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669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>
    <definedName name="p" localSheetId="22">'1999'!$A$6:$K$92</definedName>
    <definedName name="p" localSheetId="20">'2001'!$A$6:$K$92</definedName>
    <definedName name="p" localSheetId="19">'2002'!$A$6:$K$92</definedName>
    <definedName name="p" localSheetId="18">'2003'!$A$6:$K$92</definedName>
    <definedName name="p" localSheetId="17">'2004'!$A$3:$K$94</definedName>
    <definedName name="p" localSheetId="16">'2005'!$A$6:$K$95</definedName>
    <definedName name="p" localSheetId="15">'2006'!$A$6:$K$95</definedName>
    <definedName name="p" localSheetId="14">'2007'!$A$6:$K$92</definedName>
    <definedName name="p" localSheetId="13">'2008'!$A$6:$K$92</definedName>
    <definedName name="p" localSheetId="12">'2009'!$A$6:$K$92</definedName>
    <definedName name="p" localSheetId="11">'2010'!$A$6:$K$92</definedName>
    <definedName name="p" localSheetId="10">'2011'!$A$6:$K$83</definedName>
    <definedName name="p" localSheetId="9">'2012'!$A$6:$K$83</definedName>
    <definedName name="p" localSheetId="8">'2013'!$A$6:$K$83</definedName>
    <definedName name="p" localSheetId="7">'2014'!$A$6:$K$83</definedName>
    <definedName name="p" localSheetId="6">'2015'!$A$6:$K$83</definedName>
    <definedName name="p" localSheetId="5">'2016'!$A$6:$K$83</definedName>
    <definedName name="p" localSheetId="4">'2017'!$A$6:$K$83</definedName>
    <definedName name="p" localSheetId="3">'2018'!$A$6:$K$83</definedName>
    <definedName name="p" localSheetId="2">'2019'!$A$6:$K$83</definedName>
    <definedName name="p" localSheetId="1">'2020'!$A$6:$K$83</definedName>
    <definedName name="p">'2000'!$A$6:$K$92</definedName>
    <definedName name="pp" localSheetId="22">'1999'!$A$6:$K$92</definedName>
    <definedName name="pp" localSheetId="20">'2001'!$A$6:$K$92</definedName>
    <definedName name="pp" localSheetId="19">'2002'!$A$6:$K$92</definedName>
    <definedName name="pp" localSheetId="18">'2003'!$A$6:$K$92</definedName>
    <definedName name="pp" localSheetId="17">'2004'!$A$3:$K$92</definedName>
    <definedName name="pp" localSheetId="16">'2005'!$A$6:$K$92</definedName>
    <definedName name="pp" localSheetId="15">'2006'!$A$6:$K$92</definedName>
    <definedName name="pp" localSheetId="14">'2007'!$A$6:$K$89</definedName>
    <definedName name="pp" localSheetId="13">'2008'!$A$6:$K$89</definedName>
    <definedName name="pp" localSheetId="12">'2009'!$A$6:$K$89</definedName>
    <definedName name="pp" localSheetId="11">'2010'!$A$6:$K$89</definedName>
    <definedName name="pp" localSheetId="10">'2011'!$A$6:$K$80</definedName>
    <definedName name="pp" localSheetId="9">'2012'!$A$6:$K$80</definedName>
    <definedName name="pp" localSheetId="8">'2013'!$A$6:$K$80</definedName>
    <definedName name="pp" localSheetId="7">'2014'!$A$6:$K$80</definedName>
    <definedName name="pp" localSheetId="6">'2015'!$A$6:$K$80</definedName>
    <definedName name="pp" localSheetId="5">'2016'!$A$6:$K$80</definedName>
    <definedName name="pp" localSheetId="4">'2017'!$A$6:$K$80</definedName>
    <definedName name="pp" localSheetId="3">'2018'!$A$6:$K$80</definedName>
    <definedName name="pp" localSheetId="2">'2019'!$A$6:$K$80</definedName>
    <definedName name="pp" localSheetId="1">'2020'!$A$6:$K$80</definedName>
    <definedName name="pp">'2000'!$A$6:$K$92</definedName>
  </definedNames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M9" authorId="0">
      <text>
        <r>
          <rPr>
            <b/>
            <sz val="9"/>
            <rFont val="新細明體"/>
            <family val="1"/>
          </rPr>
          <t>依聯合國定義，一個地區65歲以上人口超過百分之七，即可稱為「高齡化社會」。</t>
        </r>
      </text>
    </comment>
  </commentList>
</comments>
</file>

<file path=xl/sharedStrings.xml><?xml version="1.0" encoding="utf-8"?>
<sst xmlns="http://schemas.openxmlformats.org/spreadsheetml/2006/main" count="3696" uniqueCount="454">
  <si>
    <t>0~14歲</t>
  </si>
  <si>
    <t>15~64歲</t>
  </si>
  <si>
    <t>65歲以上</t>
  </si>
  <si>
    <t>0~5歲</t>
  </si>
  <si>
    <t>6~11歲</t>
  </si>
  <si>
    <t>12~17歲</t>
  </si>
  <si>
    <t>18~23歲</t>
  </si>
  <si>
    <t>24歲以上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</si>
  <si>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Population by Age of 0-14, 15-64, 65+ and by 6-year Age Group</t>
    </r>
  </si>
  <si>
    <t>Years</t>
  </si>
  <si>
    <t>Years &amp; Over</t>
  </si>
  <si>
    <r>
      <t>七十九年</t>
    </r>
    <r>
      <rPr>
        <sz val="8"/>
        <rFont val="Times New Roman"/>
        <family val="1"/>
      </rPr>
      <t xml:space="preserve"> 1990</t>
    </r>
  </si>
  <si>
    <r>
      <t>八　十年</t>
    </r>
    <r>
      <rPr>
        <b/>
        <sz val="8"/>
        <rFont val="Times New Roman"/>
        <family val="1"/>
      </rPr>
      <t xml:space="preserve">1991 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</si>
  <si>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</si>
  <si>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</si>
  <si>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</si>
  <si>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</si>
  <si>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1996 </t>
    </r>
  </si>
  <si>
    <r>
      <t>八十六年</t>
    </r>
    <r>
      <rPr>
        <sz val="8"/>
        <rFont val="Times New Roman"/>
        <family val="1"/>
      </rPr>
      <t xml:space="preserve"> 1997</t>
    </r>
  </si>
  <si>
    <r>
      <t>八十七年</t>
    </r>
    <r>
      <rPr>
        <sz val="8"/>
        <rFont val="Times New Roman"/>
        <family val="1"/>
      </rPr>
      <t xml:space="preserve"> 1998</t>
    </r>
  </si>
  <si>
    <r>
      <t>八十八年</t>
    </r>
    <r>
      <rPr>
        <sz val="8"/>
        <rFont val="Times New Roman"/>
        <family val="1"/>
      </rPr>
      <t xml:space="preserve">1999 </t>
    </r>
  </si>
  <si>
    <r>
      <t>八十九年</t>
    </r>
    <r>
      <rPr>
        <sz val="8"/>
        <rFont val="Times New Roman"/>
        <family val="1"/>
      </rPr>
      <t xml:space="preserve"> 2000</t>
    </r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</si>
  <si>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</si>
  <si>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</si>
  <si>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</si>
  <si>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</si>
  <si>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</si>
  <si>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</si>
  <si>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</si>
  <si>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</si>
  <si>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</si>
  <si>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</si>
  <si>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</si>
  <si>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</si>
  <si>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</si>
  <si>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</si>
  <si>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總人口數按六歲年齡組分人數</t>
    </r>
    <r>
      <rPr>
        <sz val="8"/>
        <color indexed="8"/>
        <rFont val="Times New Roman"/>
        <family val="1"/>
      </rPr>
      <t xml:space="preserve"> 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 
 Population by 6-year Age Group (Persons)</t>
    </r>
  </si>
  <si>
    <t xml:space="preserve"> 十二月  Dec. </t>
  </si>
  <si>
    <t xml:space="preserve">九十一年2002 </t>
  </si>
  <si>
    <t xml:space="preserve">九十二年2003 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</si>
  <si>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</si>
  <si>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</si>
  <si>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</si>
  <si>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</si>
  <si>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</si>
  <si>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</si>
  <si>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 xml:space="preserve">臺灣地區 Taiwan Area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</si>
  <si>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</si>
  <si>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</si>
  <si>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</si>
  <si>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</si>
  <si>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>計 T.</t>
  </si>
  <si>
    <t>男 M.</t>
  </si>
  <si>
    <t>女 F.</t>
  </si>
  <si>
    <t xml:space="preserve">新竹縣
Hsinchu County </t>
  </si>
  <si>
    <t>　　　　　3.扶老比=(65歲以上人口)/(15-64歲人口)*100。</t>
  </si>
  <si>
    <t>　　　　　4.老化指數=65歲以上人口/0-14歲人口*100。</t>
  </si>
  <si>
    <r>
      <t>說　　明：1.扶養比=(0-14歲人口+65歲以上人口)/(15-64歲人口)*100。</t>
    </r>
  </si>
  <si>
    <t>　　　　　2.扶幼比=(0-14歲人口)/(15-64歲人口)*100。</t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</si>
  <si>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底別</t>
    </r>
  </si>
  <si>
    <r>
      <t>總人口數</t>
    </r>
    <r>
      <rPr>
        <sz val="8"/>
        <color indexed="8"/>
        <rFont val="Times New Roman"/>
        <family val="1"/>
      </rPr>
      <t xml:space="preserve">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
Population 
(Persons)</t>
    </r>
  </si>
  <si>
    <r>
      <t>總人口數按三段年齡組分人數</t>
    </r>
    <r>
      <rPr>
        <sz val="8"/>
        <color indexed="8"/>
        <rFont val="Times New Roman"/>
        <family val="1"/>
      </rPr>
      <t xml:space="preserve"> 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
Population by Age of 0-14, 15-64, 65+ (Persons)</t>
    </r>
  </si>
  <si>
    <r>
      <t>總人口百分比分配按三段年齡組分</t>
    </r>
    <r>
      <rPr>
        <sz val="8"/>
        <color indexed="8"/>
        <rFont val="Times New Roman"/>
        <family val="1"/>
      </rPr>
      <t xml:space="preserve"> (%)
Percent Distribution of Population by Age of 0-14, 15-64, 65+ </t>
    </r>
  </si>
  <si>
    <r>
      <t>總人口百分比分配按六歲年齡組分</t>
    </r>
    <r>
      <rPr>
        <sz val="8"/>
        <color indexed="8"/>
        <rFont val="Times New Roman"/>
        <family val="1"/>
      </rPr>
      <t xml:space="preserve">  (%)
Percent Distribution of Population by 6-year Age Group</t>
    </r>
  </si>
  <si>
    <t>End of Year
(Month)</t>
  </si>
  <si>
    <r>
      <t>0~14</t>
    </r>
    <r>
      <rPr>
        <sz val="8"/>
        <color indexed="8"/>
        <rFont val="標楷體"/>
        <family val="4"/>
      </rPr>
      <t>歲</t>
    </r>
  </si>
  <si>
    <r>
      <t>15~64</t>
    </r>
    <r>
      <rPr>
        <sz val="8"/>
        <color indexed="8"/>
        <rFont val="標楷體"/>
        <family val="4"/>
      </rPr>
      <t>歲</t>
    </r>
  </si>
  <si>
    <r>
      <t>65</t>
    </r>
    <r>
      <rPr>
        <sz val="8"/>
        <color indexed="8"/>
        <rFont val="標楷體"/>
        <family val="4"/>
      </rPr>
      <t>歲以上</t>
    </r>
  </si>
  <si>
    <r>
      <t>0~5</t>
    </r>
    <r>
      <rPr>
        <sz val="8"/>
        <color indexed="8"/>
        <rFont val="標楷體"/>
        <family val="4"/>
      </rPr>
      <t>歲</t>
    </r>
  </si>
  <si>
    <r>
      <t>6~11</t>
    </r>
    <r>
      <rPr>
        <sz val="8"/>
        <color indexed="8"/>
        <rFont val="標楷體"/>
        <family val="4"/>
      </rPr>
      <t>歲</t>
    </r>
  </si>
  <si>
    <r>
      <t>12~17</t>
    </r>
    <r>
      <rPr>
        <sz val="8"/>
        <color indexed="8"/>
        <rFont val="標楷體"/>
        <family val="4"/>
      </rPr>
      <t>歲</t>
    </r>
  </si>
  <si>
    <r>
      <t>18~23</t>
    </r>
    <r>
      <rPr>
        <sz val="8"/>
        <color indexed="8"/>
        <rFont val="標楷體"/>
        <family val="4"/>
      </rPr>
      <t>歲</t>
    </r>
  </si>
  <si>
    <r>
      <t>24</t>
    </r>
    <r>
      <rPr>
        <sz val="8"/>
        <color indexed="8"/>
        <rFont val="標楷體"/>
        <family val="4"/>
      </rPr>
      <t>歲以上</t>
    </r>
  </si>
  <si>
    <t>Years</t>
  </si>
  <si>
    <t>Years &amp; Over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</si>
  <si>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</si>
  <si>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</si>
  <si>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</si>
  <si>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</si>
  <si>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</si>
  <si>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</si>
  <si>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</si>
  <si>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</si>
  <si>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>總計 Total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</si>
  <si>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</si>
  <si>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</si>
  <si>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</si>
  <si>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</si>
  <si>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</si>
  <si>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</si>
  <si>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</si>
  <si>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</si>
  <si>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</si>
  <si>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</si>
  <si>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</si>
  <si>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</si>
  <si>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</si>
  <si>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</si>
  <si>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t>中華民國九十二年底 End of 2003</t>
  </si>
  <si>
    <t>區 域 別
Locality</t>
  </si>
  <si>
    <t>中華民國九十一年底 End of 2002</t>
  </si>
  <si>
    <t>中華民國九十年底 End of 2001</t>
  </si>
  <si>
    <t>中華民國八十九年底 End of 2000</t>
  </si>
  <si>
    <t>中華民國八十八年底 End of 1999</t>
  </si>
  <si>
    <t xml:space="preserve"> 十　月  Oct. </t>
  </si>
  <si>
    <t xml:space="preserve"> 十一月  Nov. </t>
  </si>
  <si>
    <t>中華民國九十三年十二月底 End of Dec., 2004</t>
  </si>
  <si>
    <t xml:space="preserve"> 十二月  Dec. </t>
  </si>
  <si>
    <r>
      <t>九十年</t>
    </r>
    <r>
      <rPr>
        <b/>
        <sz val="8"/>
        <rFont val="Times New Roman"/>
        <family val="1"/>
      </rPr>
      <t xml:space="preserve"> 2001</t>
    </r>
  </si>
  <si>
    <t>中華民國九十四年十二月底 End of Dec., 2005</t>
  </si>
  <si>
    <t>九十五年2006</t>
  </si>
  <si>
    <t>區 域 別
Locality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</si>
  <si>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</si>
  <si>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</si>
  <si>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</si>
  <si>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</si>
  <si>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</si>
  <si>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</si>
  <si>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</si>
  <si>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</si>
  <si>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</si>
  <si>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</si>
  <si>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</si>
  <si>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</si>
  <si>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</si>
  <si>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</si>
  <si>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</si>
  <si>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</si>
  <si>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</si>
  <si>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</si>
  <si>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</si>
  <si>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</si>
  <si>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</si>
  <si>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</si>
  <si>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</si>
  <si>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</si>
  <si>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</si>
  <si>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</si>
  <si>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</si>
  <si>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</si>
  <si>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中華民國九十五年十二月底 End of Dec., 2006</t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</si>
  <si>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</si>
  <si>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</si>
  <si>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</si>
  <si>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</si>
  <si>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</si>
  <si>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</si>
  <si>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</si>
  <si>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</si>
  <si>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</si>
  <si>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</si>
  <si>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</si>
  <si>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</si>
  <si>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</si>
  <si>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</si>
  <si>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</si>
  <si>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</si>
  <si>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</si>
  <si>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</si>
  <si>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</si>
  <si>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</si>
  <si>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</si>
  <si>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</si>
  <si>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</si>
  <si>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</si>
  <si>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</si>
  <si>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</si>
  <si>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</si>
  <si>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</si>
  <si>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</si>
  <si>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</si>
  <si>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</si>
  <si>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</si>
  <si>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</si>
  <si>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</si>
  <si>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</si>
  <si>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</si>
  <si>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</si>
  <si>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</si>
  <si>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</si>
  <si>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</si>
  <si>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</si>
  <si>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</si>
  <si>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</si>
  <si>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中華民國96年12月底 End of Dec., 2007</t>
  </si>
  <si>
    <t>九十七年2008</t>
  </si>
  <si>
    <t>核總計</t>
  </si>
  <si>
    <t>核台灣</t>
  </si>
  <si>
    <t>核福建</t>
  </si>
  <si>
    <t>核年月</t>
  </si>
  <si>
    <t>中華民國97年12月底 End of Dec., 2008</t>
  </si>
  <si>
    <t>九十八年2009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</si>
  <si>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</si>
  <si>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</si>
  <si>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</si>
  <si>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</si>
  <si>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</si>
  <si>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</si>
  <si>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</si>
  <si>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</si>
  <si>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</si>
  <si>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</si>
  <si>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</si>
  <si>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</si>
  <si>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</si>
  <si>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</si>
  <si>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</si>
  <si>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</si>
  <si>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</si>
  <si>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</si>
  <si>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</si>
  <si>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</si>
  <si>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</si>
  <si>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</si>
  <si>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</si>
  <si>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</si>
  <si>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</si>
  <si>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</si>
  <si>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</si>
  <si>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</si>
  <si>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</si>
  <si>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</si>
  <si>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</si>
  <si>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</si>
  <si>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</si>
  <si>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</si>
  <si>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</si>
  <si>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</si>
  <si>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</si>
  <si>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</si>
  <si>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</si>
  <si>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</si>
  <si>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</si>
  <si>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</si>
  <si>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</si>
  <si>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</si>
  <si>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</si>
  <si>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</si>
  <si>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</si>
  <si>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>七十八年</t>
    </r>
    <r>
      <rPr>
        <sz val="8"/>
        <rFont val="Times New Roman"/>
        <family val="1"/>
      </rPr>
      <t xml:space="preserve"> 1989</t>
    </r>
  </si>
  <si>
    <t>中華民國98年12月底 End of Dec., 2009</t>
  </si>
  <si>
    <t>九十九年2010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</si>
  <si>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</si>
  <si>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</si>
  <si>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</si>
  <si>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</si>
  <si>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</si>
  <si>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</si>
  <si>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</si>
  <si>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</si>
  <si>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</si>
  <si>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</si>
  <si>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</si>
  <si>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</si>
  <si>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</si>
  <si>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</si>
  <si>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</si>
  <si>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</si>
  <si>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</si>
  <si>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</si>
  <si>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</si>
  <si>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</si>
  <si>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</si>
  <si>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</si>
  <si>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</si>
  <si>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</si>
  <si>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</si>
  <si>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</si>
  <si>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</si>
  <si>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</si>
  <si>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</si>
  <si>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</si>
  <si>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</si>
  <si>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</si>
  <si>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</si>
  <si>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</si>
  <si>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</si>
  <si>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</si>
  <si>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</si>
  <si>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</si>
  <si>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</si>
  <si>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</si>
  <si>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</si>
  <si>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</si>
  <si>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</si>
  <si>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</si>
  <si>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</si>
  <si>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</si>
  <si>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</si>
  <si>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中華民國99年12月底 End of Dec., 2010</t>
  </si>
  <si>
    <t>一○○年2011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</si>
  <si>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</si>
  <si>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</si>
  <si>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</si>
  <si>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</si>
  <si>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</si>
  <si>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</si>
  <si>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</si>
  <si>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</si>
  <si>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</si>
  <si>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</si>
  <si>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</si>
  <si>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</si>
  <si>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</si>
  <si>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</si>
  <si>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</si>
  <si>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</si>
  <si>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</si>
  <si>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</si>
  <si>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</si>
  <si>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</si>
  <si>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 xml:space="preserve">臺 北 市
Taipei City </t>
  </si>
  <si>
    <t xml:space="preserve">高 雄 市 
Kaohsiung City </t>
  </si>
  <si>
    <t xml:space="preserve">新 北 市 
New Taipei City </t>
  </si>
  <si>
    <t xml:space="preserve">臺 中 市
Taichung City </t>
  </si>
  <si>
    <t xml:space="preserve">臺 南 市 
Tainan City </t>
  </si>
  <si>
    <t xml:space="preserve">福 建 省
Fuchien Province </t>
  </si>
  <si>
    <t>中華民國100年12月底 End of Dec., 2011</t>
  </si>
  <si>
    <t>一○一年2012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</si>
  <si>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</si>
  <si>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</si>
  <si>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</si>
  <si>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</si>
  <si>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</si>
  <si>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</si>
  <si>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</si>
  <si>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</si>
  <si>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</si>
  <si>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</si>
  <si>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</si>
  <si>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</si>
  <si>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</si>
  <si>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</si>
  <si>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t xml:space="preserve">新 北 市 
New Taipei City </t>
  </si>
  <si>
    <t xml:space="preserve">臺 北 市
Taipei City </t>
  </si>
  <si>
    <t xml:space="preserve">臺 中 市
Taichung City </t>
  </si>
  <si>
    <t xml:space="preserve">臺 南 市 
Tainan City </t>
  </si>
  <si>
    <t xml:space="preserve">高 雄 市 
Kaohsiung City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</si>
  <si>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</si>
  <si>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</si>
  <si>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</si>
  <si>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</si>
  <si>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</si>
  <si>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</si>
  <si>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</si>
  <si>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</si>
  <si>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</si>
  <si>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</si>
  <si>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</si>
  <si>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</si>
  <si>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</si>
  <si>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</si>
  <si>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</si>
  <si>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嘉義市
Chiayi City </t>
  </si>
  <si>
    <t xml:space="preserve">福 建 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</si>
  <si>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</si>
  <si>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</si>
  <si>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</si>
  <si>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</si>
  <si>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</si>
  <si>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</si>
  <si>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</si>
  <si>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</si>
  <si>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九十六年2007</t>
  </si>
  <si>
    <t>中華民國101年12月底 End of Dec., 2012</t>
  </si>
  <si>
    <t>一○二年2013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</si>
  <si>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</si>
  <si>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</si>
  <si>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</si>
  <si>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</si>
  <si>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</si>
  <si>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</si>
  <si>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</si>
  <si>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</si>
  <si>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</si>
  <si>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</si>
  <si>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</si>
  <si>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</si>
  <si>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</si>
  <si>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</si>
  <si>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t xml:space="preserve">新 北 市 
New Taipei City </t>
  </si>
  <si>
    <t xml:space="preserve">臺 北 市
Taipei City </t>
  </si>
  <si>
    <t xml:space="preserve">臺 中 市
Taichung City </t>
  </si>
  <si>
    <t xml:space="preserve">臺 南 市 
Tainan City </t>
  </si>
  <si>
    <t xml:space="preserve">高 雄 市 
Kaohsiung City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</si>
  <si>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</si>
  <si>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</si>
  <si>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</si>
  <si>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</si>
  <si>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</si>
  <si>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</si>
  <si>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</si>
  <si>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</si>
  <si>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</si>
  <si>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</si>
  <si>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</si>
  <si>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</si>
  <si>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</si>
  <si>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</si>
  <si>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</si>
  <si>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嘉義市
Chiayi City </t>
  </si>
  <si>
    <t xml:space="preserve">福 建 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</si>
  <si>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</si>
  <si>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</si>
  <si>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</si>
  <si>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</si>
  <si>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</si>
  <si>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</si>
  <si>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</si>
  <si>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</si>
  <si>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更新日期：</t>
  </si>
  <si>
    <t xml:space="preserve"> 九　月  Sept. </t>
  </si>
  <si>
    <t>中華民國102年12月底 End of Dec., 2013</t>
  </si>
  <si>
    <t>一○三年2014</t>
  </si>
  <si>
    <t xml:space="preserve">臺 北 市
Taipei City </t>
  </si>
  <si>
    <t xml:space="preserve">高 雄 市 
Kaohsiung City </t>
  </si>
  <si>
    <t>核總計</t>
  </si>
  <si>
    <t>核台灣</t>
  </si>
  <si>
    <t>核福建</t>
  </si>
  <si>
    <t>核年月</t>
  </si>
  <si>
    <t xml:space="preserve"> 二　月  Feb. </t>
  </si>
  <si>
    <t xml:space="preserve"> 三　月  Mar.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</si>
  <si>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</si>
  <si>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</si>
  <si>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</si>
  <si>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</si>
  <si>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</si>
  <si>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>中華民國103年12月底 End of Dec., 2014</t>
  </si>
  <si>
    <t>一○四年2015</t>
  </si>
  <si>
    <t xml:space="preserve">桃 園 市
Taoyuan City  </t>
  </si>
  <si>
    <t>九十三年2004</t>
  </si>
  <si>
    <t>九十四年2005</t>
  </si>
  <si>
    <t>依賴人口比
(扶養比)
Dependency Ratio</t>
  </si>
  <si>
    <r>
      <t xml:space="preserve">幼年人口依賴比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扶幼比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 Young Age
 Population Ratio</t>
    </r>
  </si>
  <si>
    <r>
      <t xml:space="preserve">老年人口依賴比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扶老比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 Old Age
 Population Ratio</t>
    </r>
  </si>
  <si>
    <r>
      <t xml:space="preserve">老幼人口比
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老化指數</t>
    </r>
    <r>
      <rPr>
        <sz val="8"/>
        <rFont val="Times New Roman"/>
        <family val="1"/>
      </rPr>
      <t>)
Aged - Child Ratio</t>
    </r>
  </si>
  <si>
    <t>中華民國104年12月底 End of  Dec., 2015</t>
  </si>
  <si>
    <t>一○五年2016</t>
  </si>
  <si>
    <t>中華民國105年12月底 End of Dec., 2016</t>
  </si>
  <si>
    <t>一○六年2017</t>
  </si>
  <si>
    <t>中華民國106年12月底 End of Dec., 2017</t>
  </si>
  <si>
    <t>一○七年2018</t>
  </si>
  <si>
    <t>中華民國107年12月底 End of Dec., 2018</t>
  </si>
  <si>
    <t>一○八年2019</t>
  </si>
  <si>
    <t xml:space="preserve"> 七　月  July </t>
  </si>
  <si>
    <t xml:space="preserve"> 八　月  Aug. </t>
  </si>
  <si>
    <t xml:space="preserve"> 十　月  Oct. </t>
  </si>
  <si>
    <t xml:space="preserve"> 十二月  Dec. </t>
  </si>
  <si>
    <t>中華民國108年12月底 End of Dec., 2019</t>
  </si>
  <si>
    <t xml:space="preserve"> 十二月  Dec. </t>
  </si>
  <si>
    <t>一○九年2020</t>
  </si>
  <si>
    <t>　　　　　5.依國際定義，一個地區65歲以上人口超過7%，即可稱為「高齡化社會」，若提高到14%是「高齡社會」。</t>
  </si>
  <si>
    <t xml:space="preserve"> 九　月  Sept. </t>
  </si>
  <si>
    <t>中華民國109年10月底 End of Oct., 2020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</si>
</sst>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;\-#,##0.0;&quot;－&quot;"/>
    <numFmt numFmtId="184" formatCode="#,##0.00;\-#,##0.00;&quot;－&quot;"/>
    <numFmt numFmtId="185" formatCode="#,##0.00_ "/>
    <numFmt numFmtId="186" formatCode="#,##0.000;\-#,##0.000;&quot;－&quot;"/>
    <numFmt numFmtId="187" formatCode="0.00_);[Red]\(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[Red]\-#,##0;\-"/>
  </numFmts>
  <fonts count="67">
    <font>
      <sz val="9"/>
      <name val="Times New Roman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新細明體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新細明體"/>
      <family val="1"/>
    </font>
    <font>
      <sz val="9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12"/>
      <name val="新細明體"/>
      <family val="1"/>
    </font>
    <font>
      <sz val="8"/>
      <name val="標楷體"/>
      <family val="4"/>
    </font>
    <font>
      <b/>
      <sz val="7"/>
      <name val="新細明體"/>
      <family val="1"/>
    </font>
    <font>
      <sz val="7"/>
      <color indexed="12"/>
      <name val="新細明體"/>
      <family val="1"/>
    </font>
    <font>
      <sz val="12"/>
      <name val="Times New Roman"/>
      <family val="1"/>
    </font>
    <font>
      <sz val="8"/>
      <color indexed="8"/>
      <name val="細明體"/>
      <family val="3"/>
    </font>
    <font>
      <b/>
      <sz val="9"/>
      <name val="新細明體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3" fillId="0" borderId="0">
      <alignment vertical="center"/>
      <protection/>
    </xf>
    <xf numFmtId="37" fontId="6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76" fontId="7" fillId="0" borderId="10" xfId="37" applyNumberFormat="1" applyFont="1" applyBorder="1" applyAlignment="1" applyProtection="1">
      <alignment/>
      <protection/>
    </xf>
    <xf numFmtId="176" fontId="8" fillId="0" borderId="10" xfId="37" applyNumberFormat="1" applyFont="1" applyBorder="1" applyAlignment="1" applyProtection="1">
      <alignment/>
      <protection/>
    </xf>
    <xf numFmtId="176" fontId="9" fillId="0" borderId="10" xfId="37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10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3" fontId="1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4" fontId="7" fillId="0" borderId="10" xfId="37" applyNumberFormat="1" applyFont="1" applyBorder="1" applyAlignment="1" applyProtection="1">
      <alignment/>
      <protection/>
    </xf>
    <xf numFmtId="4" fontId="9" fillId="0" borderId="10" xfId="37" applyNumberFormat="1" applyFont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7" fillId="0" borderId="10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10" fillId="33" borderId="10" xfId="0" applyNumberFormat="1" applyFont="1" applyFill="1" applyBorder="1" applyAlignment="1">
      <alignment horizontal="right" wrapText="1"/>
    </xf>
    <xf numFmtId="4" fontId="15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7" fontId="26" fillId="0" borderId="10" xfId="34" applyFont="1" applyBorder="1" applyAlignment="1" applyProtection="1">
      <alignment horizontal="center"/>
      <protection/>
    </xf>
    <xf numFmtId="37" fontId="27" fillId="0" borderId="10" xfId="34" applyFont="1" applyBorder="1" applyAlignment="1" applyProtection="1">
      <alignment horizontal="center"/>
      <protection/>
    </xf>
    <xf numFmtId="0" fontId="17" fillId="0" borderId="0" xfId="35" applyFont="1" applyAlignment="1">
      <alignment vertical="center"/>
      <protection/>
    </xf>
    <xf numFmtId="0" fontId="29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3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5" fontId="3" fillId="0" borderId="0" xfId="0" applyNumberFormat="1" applyFont="1" applyBorder="1" applyAlignment="1">
      <alignment/>
    </xf>
    <xf numFmtId="184" fontId="32" fillId="0" borderId="0" xfId="37" applyNumberFormat="1" applyFont="1" applyBorder="1" applyAlignment="1" applyProtection="1">
      <alignment/>
      <protection/>
    </xf>
    <xf numFmtId="184" fontId="28" fillId="0" borderId="0" xfId="37" applyNumberFormat="1" applyFont="1" applyBorder="1" applyAlignment="1" applyProtection="1">
      <alignment/>
      <protection/>
    </xf>
    <xf numFmtId="186" fontId="28" fillId="0" borderId="0" xfId="37" applyNumberFormat="1" applyFont="1" applyBorder="1" applyAlignment="1" applyProtection="1">
      <alignment/>
      <protection/>
    </xf>
    <xf numFmtId="176" fontId="7" fillId="0" borderId="0" xfId="37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left"/>
    </xf>
    <xf numFmtId="187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9" fillId="0" borderId="0" xfId="0" applyFont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4" fontId="1" fillId="0" borderId="0" xfId="33" applyNumberFormat="1" applyFont="1" applyAlignment="1">
      <alignment horizontal="left" vertical="center"/>
      <protection/>
    </xf>
    <xf numFmtId="0" fontId="22" fillId="0" borderId="12" xfId="0" applyFont="1" applyBorder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7" fontId="17" fillId="0" borderId="10" xfId="34" applyFont="1" applyBorder="1" applyAlignment="1" applyProtection="1">
      <alignment horizontal="left" vertical="center" wrapText="1"/>
      <protection/>
    </xf>
    <xf numFmtId="37" fontId="17" fillId="0" borderId="10" xfId="34" applyFont="1" applyBorder="1" applyAlignment="1" applyProtection="1" quotePrefix="1">
      <alignment horizontal="left" vertical="center" wrapText="1"/>
      <protection/>
    </xf>
    <xf numFmtId="0" fontId="17" fillId="0" borderId="1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0" xfId="34" applyNumberFormat="1" applyFont="1" applyBorder="1" applyAlignment="1" applyProtection="1" quotePrefix="1">
      <alignment horizontal="center" vertical="center" wrapText="1"/>
      <protection/>
    </xf>
    <xf numFmtId="0" fontId="17" fillId="0" borderId="10" xfId="34" applyNumberFormat="1" applyFont="1" applyBorder="1" applyAlignment="1" applyProtection="1" quotePrefix="1">
      <alignment horizontal="center" vertical="center"/>
      <protection/>
    </xf>
    <xf numFmtId="0" fontId="17" fillId="0" borderId="10" xfId="34" applyNumberFormat="1" applyFont="1" applyBorder="1" applyAlignment="1" applyProtection="1">
      <alignment horizontal="center" vertical="center" wrapText="1"/>
      <protection/>
    </xf>
    <xf numFmtId="0" fontId="17" fillId="0" borderId="10" xfId="34" applyNumberFormat="1" applyFont="1" applyBorder="1" applyAlignment="1" applyProtection="1">
      <alignment horizontal="center" vertical="center"/>
      <protection/>
    </xf>
    <xf numFmtId="37" fontId="16" fillId="0" borderId="10" xfId="34" applyFont="1" applyBorder="1" applyAlignment="1" applyProtection="1">
      <alignment horizontal="left" vertical="center"/>
      <protection/>
    </xf>
    <xf numFmtId="37" fontId="17" fillId="0" borderId="10" xfId="34" applyFont="1" applyBorder="1" applyAlignment="1" applyProtection="1">
      <alignment horizontal="left" vertical="center" wrapText="1" indent="1"/>
      <protection/>
    </xf>
    <xf numFmtId="37" fontId="17" fillId="0" borderId="10" xfId="34" applyFont="1" applyBorder="1" applyAlignment="1" applyProtection="1">
      <alignment horizontal="left" vertical="center" indent="1"/>
      <protection/>
    </xf>
    <xf numFmtId="37" fontId="17" fillId="0" borderId="10" xfId="34" applyFont="1" applyBorder="1" applyAlignment="1" applyProtection="1" quotePrefix="1">
      <alignment horizontal="left" vertical="center" wrapText="1" indent="1"/>
      <protection/>
    </xf>
    <xf numFmtId="37" fontId="17" fillId="0" borderId="10" xfId="34" applyFont="1" applyBorder="1" applyAlignment="1" applyProtection="1" quotePrefix="1">
      <alignment horizontal="left" vertical="center" indent="1"/>
      <protection/>
    </xf>
    <xf numFmtId="37" fontId="24" fillId="0" borderId="10" xfId="34" applyFont="1" applyBorder="1" applyAlignment="1" applyProtection="1">
      <alignment horizontal="left" vertical="center" indent="1"/>
      <protection/>
    </xf>
    <xf numFmtId="37" fontId="24" fillId="0" borderId="10" xfId="34" applyFont="1" applyBorder="1" applyAlignment="1" applyProtection="1" quotePrefix="1">
      <alignment horizontal="left" vertical="center"/>
      <protection/>
    </xf>
    <xf numFmtId="0" fontId="1" fillId="0" borderId="10" xfId="34" applyNumberFormat="1" applyFont="1" applyBorder="1" applyAlignment="1" applyProtection="1" quotePrefix="1">
      <alignment horizontal="center" vertical="center" wrapText="1"/>
      <protection/>
    </xf>
    <xf numFmtId="0" fontId="1" fillId="0" borderId="10" xfId="34" applyNumberFormat="1" applyFont="1" applyBorder="1" applyAlignment="1" applyProtection="1" quotePrefix="1">
      <alignment horizontal="center" vertical="center"/>
      <protection/>
    </xf>
    <xf numFmtId="37" fontId="17" fillId="0" borderId="13" xfId="34" applyFont="1" applyBorder="1" applyAlignment="1" applyProtection="1">
      <alignment horizontal="left" vertical="center" wrapText="1" indent="1"/>
      <protection/>
    </xf>
    <xf numFmtId="37" fontId="17" fillId="0" borderId="18" xfId="34" applyFont="1" applyBorder="1" applyAlignment="1" applyProtection="1">
      <alignment horizontal="left" vertical="center" indent="1"/>
      <protection/>
    </xf>
    <xf numFmtId="37" fontId="17" fillId="0" borderId="14" xfId="34" applyFont="1" applyBorder="1" applyAlignment="1" applyProtection="1">
      <alignment horizontal="left" vertical="center" indent="1"/>
      <protection/>
    </xf>
    <xf numFmtId="37" fontId="24" fillId="0" borderId="10" xfId="34" applyFont="1" applyBorder="1" applyAlignment="1" applyProtection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08" xfId="33"/>
    <cellStyle name="一般_86" xfId="34"/>
    <cellStyle name="一般_ps9128年齡9106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9"/>
  <sheetViews>
    <sheetView tabSelected="1" zoomScalePageLayoutView="0" workbookViewId="0" topLeftCell="A1">
      <pane xSplit="1" ySplit="4" topLeftCell="B1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2"/>
  <cols>
    <col min="1" max="1" width="13.5" style="32" customWidth="1"/>
    <col min="2" max="2" width="10.33203125" style="32" customWidth="1"/>
    <col min="3" max="5" width="12.66015625" style="32" customWidth="1"/>
    <col min="6" max="6" width="11.16015625" style="32" bestFit="1" customWidth="1"/>
    <col min="7" max="9" width="10" style="32" bestFit="1" customWidth="1"/>
    <col min="10" max="10" width="12.33203125" style="32" customWidth="1"/>
    <col min="11" max="13" width="11.66015625" style="32" customWidth="1"/>
    <col min="14" max="17" width="10" style="32" customWidth="1"/>
    <col min="18" max="18" width="13" style="32" customWidth="1"/>
    <col min="19" max="19" width="14.5" style="32" customWidth="1"/>
    <col min="20" max="20" width="15.83203125" style="32" customWidth="1"/>
    <col min="21" max="21" width="15.66015625" style="32" customWidth="1"/>
    <col min="22" max="22" width="15" style="32" customWidth="1"/>
    <col min="23" max="16384" width="9.33203125" style="32" customWidth="1"/>
  </cols>
  <sheetData>
    <row r="1" spans="1:22" ht="21" customHeight="1">
      <c r="A1" s="40" t="s">
        <v>183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8"/>
      <c r="O1" s="18"/>
      <c r="P1" s="18"/>
      <c r="Q1" s="18"/>
      <c r="R1" s="18"/>
      <c r="S1" s="18"/>
      <c r="T1" s="18"/>
      <c r="U1" s="18"/>
      <c r="V1" s="18"/>
    </row>
    <row r="2" spans="1:22" s="56" customFormat="1" ht="21" customHeight="1">
      <c r="A2" s="55" t="s">
        <v>59</v>
      </c>
      <c r="B2" s="98" t="s">
        <v>60</v>
      </c>
      <c r="C2" s="98" t="s">
        <v>61</v>
      </c>
      <c r="D2" s="99"/>
      <c r="E2" s="99"/>
      <c r="F2" s="98" t="s">
        <v>36</v>
      </c>
      <c r="G2" s="99"/>
      <c r="H2" s="99"/>
      <c r="I2" s="99"/>
      <c r="J2" s="99"/>
      <c r="K2" s="98" t="s">
        <v>62</v>
      </c>
      <c r="L2" s="99"/>
      <c r="M2" s="99"/>
      <c r="N2" s="98" t="s">
        <v>63</v>
      </c>
      <c r="O2" s="99"/>
      <c r="P2" s="99"/>
      <c r="Q2" s="99"/>
      <c r="R2" s="99"/>
      <c r="S2" s="95" t="s">
        <v>432</v>
      </c>
      <c r="T2" s="95" t="s">
        <v>433</v>
      </c>
      <c r="U2" s="95" t="s">
        <v>434</v>
      </c>
      <c r="V2" s="97" t="s">
        <v>435</v>
      </c>
    </row>
    <row r="3" spans="1:22" s="56" customFormat="1" ht="12.75" customHeight="1">
      <c r="A3" s="100" t="s">
        <v>64</v>
      </c>
      <c r="B3" s="99"/>
      <c r="C3" s="57" t="s">
        <v>65</v>
      </c>
      <c r="D3" s="57" t="s">
        <v>66</v>
      </c>
      <c r="E3" s="57" t="s">
        <v>67</v>
      </c>
      <c r="F3" s="57" t="s">
        <v>68</v>
      </c>
      <c r="G3" s="57" t="s">
        <v>69</v>
      </c>
      <c r="H3" s="57" t="s">
        <v>70</v>
      </c>
      <c r="I3" s="57" t="s">
        <v>71</v>
      </c>
      <c r="J3" s="57" t="s">
        <v>72</v>
      </c>
      <c r="K3" s="57" t="s">
        <v>65</v>
      </c>
      <c r="L3" s="57" t="s">
        <v>66</v>
      </c>
      <c r="M3" s="57" t="s">
        <v>67</v>
      </c>
      <c r="N3" s="57" t="s">
        <v>68</v>
      </c>
      <c r="O3" s="57" t="s">
        <v>69</v>
      </c>
      <c r="P3" s="57" t="s">
        <v>70</v>
      </c>
      <c r="Q3" s="57" t="s">
        <v>71</v>
      </c>
      <c r="R3" s="57" t="s">
        <v>72</v>
      </c>
      <c r="S3" s="95"/>
      <c r="T3" s="96"/>
      <c r="U3" s="96"/>
      <c r="V3" s="97"/>
    </row>
    <row r="4" spans="1:22" s="56" customFormat="1" ht="12.75" customHeight="1">
      <c r="A4" s="101"/>
      <c r="B4" s="99"/>
      <c r="C4" s="58" t="s">
        <v>73</v>
      </c>
      <c r="D4" s="58" t="s">
        <v>73</v>
      </c>
      <c r="E4" s="58" t="s">
        <v>74</v>
      </c>
      <c r="F4" s="58" t="s">
        <v>73</v>
      </c>
      <c r="G4" s="58" t="s">
        <v>73</v>
      </c>
      <c r="H4" s="58" t="s">
        <v>73</v>
      </c>
      <c r="I4" s="58" t="s">
        <v>73</v>
      </c>
      <c r="J4" s="58" t="s">
        <v>74</v>
      </c>
      <c r="K4" s="58" t="s">
        <v>73</v>
      </c>
      <c r="L4" s="58" t="s">
        <v>73</v>
      </c>
      <c r="M4" s="58" t="s">
        <v>74</v>
      </c>
      <c r="N4" s="58" t="s">
        <v>73</v>
      </c>
      <c r="O4" s="58" t="s">
        <v>73</v>
      </c>
      <c r="P4" s="58" t="s">
        <v>73</v>
      </c>
      <c r="Q4" s="58" t="s">
        <v>73</v>
      </c>
      <c r="R4" s="58" t="s">
        <v>74</v>
      </c>
      <c r="S4" s="95"/>
      <c r="T4" s="96"/>
      <c r="U4" s="96"/>
      <c r="V4" s="97"/>
    </row>
    <row r="5" spans="1:22" s="56" customFormat="1" ht="12.75" customHeight="1">
      <c r="A5" s="30" t="s">
        <v>239</v>
      </c>
      <c r="B5" s="11">
        <v>20156587</v>
      </c>
      <c r="C5" s="11">
        <v>5543197</v>
      </c>
      <c r="D5" s="11">
        <v>13412069</v>
      </c>
      <c r="E5" s="11">
        <v>1201321</v>
      </c>
      <c r="F5" s="11">
        <v>1973505</v>
      </c>
      <c r="G5" s="11">
        <v>2404142</v>
      </c>
      <c r="H5" s="11">
        <v>2235641</v>
      </c>
      <c r="I5" s="11">
        <v>2277499</v>
      </c>
      <c r="J5" s="11">
        <v>11265800</v>
      </c>
      <c r="K5" s="16">
        <f aca="true" t="shared" si="0" ref="K5:R5">C5/$B5*100</f>
        <v>27.500672608909433</v>
      </c>
      <c r="L5" s="16">
        <f t="shared" si="0"/>
        <v>66.53938486709085</v>
      </c>
      <c r="M5" s="16">
        <f t="shared" si="0"/>
        <v>5.959942523999723</v>
      </c>
      <c r="N5" s="16">
        <f t="shared" si="0"/>
        <v>9.790868860884038</v>
      </c>
      <c r="O5" s="16">
        <f t="shared" si="0"/>
        <v>11.92732678404335</v>
      </c>
      <c r="P5" s="16">
        <f t="shared" si="0"/>
        <v>11.091366807287365</v>
      </c>
      <c r="Q5" s="16">
        <f t="shared" si="0"/>
        <v>11.299030932171206</v>
      </c>
      <c r="R5" s="16">
        <f t="shared" si="0"/>
        <v>55.891406615614045</v>
      </c>
      <c r="S5" s="46">
        <f>(C5+E5)/D5*100</f>
        <v>50.286931867111626</v>
      </c>
      <c r="T5" s="46">
        <f>C5/D5*100</f>
        <v>41.32991710674915</v>
      </c>
      <c r="U5" s="46">
        <f>E5/D5*100</f>
        <v>8.957014760362476</v>
      </c>
      <c r="V5" s="46">
        <f>E5/C5*100</f>
        <v>21.67198820464075</v>
      </c>
    </row>
    <row r="6" spans="1:22" s="14" customFormat="1" ht="15" customHeight="1">
      <c r="A6" s="30" t="s">
        <v>11</v>
      </c>
      <c r="B6" s="11">
        <v>20401305</v>
      </c>
      <c r="C6" s="11">
        <v>5525365</v>
      </c>
      <c r="D6" s="11">
        <v>13607309</v>
      </c>
      <c r="E6" s="11">
        <v>1268631</v>
      </c>
      <c r="F6" s="11">
        <v>1958180</v>
      </c>
      <c r="G6" s="11">
        <v>2364080</v>
      </c>
      <c r="H6" s="11">
        <v>2274573</v>
      </c>
      <c r="I6" s="11">
        <v>2233339</v>
      </c>
      <c r="J6" s="11">
        <v>11571133</v>
      </c>
      <c r="K6" s="16">
        <f aca="true" t="shared" si="1" ref="K6:R6">C6/$B6*100</f>
        <v>27.083390008629348</v>
      </c>
      <c r="L6" s="16">
        <f t="shared" si="1"/>
        <v>66.69822837313593</v>
      </c>
      <c r="M6" s="16">
        <f t="shared" si="1"/>
        <v>6.218381618234716</v>
      </c>
      <c r="N6" s="16">
        <f t="shared" si="1"/>
        <v>9.598307559246823</v>
      </c>
      <c r="O6" s="16">
        <f t="shared" si="1"/>
        <v>11.58788616708588</v>
      </c>
      <c r="P6" s="16">
        <f t="shared" si="1"/>
        <v>11.149154429091668</v>
      </c>
      <c r="Q6" s="16">
        <f t="shared" si="1"/>
        <v>10.947039907496112</v>
      </c>
      <c r="R6" s="16">
        <f t="shared" si="1"/>
        <v>56.71761193707952</v>
      </c>
      <c r="S6" s="46">
        <f>(C6+E6)/D6*100</f>
        <v>49.92901976430461</v>
      </c>
      <c r="T6" s="46">
        <f>C6/D6*100</f>
        <v>40.605861158881595</v>
      </c>
      <c r="U6" s="46">
        <f>E6/D6*100</f>
        <v>9.323158605423012</v>
      </c>
      <c r="V6" s="46">
        <f>E6/C6*100</f>
        <v>22.96013023574008</v>
      </c>
    </row>
    <row r="7" spans="1:22" s="12" customFormat="1" ht="15" customHeight="1">
      <c r="A7" s="31" t="s">
        <v>12</v>
      </c>
      <c r="B7" s="25">
        <v>20605831</v>
      </c>
      <c r="C7" s="25">
        <v>5427150</v>
      </c>
      <c r="D7" s="25">
        <v>13833252</v>
      </c>
      <c r="E7" s="25">
        <v>1345429</v>
      </c>
      <c r="F7" s="25">
        <v>1935247</v>
      </c>
      <c r="G7" s="25">
        <v>2292795</v>
      </c>
      <c r="H7" s="25">
        <v>2328061</v>
      </c>
      <c r="I7" s="25">
        <v>2216867</v>
      </c>
      <c r="J7" s="25">
        <v>11832861</v>
      </c>
      <c r="K7" s="26">
        <f aca="true" t="shared" si="2" ref="K7:K16">C7/$B7*100</f>
        <v>26.337933180176037</v>
      </c>
      <c r="L7" s="26">
        <f aca="true" t="shared" si="3" ref="L7:L16">D7/$B7*100</f>
        <v>67.1327062713462</v>
      </c>
      <c r="M7" s="26">
        <f aca="true" t="shared" si="4" ref="M7:M16">E7/$B7*100</f>
        <v>6.529360548477758</v>
      </c>
      <c r="N7" s="26">
        <f aca="true" t="shared" si="5" ref="N7:N16">F7/$B7*100</f>
        <v>9.391744501835426</v>
      </c>
      <c r="O7" s="26">
        <f aca="true" t="shared" si="6" ref="O7:O16">G7/$B7*100</f>
        <v>11.126923248084486</v>
      </c>
      <c r="P7" s="26">
        <f aca="true" t="shared" si="7" ref="P7:P16">H7/$B7*100</f>
        <v>11.29806897863037</v>
      </c>
      <c r="Q7" s="26">
        <f aca="true" t="shared" si="8" ref="Q7:Q16">I7/$B7*100</f>
        <v>10.758445024614636</v>
      </c>
      <c r="R7" s="26">
        <f aca="true" t="shared" si="9" ref="R7:R21">J7/$B7*100</f>
        <v>57.42481824683509</v>
      </c>
      <c r="S7" s="47">
        <f aca="true" t="shared" si="10" ref="S7:S67">(C7+E7)/D7*100</f>
        <v>48.95869026314275</v>
      </c>
      <c r="T7" s="47">
        <f aca="true" t="shared" si="11" ref="T7:T67">C7/D7*100</f>
        <v>39.232640307571934</v>
      </c>
      <c r="U7" s="47">
        <f aca="true" t="shared" si="12" ref="U7:U67">E7/D7*100</f>
        <v>9.726049955570822</v>
      </c>
      <c r="V7" s="47">
        <f aca="true" t="shared" si="13" ref="V7:V67">E7/C7*100</f>
        <v>24.790709672664292</v>
      </c>
    </row>
    <row r="8" spans="1:22" s="14" customFormat="1" ht="15" customHeight="1">
      <c r="A8" s="30" t="s">
        <v>13</v>
      </c>
      <c r="B8" s="11">
        <v>20802622</v>
      </c>
      <c r="C8" s="11">
        <v>5361347</v>
      </c>
      <c r="D8" s="11">
        <v>14025142</v>
      </c>
      <c r="E8" s="11">
        <v>1416133</v>
      </c>
      <c r="F8" s="11">
        <v>1946444</v>
      </c>
      <c r="G8" s="11">
        <v>2197375</v>
      </c>
      <c r="H8" s="11">
        <v>2373277</v>
      </c>
      <c r="I8" s="11">
        <v>2188869</v>
      </c>
      <c r="J8" s="11">
        <v>12096657</v>
      </c>
      <c r="K8" s="16">
        <f t="shared" si="2"/>
        <v>25.77245791419947</v>
      </c>
      <c r="L8" s="16">
        <f t="shared" si="3"/>
        <v>67.4200684894433</v>
      </c>
      <c r="M8" s="16">
        <f t="shared" si="4"/>
        <v>6.807473596357229</v>
      </c>
      <c r="N8" s="16">
        <f t="shared" si="5"/>
        <v>9.356724359073581</v>
      </c>
      <c r="O8" s="16">
        <f t="shared" si="6"/>
        <v>10.562971340824248</v>
      </c>
      <c r="P8" s="16">
        <f t="shared" si="7"/>
        <v>11.408547441759985</v>
      </c>
      <c r="Q8" s="16">
        <f t="shared" si="8"/>
        <v>10.522082264437627</v>
      </c>
      <c r="R8" s="16">
        <f t="shared" si="9"/>
        <v>58.14967459390456</v>
      </c>
      <c r="S8" s="46">
        <f t="shared" si="10"/>
        <v>48.32378880727197</v>
      </c>
      <c r="T8" s="46">
        <f t="shared" si="11"/>
        <v>38.22668604710027</v>
      </c>
      <c r="U8" s="46">
        <f t="shared" si="12"/>
        <v>10.097102760171698</v>
      </c>
      <c r="V8" s="46">
        <f t="shared" si="13"/>
        <v>26.413753857006455</v>
      </c>
    </row>
    <row r="9" spans="1:22" s="14" customFormat="1" ht="15" customHeight="1">
      <c r="A9" s="30" t="s">
        <v>14</v>
      </c>
      <c r="B9" s="11">
        <v>20995416</v>
      </c>
      <c r="C9" s="11">
        <v>5279705</v>
      </c>
      <c r="D9" s="11">
        <v>14224910</v>
      </c>
      <c r="E9" s="11">
        <v>1490801</v>
      </c>
      <c r="F9" s="11">
        <v>1959250</v>
      </c>
      <c r="G9" s="11">
        <v>2100137</v>
      </c>
      <c r="H9" s="11">
        <v>2414096</v>
      </c>
      <c r="I9" s="11">
        <v>2165446</v>
      </c>
      <c r="J9" s="11">
        <v>12356487</v>
      </c>
      <c r="K9" s="16">
        <f t="shared" si="2"/>
        <v>25.146941599061435</v>
      </c>
      <c r="L9" s="16">
        <f t="shared" si="3"/>
        <v>67.75245605993231</v>
      </c>
      <c r="M9" s="47">
        <f t="shared" si="4"/>
        <v>7.100602341006246</v>
      </c>
      <c r="N9" s="16">
        <f t="shared" si="5"/>
        <v>9.33179890315105</v>
      </c>
      <c r="O9" s="16">
        <f t="shared" si="6"/>
        <v>10.002835857122335</v>
      </c>
      <c r="P9" s="16">
        <f t="shared" si="7"/>
        <v>11.498205132015483</v>
      </c>
      <c r="Q9" s="16">
        <f t="shared" si="8"/>
        <v>10.313898995857</v>
      </c>
      <c r="R9" s="16">
        <f t="shared" si="9"/>
        <v>58.853261111854124</v>
      </c>
      <c r="S9" s="46">
        <f t="shared" si="10"/>
        <v>47.59612538849103</v>
      </c>
      <c r="T9" s="46">
        <f t="shared" si="11"/>
        <v>37.11591145392133</v>
      </c>
      <c r="U9" s="46">
        <f t="shared" si="12"/>
        <v>10.480213934569708</v>
      </c>
      <c r="V9" s="46">
        <f t="shared" si="13"/>
        <v>28.23644502865217</v>
      </c>
    </row>
    <row r="10" spans="1:22" s="14" customFormat="1" ht="15" customHeight="1">
      <c r="A10" s="30" t="s">
        <v>15</v>
      </c>
      <c r="B10" s="11">
        <v>21177874</v>
      </c>
      <c r="C10" s="11">
        <v>5169581</v>
      </c>
      <c r="D10" s="11">
        <v>14445937</v>
      </c>
      <c r="E10" s="11">
        <v>1562356</v>
      </c>
      <c r="F10" s="11">
        <v>1917130</v>
      </c>
      <c r="G10" s="11">
        <v>2042545</v>
      </c>
      <c r="H10" s="11">
        <v>2405088</v>
      </c>
      <c r="I10" s="11">
        <v>2198701</v>
      </c>
      <c r="J10" s="11">
        <v>12614410</v>
      </c>
      <c r="K10" s="16">
        <f t="shared" si="2"/>
        <v>24.410292553445167</v>
      </c>
      <c r="L10" s="16">
        <f t="shared" si="3"/>
        <v>68.2124041346171</v>
      </c>
      <c r="M10" s="16">
        <f t="shared" si="4"/>
        <v>7.377303311937733</v>
      </c>
      <c r="N10" s="16">
        <f t="shared" si="5"/>
        <v>9.052513958672149</v>
      </c>
      <c r="O10" s="16">
        <f t="shared" si="6"/>
        <v>9.64471221237788</v>
      </c>
      <c r="P10" s="16">
        <f t="shared" si="7"/>
        <v>11.356607372392526</v>
      </c>
      <c r="Q10" s="16">
        <f t="shared" si="8"/>
        <v>10.382066679592105</v>
      </c>
      <c r="R10" s="16">
        <f t="shared" si="9"/>
        <v>59.56409977696534</v>
      </c>
      <c r="S10" s="46">
        <f t="shared" si="10"/>
        <v>46.60090238521738</v>
      </c>
      <c r="T10" s="46">
        <f t="shared" si="11"/>
        <v>35.78570915822213</v>
      </c>
      <c r="U10" s="46">
        <f t="shared" si="12"/>
        <v>10.815193226995245</v>
      </c>
      <c r="V10" s="46">
        <f t="shared" si="13"/>
        <v>30.222101172222658</v>
      </c>
    </row>
    <row r="11" spans="1:22" s="14" customFormat="1" ht="15" customHeight="1">
      <c r="A11" s="30" t="s">
        <v>16</v>
      </c>
      <c r="B11" s="11">
        <v>21357431</v>
      </c>
      <c r="C11" s="11">
        <v>5076083</v>
      </c>
      <c r="D11" s="11">
        <v>14650294</v>
      </c>
      <c r="E11" s="11">
        <v>1631054</v>
      </c>
      <c r="F11" s="11">
        <v>1926203</v>
      </c>
      <c r="G11" s="11">
        <v>1969712</v>
      </c>
      <c r="H11" s="11">
        <v>2394059</v>
      </c>
      <c r="I11" s="11">
        <v>2209722</v>
      </c>
      <c r="J11" s="11">
        <v>12857735</v>
      </c>
      <c r="K11" s="16">
        <f t="shared" si="2"/>
        <v>23.767292049310612</v>
      </c>
      <c r="L11" s="16">
        <f t="shared" si="3"/>
        <v>68.59576884504509</v>
      </c>
      <c r="M11" s="16">
        <f t="shared" si="4"/>
        <v>7.636939105644307</v>
      </c>
      <c r="N11" s="16">
        <f t="shared" si="5"/>
        <v>9.018889022748102</v>
      </c>
      <c r="O11" s="16">
        <f t="shared" si="6"/>
        <v>9.222607344488202</v>
      </c>
      <c r="P11" s="16">
        <f t="shared" si="7"/>
        <v>11.209489568291243</v>
      </c>
      <c r="Q11" s="16">
        <f t="shared" si="8"/>
        <v>10.346384825028816</v>
      </c>
      <c r="R11" s="16">
        <f t="shared" si="9"/>
        <v>60.20262923944364</v>
      </c>
      <c r="S11" s="46">
        <f t="shared" si="10"/>
        <v>45.78158636270371</v>
      </c>
      <c r="T11" s="46">
        <f t="shared" si="11"/>
        <v>34.64833538494177</v>
      </c>
      <c r="U11" s="46">
        <f t="shared" si="12"/>
        <v>11.133250977761948</v>
      </c>
      <c r="V11" s="46">
        <f t="shared" si="13"/>
        <v>32.132138107276816</v>
      </c>
    </row>
    <row r="12" spans="1:22" s="12" customFormat="1" ht="15" customHeight="1">
      <c r="A12" s="31" t="s">
        <v>17</v>
      </c>
      <c r="B12" s="25">
        <v>21525433</v>
      </c>
      <c r="C12" s="25">
        <v>4982543</v>
      </c>
      <c r="D12" s="25">
        <v>14851282</v>
      </c>
      <c r="E12" s="25">
        <v>1691608</v>
      </c>
      <c r="F12" s="25">
        <v>1909352</v>
      </c>
      <c r="G12" s="25">
        <v>1936784</v>
      </c>
      <c r="H12" s="25">
        <v>2356678</v>
      </c>
      <c r="I12" s="25">
        <v>2252550</v>
      </c>
      <c r="J12" s="25">
        <v>13070069</v>
      </c>
      <c r="K12" s="26">
        <f t="shared" si="2"/>
        <v>23.147237038158536</v>
      </c>
      <c r="L12" s="26">
        <f t="shared" si="3"/>
        <v>68.99411500804653</v>
      </c>
      <c r="M12" s="26">
        <f t="shared" si="4"/>
        <v>7.858647953794937</v>
      </c>
      <c r="N12" s="26">
        <f t="shared" si="5"/>
        <v>8.87021413227785</v>
      </c>
      <c r="O12" s="26">
        <f t="shared" si="6"/>
        <v>8.997654077388361</v>
      </c>
      <c r="P12" s="26">
        <f t="shared" si="7"/>
        <v>10.948341898627545</v>
      </c>
      <c r="Q12" s="26">
        <f t="shared" si="8"/>
        <v>10.464597855011789</v>
      </c>
      <c r="R12" s="26">
        <f t="shared" si="9"/>
        <v>60.71919203669446</v>
      </c>
      <c r="S12" s="47">
        <f t="shared" si="10"/>
        <v>44.939898117886386</v>
      </c>
      <c r="T12" s="47">
        <f t="shared" si="11"/>
        <v>33.54958178021265</v>
      </c>
      <c r="U12" s="47">
        <f t="shared" si="12"/>
        <v>11.390316337673745</v>
      </c>
      <c r="V12" s="47">
        <f t="shared" si="13"/>
        <v>33.95069545812249</v>
      </c>
    </row>
    <row r="13" spans="1:22" s="14" customFormat="1" ht="15" customHeight="1">
      <c r="A13" s="30" t="s">
        <v>18</v>
      </c>
      <c r="B13" s="11">
        <v>21742815</v>
      </c>
      <c r="C13" s="11">
        <v>4914280</v>
      </c>
      <c r="D13" s="11">
        <v>15076479</v>
      </c>
      <c r="E13" s="11">
        <v>1752056</v>
      </c>
      <c r="F13" s="11">
        <v>1919311</v>
      </c>
      <c r="G13" s="11">
        <v>1917237</v>
      </c>
      <c r="H13" s="11">
        <v>2280959</v>
      </c>
      <c r="I13" s="11">
        <v>2309493</v>
      </c>
      <c r="J13" s="11">
        <v>13315815</v>
      </c>
      <c r="K13" s="16">
        <f t="shared" si="2"/>
        <v>22.601857211221272</v>
      </c>
      <c r="L13" s="16">
        <f t="shared" si="3"/>
        <v>69.34005095476368</v>
      </c>
      <c r="M13" s="16">
        <f t="shared" si="4"/>
        <v>8.058091834015054</v>
      </c>
      <c r="N13" s="16">
        <f t="shared" si="5"/>
        <v>8.827334455083207</v>
      </c>
      <c r="O13" s="16">
        <f t="shared" si="6"/>
        <v>8.817795671811584</v>
      </c>
      <c r="P13" s="16">
        <f t="shared" si="7"/>
        <v>10.49063334255477</v>
      </c>
      <c r="Q13" s="16">
        <f t="shared" si="8"/>
        <v>10.62186749967748</v>
      </c>
      <c r="R13" s="16">
        <f t="shared" si="9"/>
        <v>61.24236903087296</v>
      </c>
      <c r="S13" s="46">
        <f t="shared" si="10"/>
        <v>44.216796242677084</v>
      </c>
      <c r="T13" s="46">
        <f t="shared" si="11"/>
        <v>32.5956743613678</v>
      </c>
      <c r="U13" s="46">
        <f t="shared" si="12"/>
        <v>11.621121881309291</v>
      </c>
      <c r="V13" s="46">
        <f t="shared" si="13"/>
        <v>35.652343781795096</v>
      </c>
    </row>
    <row r="14" spans="1:22" s="14" customFormat="1" ht="15" customHeight="1">
      <c r="A14" s="30" t="s">
        <v>19</v>
      </c>
      <c r="B14" s="11">
        <v>21928591</v>
      </c>
      <c r="C14" s="11">
        <v>4815400</v>
      </c>
      <c r="D14" s="11">
        <v>15302960</v>
      </c>
      <c r="E14" s="11">
        <v>1810231</v>
      </c>
      <c r="F14" s="11">
        <v>1872517</v>
      </c>
      <c r="G14" s="11">
        <v>1938719</v>
      </c>
      <c r="H14" s="11">
        <v>2181983</v>
      </c>
      <c r="I14" s="11">
        <v>2359807</v>
      </c>
      <c r="J14" s="11">
        <v>13575565</v>
      </c>
      <c r="K14" s="16">
        <f t="shared" si="2"/>
        <v>21.95945922836538</v>
      </c>
      <c r="L14" s="16">
        <f t="shared" si="3"/>
        <v>69.78542305796118</v>
      </c>
      <c r="M14" s="16">
        <f t="shared" si="4"/>
        <v>8.255117713673442</v>
      </c>
      <c r="N14" s="16">
        <f t="shared" si="5"/>
        <v>8.539157851044784</v>
      </c>
      <c r="O14" s="16">
        <f t="shared" si="6"/>
        <v>8.841055952933775</v>
      </c>
      <c r="P14" s="16">
        <f t="shared" si="7"/>
        <v>9.950402194103578</v>
      </c>
      <c r="Q14" s="16">
        <f t="shared" si="8"/>
        <v>10.761325248849777</v>
      </c>
      <c r="R14" s="16">
        <f t="shared" si="9"/>
        <v>61.90805875306808</v>
      </c>
      <c r="S14" s="46">
        <f t="shared" si="10"/>
        <v>43.29640148049789</v>
      </c>
      <c r="T14" s="46">
        <f t="shared" si="11"/>
        <v>31.467114858824697</v>
      </c>
      <c r="U14" s="46">
        <f t="shared" si="12"/>
        <v>11.829286621673193</v>
      </c>
      <c r="V14" s="46">
        <f t="shared" si="13"/>
        <v>37.59253644557046</v>
      </c>
    </row>
    <row r="15" spans="1:22" s="14" customFormat="1" ht="15" customHeight="1">
      <c r="A15" s="30" t="s">
        <v>20</v>
      </c>
      <c r="B15" s="11">
        <v>22092387</v>
      </c>
      <c r="C15" s="11">
        <v>4734596</v>
      </c>
      <c r="D15" s="11">
        <v>15492319</v>
      </c>
      <c r="E15" s="11">
        <v>1865472</v>
      </c>
      <c r="F15" s="11">
        <v>1829945</v>
      </c>
      <c r="G15" s="11">
        <v>1955695</v>
      </c>
      <c r="H15" s="11">
        <v>2083263</v>
      </c>
      <c r="I15" s="11">
        <v>2407529</v>
      </c>
      <c r="J15" s="11">
        <v>13815955</v>
      </c>
      <c r="K15" s="16">
        <f t="shared" si="2"/>
        <v>21.430893818762094</v>
      </c>
      <c r="L15" s="16">
        <f t="shared" si="3"/>
        <v>70.12514763569912</v>
      </c>
      <c r="M15" s="16">
        <f t="shared" si="4"/>
        <v>8.443958545538786</v>
      </c>
      <c r="N15" s="16">
        <f t="shared" si="5"/>
        <v>8.283147493297125</v>
      </c>
      <c r="O15" s="16">
        <f t="shared" si="6"/>
        <v>8.852348096201647</v>
      </c>
      <c r="P15" s="16">
        <f t="shared" si="7"/>
        <v>9.429777778200247</v>
      </c>
      <c r="Q15" s="16">
        <f t="shared" si="8"/>
        <v>10.897550364295174</v>
      </c>
      <c r="R15" s="16">
        <f t="shared" si="9"/>
        <v>62.53717626800581</v>
      </c>
      <c r="S15" s="46">
        <f t="shared" si="10"/>
        <v>42.60219532014542</v>
      </c>
      <c r="T15" s="46">
        <f t="shared" si="11"/>
        <v>30.56092506228409</v>
      </c>
      <c r="U15" s="46">
        <f t="shared" si="12"/>
        <v>12.041270257861331</v>
      </c>
      <c r="V15" s="46">
        <f t="shared" si="13"/>
        <v>39.4008696834957</v>
      </c>
    </row>
    <row r="16" spans="1:22" s="14" customFormat="1" ht="15" customHeight="1">
      <c r="A16" s="30" t="s">
        <v>21</v>
      </c>
      <c r="B16" s="11">
        <v>22276672</v>
      </c>
      <c r="C16" s="11">
        <v>4703093</v>
      </c>
      <c r="D16" s="11">
        <v>15652271</v>
      </c>
      <c r="E16" s="11">
        <v>1921308</v>
      </c>
      <c r="F16" s="11">
        <v>1814156</v>
      </c>
      <c r="G16" s="11">
        <v>1936968</v>
      </c>
      <c r="H16" s="11">
        <v>2027945</v>
      </c>
      <c r="I16" s="11">
        <v>2387362</v>
      </c>
      <c r="J16" s="11">
        <v>14110241</v>
      </c>
      <c r="K16" s="16">
        <f t="shared" si="2"/>
        <v>21.112188571075606</v>
      </c>
      <c r="L16" s="16">
        <f t="shared" si="3"/>
        <v>70.26305814441224</v>
      </c>
      <c r="M16" s="16">
        <f t="shared" si="4"/>
        <v>8.624753284512158</v>
      </c>
      <c r="N16" s="16">
        <f t="shared" si="5"/>
        <v>8.143747863235586</v>
      </c>
      <c r="O16" s="16">
        <f t="shared" si="6"/>
        <v>8.695051038144296</v>
      </c>
      <c r="P16" s="16">
        <f t="shared" si="7"/>
        <v>9.103446870340418</v>
      </c>
      <c r="Q16" s="16">
        <f t="shared" si="8"/>
        <v>10.716870096215448</v>
      </c>
      <c r="R16" s="16">
        <f t="shared" si="9"/>
        <v>63.34088413206425</v>
      </c>
      <c r="S16" s="46">
        <f t="shared" si="10"/>
        <v>42.32229942862604</v>
      </c>
      <c r="T16" s="46">
        <f t="shared" si="11"/>
        <v>30.04735223406239</v>
      </c>
      <c r="U16" s="46">
        <f t="shared" si="12"/>
        <v>12.274947194563651</v>
      </c>
      <c r="V16" s="46">
        <f t="shared" si="13"/>
        <v>40.852009517991675</v>
      </c>
    </row>
    <row r="17" spans="1:22" s="12" customFormat="1" ht="18" customHeight="1">
      <c r="A17" s="31" t="s">
        <v>108</v>
      </c>
      <c r="B17" s="23">
        <v>22405568</v>
      </c>
      <c r="C17" s="23">
        <v>4661884</v>
      </c>
      <c r="D17" s="23">
        <v>15770327</v>
      </c>
      <c r="E17" s="23">
        <v>1973357</v>
      </c>
      <c r="F17" s="23">
        <v>1749798</v>
      </c>
      <c r="G17" s="23">
        <v>1950457</v>
      </c>
      <c r="H17" s="23">
        <v>1962266</v>
      </c>
      <c r="I17" s="23">
        <v>2380041</v>
      </c>
      <c r="J17" s="23">
        <v>14363006</v>
      </c>
      <c r="K17" s="24">
        <f aca="true" t="shared" si="14" ref="K17:Q21">C17/$B17*100</f>
        <v>20.80681016433058</v>
      </c>
      <c r="L17" s="24">
        <f t="shared" si="14"/>
        <v>70.38574964937287</v>
      </c>
      <c r="M17" s="24">
        <f t="shared" si="14"/>
        <v>8.80744018629655</v>
      </c>
      <c r="N17" s="24">
        <f t="shared" si="14"/>
        <v>7.809656956699334</v>
      </c>
      <c r="O17" s="24">
        <f t="shared" si="14"/>
        <v>8.705233449114077</v>
      </c>
      <c r="P17" s="24">
        <f t="shared" si="14"/>
        <v>8.757939097995642</v>
      </c>
      <c r="Q17" s="24">
        <f t="shared" si="14"/>
        <v>10.622542575131325</v>
      </c>
      <c r="R17" s="24">
        <f t="shared" si="9"/>
        <v>64.10462792105962</v>
      </c>
      <c r="S17" s="48">
        <f t="shared" si="10"/>
        <v>42.074213172624766</v>
      </c>
      <c r="T17" s="48">
        <f t="shared" si="11"/>
        <v>29.561111827294383</v>
      </c>
      <c r="U17" s="48">
        <f t="shared" si="12"/>
        <v>12.51310134533038</v>
      </c>
      <c r="V17" s="48">
        <f t="shared" si="13"/>
        <v>42.32960322479066</v>
      </c>
    </row>
    <row r="18" spans="1:22" s="14" customFormat="1" ht="15" customHeight="1" hidden="1">
      <c r="A18" s="35" t="s">
        <v>22</v>
      </c>
      <c r="B18" s="13">
        <v>22290225</v>
      </c>
      <c r="C18" s="13">
        <v>4699134</v>
      </c>
      <c r="D18" s="13">
        <v>15663063</v>
      </c>
      <c r="E18" s="13">
        <v>1928028</v>
      </c>
      <c r="F18" s="13">
        <v>1810778</v>
      </c>
      <c r="G18" s="13">
        <v>1936840</v>
      </c>
      <c r="H18" s="13">
        <v>2022609</v>
      </c>
      <c r="I18" s="13">
        <v>2384493</v>
      </c>
      <c r="J18" s="13">
        <v>14135505</v>
      </c>
      <c r="K18" s="17">
        <f t="shared" si="14"/>
        <v>21.081590697267526</v>
      </c>
      <c r="L18" s="17">
        <f t="shared" si="14"/>
        <v>70.26875233426311</v>
      </c>
      <c r="M18" s="17">
        <f t="shared" si="14"/>
        <v>8.649656968469364</v>
      </c>
      <c r="N18" s="17">
        <f t="shared" si="14"/>
        <v>8.123641641122958</v>
      </c>
      <c r="O18" s="17">
        <f t="shared" si="14"/>
        <v>8.68918999247428</v>
      </c>
      <c r="P18" s="17">
        <f t="shared" si="14"/>
        <v>9.07397300834783</v>
      </c>
      <c r="Q18" s="17">
        <f t="shared" si="14"/>
        <v>10.697482865246986</v>
      </c>
      <c r="R18" s="17">
        <f t="shared" si="9"/>
        <v>63.41571249280794</v>
      </c>
      <c r="S18" s="49">
        <f t="shared" si="10"/>
        <v>42.31076641905865</v>
      </c>
      <c r="T18" s="49">
        <f t="shared" si="11"/>
        <v>30.001373294610385</v>
      </c>
      <c r="U18" s="49">
        <f t="shared" si="12"/>
        <v>12.309393124448265</v>
      </c>
      <c r="V18" s="49">
        <f t="shared" si="13"/>
        <v>41.02943223155586</v>
      </c>
    </row>
    <row r="19" spans="1:22" s="14" customFormat="1" ht="15" customHeight="1" hidden="1">
      <c r="A19" s="35" t="s">
        <v>23</v>
      </c>
      <c r="B19" s="13">
        <v>22298931</v>
      </c>
      <c r="C19" s="13">
        <v>4697438</v>
      </c>
      <c r="D19" s="13">
        <v>15669984</v>
      </c>
      <c r="E19" s="13">
        <v>1931509</v>
      </c>
      <c r="F19" s="13">
        <v>1807841</v>
      </c>
      <c r="G19" s="13">
        <v>1938804</v>
      </c>
      <c r="H19" s="13">
        <v>2016457</v>
      </c>
      <c r="I19" s="13">
        <v>2383443</v>
      </c>
      <c r="J19" s="13">
        <v>14152386</v>
      </c>
      <c r="K19" s="17">
        <f t="shared" si="14"/>
        <v>21.065754228308077</v>
      </c>
      <c r="L19" s="17">
        <f t="shared" si="14"/>
        <v>70.27235520841784</v>
      </c>
      <c r="M19" s="17">
        <f t="shared" si="14"/>
        <v>8.661890563274087</v>
      </c>
      <c r="N19" s="17">
        <f t="shared" si="14"/>
        <v>8.107298955272789</v>
      </c>
      <c r="O19" s="17">
        <f t="shared" si="14"/>
        <v>8.694605136004053</v>
      </c>
      <c r="P19" s="17">
        <f t="shared" si="14"/>
        <v>9.042841560431754</v>
      </c>
      <c r="Q19" s="17">
        <f t="shared" si="14"/>
        <v>10.688597583444695</v>
      </c>
      <c r="R19" s="17">
        <f t="shared" si="9"/>
        <v>63.466656764846704</v>
      </c>
      <c r="S19" s="49">
        <f t="shared" si="10"/>
        <v>42.303470124794</v>
      </c>
      <c r="T19" s="49">
        <f t="shared" si="11"/>
        <v>29.97729927484291</v>
      </c>
      <c r="U19" s="49">
        <f t="shared" si="12"/>
        <v>12.326170849951092</v>
      </c>
      <c r="V19" s="49">
        <f t="shared" si="13"/>
        <v>41.11835004528</v>
      </c>
    </row>
    <row r="20" spans="1:22" s="14" customFormat="1" ht="15" customHeight="1" hidden="1">
      <c r="A20" s="35" t="s">
        <v>24</v>
      </c>
      <c r="B20" s="13">
        <v>22308497</v>
      </c>
      <c r="C20" s="13">
        <v>4694839</v>
      </c>
      <c r="D20" s="13">
        <v>15678999</v>
      </c>
      <c r="E20" s="13">
        <v>1934659</v>
      </c>
      <c r="F20" s="13">
        <v>1803888</v>
      </c>
      <c r="G20" s="13">
        <v>1940930</v>
      </c>
      <c r="H20" s="13">
        <v>2009852</v>
      </c>
      <c r="I20" s="13">
        <v>2384356</v>
      </c>
      <c r="J20" s="13">
        <v>14169471</v>
      </c>
      <c r="K20" s="17">
        <f t="shared" si="14"/>
        <v>21.04507085349587</v>
      </c>
      <c r="L20" s="17">
        <f t="shared" si="14"/>
        <v>70.28263266682646</v>
      </c>
      <c r="M20" s="17">
        <f t="shared" si="14"/>
        <v>8.672296479677675</v>
      </c>
      <c r="N20" s="17">
        <f t="shared" si="14"/>
        <v>8.086102797512536</v>
      </c>
      <c r="O20" s="17">
        <f t="shared" si="14"/>
        <v>8.700406844979291</v>
      </c>
      <c r="P20" s="17">
        <f t="shared" si="14"/>
        <v>9.009356390078633</v>
      </c>
      <c r="Q20" s="17">
        <f t="shared" si="14"/>
        <v>10.688106867979496</v>
      </c>
      <c r="R20" s="17">
        <f t="shared" si="9"/>
        <v>63.51602709945004</v>
      </c>
      <c r="S20" s="49">
        <f t="shared" si="10"/>
        <v>42.282661029572104</v>
      </c>
      <c r="T20" s="49">
        <f t="shared" si="11"/>
        <v>29.943486825912803</v>
      </c>
      <c r="U20" s="49">
        <f t="shared" si="12"/>
        <v>12.339174203659303</v>
      </c>
      <c r="V20" s="49">
        <f t="shared" si="13"/>
        <v>41.20820756579725</v>
      </c>
    </row>
    <row r="21" spans="1:22" s="14" customFormat="1" ht="15" customHeight="1" hidden="1">
      <c r="A21" s="35" t="s">
        <v>25</v>
      </c>
      <c r="B21" s="13">
        <v>22318234</v>
      </c>
      <c r="C21" s="13">
        <v>4692781</v>
      </c>
      <c r="D21" s="13">
        <v>15689450</v>
      </c>
      <c r="E21" s="13">
        <v>1936003</v>
      </c>
      <c r="F21" s="13">
        <v>1799813</v>
      </c>
      <c r="G21" s="13">
        <v>1943529</v>
      </c>
      <c r="H21" s="13">
        <v>2003995</v>
      </c>
      <c r="I21" s="13">
        <v>2384550</v>
      </c>
      <c r="J21" s="13">
        <v>14186347</v>
      </c>
      <c r="K21" s="17">
        <f t="shared" si="14"/>
        <v>21.02666814946021</v>
      </c>
      <c r="L21" s="17">
        <f t="shared" si="14"/>
        <v>70.29879693886174</v>
      </c>
      <c r="M21" s="17">
        <f t="shared" si="14"/>
        <v>8.674534911678048</v>
      </c>
      <c r="N21" s="17">
        <f t="shared" si="14"/>
        <v>8.064316379154372</v>
      </c>
      <c r="O21" s="17">
        <f t="shared" si="14"/>
        <v>8.708256217763466</v>
      </c>
      <c r="P21" s="17">
        <f t="shared" si="14"/>
        <v>8.979182671890616</v>
      </c>
      <c r="Q21" s="17">
        <f t="shared" si="14"/>
        <v>10.684313104701742</v>
      </c>
      <c r="R21" s="17">
        <f t="shared" si="9"/>
        <v>63.5639316264898</v>
      </c>
      <c r="S21" s="49">
        <f t="shared" si="10"/>
        <v>42.24994502675365</v>
      </c>
      <c r="T21" s="49">
        <f t="shared" si="11"/>
        <v>29.91042388356507</v>
      </c>
      <c r="U21" s="49">
        <f t="shared" si="12"/>
        <v>12.339521143188575</v>
      </c>
      <c r="V21" s="49">
        <f t="shared" si="13"/>
        <v>41.25491899153189</v>
      </c>
    </row>
    <row r="22" spans="1:22" s="14" customFormat="1" ht="15" customHeight="1" hidden="1">
      <c r="A22" s="35" t="s">
        <v>26</v>
      </c>
      <c r="B22" s="13">
        <v>22328771</v>
      </c>
      <c r="C22" s="13">
        <v>4690770</v>
      </c>
      <c r="D22" s="13">
        <v>15699560</v>
      </c>
      <c r="E22" s="13">
        <v>1938441</v>
      </c>
      <c r="F22" s="13">
        <v>1795925</v>
      </c>
      <c r="G22" s="13">
        <v>1945120</v>
      </c>
      <c r="H22" s="13">
        <v>1998960</v>
      </c>
      <c r="I22" s="13">
        <v>2384604</v>
      </c>
      <c r="J22" s="13">
        <v>14204162</v>
      </c>
      <c r="K22" s="17">
        <f aca="true" t="shared" si="15" ref="K22:R25">C22/$B22*100</f>
        <v>21.00773929742931</v>
      </c>
      <c r="L22" s="17">
        <f t="shared" si="15"/>
        <v>70.3109006760829</v>
      </c>
      <c r="M22" s="17">
        <f t="shared" si="15"/>
        <v>8.681360026487798</v>
      </c>
      <c r="N22" s="17">
        <f t="shared" si="15"/>
        <v>8.043098296811769</v>
      </c>
      <c r="O22" s="17">
        <f t="shared" si="15"/>
        <v>8.711272107184046</v>
      </c>
      <c r="P22" s="17">
        <f t="shared" si="15"/>
        <v>8.952395991700573</v>
      </c>
      <c r="Q22" s="17">
        <f t="shared" si="15"/>
        <v>10.679512992452652</v>
      </c>
      <c r="R22" s="17">
        <f t="shared" si="15"/>
        <v>63.613720611850965</v>
      </c>
      <c r="S22" s="49">
        <f t="shared" si="10"/>
        <v>42.22545727396182</v>
      </c>
      <c r="T22" s="49">
        <f t="shared" si="11"/>
        <v>29.87835327869061</v>
      </c>
      <c r="U22" s="49">
        <f t="shared" si="12"/>
        <v>12.347103995271205</v>
      </c>
      <c r="V22" s="49">
        <f t="shared" si="13"/>
        <v>41.32457997301083</v>
      </c>
    </row>
    <row r="23" spans="1:22" s="14" customFormat="1" ht="15" customHeight="1" hidden="1">
      <c r="A23" s="35" t="s">
        <v>27</v>
      </c>
      <c r="B23" s="13">
        <v>22339536</v>
      </c>
      <c r="C23" s="13">
        <v>4687952</v>
      </c>
      <c r="D23" s="13">
        <v>15710026</v>
      </c>
      <c r="E23" s="13">
        <v>1941558</v>
      </c>
      <c r="F23" s="13">
        <v>1790346</v>
      </c>
      <c r="G23" s="13">
        <v>1946327</v>
      </c>
      <c r="H23" s="13">
        <v>1993759</v>
      </c>
      <c r="I23" s="13">
        <v>2384897</v>
      </c>
      <c r="J23" s="13">
        <v>14224207</v>
      </c>
      <c r="K23" s="17">
        <f t="shared" si="15"/>
        <v>20.98500165804697</v>
      </c>
      <c r="L23" s="17">
        <f t="shared" si="15"/>
        <v>70.32386885743732</v>
      </c>
      <c r="M23" s="17">
        <f t="shared" si="15"/>
        <v>8.691129484515702</v>
      </c>
      <c r="N23" s="17">
        <f t="shared" si="15"/>
        <v>8.014248818775824</v>
      </c>
      <c r="O23" s="17">
        <f t="shared" si="15"/>
        <v>8.712477286905154</v>
      </c>
      <c r="P23" s="17">
        <f t="shared" si="15"/>
        <v>8.924800407671851</v>
      </c>
      <c r="Q23" s="17">
        <f t="shared" si="15"/>
        <v>10.675678313103727</v>
      </c>
      <c r="R23" s="17">
        <f t="shared" si="15"/>
        <v>63.67279517354344</v>
      </c>
      <c r="S23" s="49">
        <f t="shared" si="10"/>
        <v>42.199229969447536</v>
      </c>
      <c r="T23" s="49">
        <f t="shared" si="11"/>
        <v>29.84051076681859</v>
      </c>
      <c r="U23" s="49">
        <f t="shared" si="12"/>
        <v>12.358719202628945</v>
      </c>
      <c r="V23" s="49">
        <f t="shared" si="13"/>
        <v>41.41591040181299</v>
      </c>
    </row>
    <row r="24" spans="1:22" s="14" customFormat="1" ht="15" customHeight="1" hidden="1">
      <c r="A24" s="35" t="s">
        <v>28</v>
      </c>
      <c r="B24" s="13">
        <v>22350363</v>
      </c>
      <c r="C24" s="13">
        <v>4683373</v>
      </c>
      <c r="D24" s="13">
        <v>15722072</v>
      </c>
      <c r="E24" s="13">
        <v>1944918</v>
      </c>
      <c r="F24" s="13">
        <v>1783986</v>
      </c>
      <c r="G24" s="13">
        <v>1946743</v>
      </c>
      <c r="H24" s="13">
        <v>1988116</v>
      </c>
      <c r="I24" s="13">
        <v>2385540</v>
      </c>
      <c r="J24" s="13">
        <v>14245978</v>
      </c>
      <c r="K24" s="17">
        <f t="shared" si="15"/>
        <v>20.95434870565637</v>
      </c>
      <c r="L24" s="17">
        <f t="shared" si="15"/>
        <v>70.3436986683393</v>
      </c>
      <c r="M24" s="17">
        <f t="shared" si="15"/>
        <v>8.70195262600433</v>
      </c>
      <c r="N24" s="17">
        <f t="shared" si="15"/>
        <v>7.9819106293709865</v>
      </c>
      <c r="O24" s="17">
        <f t="shared" si="15"/>
        <v>8.710118041483264</v>
      </c>
      <c r="P24" s="17">
        <f t="shared" si="15"/>
        <v>8.89522912894077</v>
      </c>
      <c r="Q24" s="17">
        <f t="shared" si="15"/>
        <v>10.673383694036648</v>
      </c>
      <c r="R24" s="17">
        <f t="shared" si="15"/>
        <v>63.73935850616833</v>
      </c>
      <c r="S24" s="49">
        <f t="shared" si="10"/>
        <v>42.15914416369547</v>
      </c>
      <c r="T24" s="49">
        <f t="shared" si="11"/>
        <v>29.78852278503749</v>
      </c>
      <c r="U24" s="49">
        <f t="shared" si="12"/>
        <v>12.370621378657978</v>
      </c>
      <c r="V24" s="49">
        <f t="shared" si="13"/>
        <v>41.52814648758491</v>
      </c>
    </row>
    <row r="25" spans="1:22" s="14" customFormat="1" ht="15" customHeight="1" hidden="1">
      <c r="A25" s="35" t="s">
        <v>29</v>
      </c>
      <c r="B25" s="13">
        <v>22361298</v>
      </c>
      <c r="C25" s="13">
        <v>4679371</v>
      </c>
      <c r="D25" s="13">
        <v>15732887</v>
      </c>
      <c r="E25" s="13">
        <v>1949040</v>
      </c>
      <c r="F25" s="13">
        <v>1778826</v>
      </c>
      <c r="G25" s="13">
        <v>1946965</v>
      </c>
      <c r="H25" s="13">
        <v>1982392</v>
      </c>
      <c r="I25" s="13">
        <v>2384733</v>
      </c>
      <c r="J25" s="13">
        <v>14268382</v>
      </c>
      <c r="K25" s="17">
        <f t="shared" si="15"/>
        <v>20.926204731049154</v>
      </c>
      <c r="L25" s="17">
        <f t="shared" si="15"/>
        <v>70.35766438960744</v>
      </c>
      <c r="M25" s="17">
        <f t="shared" si="15"/>
        <v>8.716130879343408</v>
      </c>
      <c r="N25" s="17">
        <f t="shared" si="15"/>
        <v>7.954931775427347</v>
      </c>
      <c r="O25" s="17">
        <f t="shared" si="15"/>
        <v>8.706851453793067</v>
      </c>
      <c r="P25" s="17">
        <f t="shared" si="15"/>
        <v>8.865281434020511</v>
      </c>
      <c r="Q25" s="17">
        <f t="shared" si="15"/>
        <v>10.664555340213255</v>
      </c>
      <c r="R25" s="17">
        <f t="shared" si="15"/>
        <v>63.80837999654582</v>
      </c>
      <c r="S25" s="49">
        <f t="shared" si="10"/>
        <v>42.130926129451005</v>
      </c>
      <c r="T25" s="49">
        <f t="shared" si="11"/>
        <v>29.742608587985153</v>
      </c>
      <c r="U25" s="49">
        <f t="shared" si="12"/>
        <v>12.388317541465849</v>
      </c>
      <c r="V25" s="49">
        <f t="shared" si="13"/>
        <v>41.651751912810504</v>
      </c>
    </row>
    <row r="26" spans="1:22" s="14" customFormat="1" ht="15" customHeight="1" hidden="1">
      <c r="A26" s="35" t="s">
        <v>30</v>
      </c>
      <c r="B26" s="13">
        <v>22368502</v>
      </c>
      <c r="C26" s="13">
        <v>4671048</v>
      </c>
      <c r="D26" s="13">
        <v>15741773</v>
      </c>
      <c r="E26" s="13">
        <v>1955681</v>
      </c>
      <c r="F26" s="13">
        <v>1770194</v>
      </c>
      <c r="G26" s="13">
        <v>1945545</v>
      </c>
      <c r="H26" s="13">
        <v>1976612</v>
      </c>
      <c r="I26" s="13">
        <v>2384578</v>
      </c>
      <c r="J26" s="13">
        <v>14291573</v>
      </c>
      <c r="K26" s="17">
        <f aca="true" t="shared" si="16" ref="K26:R26">C26/$B26*100</f>
        <v>20.882256666092346</v>
      </c>
      <c r="L26" s="17">
        <f t="shared" si="16"/>
        <v>70.37473050273996</v>
      </c>
      <c r="M26" s="17">
        <f t="shared" si="16"/>
        <v>8.743012831167682</v>
      </c>
      <c r="N26" s="17">
        <f t="shared" si="16"/>
        <v>7.913779832015573</v>
      </c>
      <c r="O26" s="17">
        <f t="shared" si="16"/>
        <v>8.697699112797093</v>
      </c>
      <c r="P26" s="17">
        <f t="shared" si="16"/>
        <v>8.836586374894484</v>
      </c>
      <c r="Q26" s="17">
        <f t="shared" si="16"/>
        <v>10.66042777473431</v>
      </c>
      <c r="R26" s="17">
        <f t="shared" si="16"/>
        <v>63.891506905558536</v>
      </c>
      <c r="S26" s="49">
        <f t="shared" si="10"/>
        <v>42.0964588931628</v>
      </c>
      <c r="T26" s="49">
        <f t="shared" si="11"/>
        <v>29.67294725949866</v>
      </c>
      <c r="U26" s="49">
        <f t="shared" si="12"/>
        <v>12.423511633664138</v>
      </c>
      <c r="V26" s="49">
        <f t="shared" si="13"/>
        <v>41.86814179601666</v>
      </c>
    </row>
    <row r="27" spans="1:22" s="14" customFormat="1" ht="15" customHeight="1" hidden="1">
      <c r="A27" s="35" t="s">
        <v>31</v>
      </c>
      <c r="B27" s="13">
        <v>22381970</v>
      </c>
      <c r="C27" s="13">
        <v>4667704</v>
      </c>
      <c r="D27" s="13">
        <v>15751766</v>
      </c>
      <c r="E27" s="13">
        <v>1962500</v>
      </c>
      <c r="F27" s="13">
        <v>1764645</v>
      </c>
      <c r="G27" s="13">
        <v>1946970</v>
      </c>
      <c r="H27" s="13">
        <v>1971146</v>
      </c>
      <c r="I27" s="13">
        <v>2383803</v>
      </c>
      <c r="J27" s="13">
        <v>14315406</v>
      </c>
      <c r="K27" s="17">
        <f aca="true" t="shared" si="17" ref="K27:R28">C27/$B27*100</f>
        <v>20.854750497833745</v>
      </c>
      <c r="L27" s="17">
        <f t="shared" si="17"/>
        <v>70.3770311549877</v>
      </c>
      <c r="M27" s="17">
        <f t="shared" si="17"/>
        <v>8.768218347178555</v>
      </c>
      <c r="N27" s="17">
        <f t="shared" si="17"/>
        <v>7.884225561914344</v>
      </c>
      <c r="O27" s="17">
        <f t="shared" si="17"/>
        <v>8.698832140334385</v>
      </c>
      <c r="P27" s="17">
        <f t="shared" si="17"/>
        <v>8.806847654607704</v>
      </c>
      <c r="Q27" s="17">
        <f t="shared" si="17"/>
        <v>10.650550420718105</v>
      </c>
      <c r="R27" s="17">
        <f t="shared" si="17"/>
        <v>63.95954422242546</v>
      </c>
      <c r="S27" s="49">
        <f t="shared" si="10"/>
        <v>42.091813705206135</v>
      </c>
      <c r="T27" s="49">
        <f t="shared" si="11"/>
        <v>29.632893226067473</v>
      </c>
      <c r="U27" s="49">
        <f t="shared" si="12"/>
        <v>12.458920479138657</v>
      </c>
      <c r="V27" s="49">
        <f t="shared" si="13"/>
        <v>42.04422559785282</v>
      </c>
    </row>
    <row r="28" spans="1:22" s="14" customFormat="1" ht="15" customHeight="1" hidden="1">
      <c r="A28" s="35" t="s">
        <v>32</v>
      </c>
      <c r="B28" s="13">
        <v>22393488</v>
      </c>
      <c r="C28" s="13">
        <v>4664574</v>
      </c>
      <c r="D28" s="13">
        <v>15760206</v>
      </c>
      <c r="E28" s="13">
        <v>1968708</v>
      </c>
      <c r="F28" s="13">
        <v>1756818</v>
      </c>
      <c r="G28" s="13">
        <v>1949021</v>
      </c>
      <c r="H28" s="13">
        <v>1965863</v>
      </c>
      <c r="I28" s="13">
        <v>2381822</v>
      </c>
      <c r="J28" s="13">
        <v>14339964</v>
      </c>
      <c r="K28" s="17">
        <f t="shared" si="17"/>
        <v>20.830046663565767</v>
      </c>
      <c r="L28" s="17">
        <f t="shared" si="17"/>
        <v>70.3785225419104</v>
      </c>
      <c r="M28" s="17">
        <f t="shared" si="17"/>
        <v>8.791430794523837</v>
      </c>
      <c r="N28" s="17">
        <f t="shared" si="17"/>
        <v>7.84521821701023</v>
      </c>
      <c r="O28" s="17">
        <f t="shared" si="17"/>
        <v>8.703516843825312</v>
      </c>
      <c r="P28" s="17">
        <f t="shared" si="17"/>
        <v>8.778726208261974</v>
      </c>
      <c r="Q28" s="17">
        <f t="shared" si="17"/>
        <v>10.636226031424851</v>
      </c>
      <c r="R28" s="17">
        <f t="shared" si="17"/>
        <v>64.03631269947763</v>
      </c>
      <c r="S28" s="49">
        <f t="shared" si="10"/>
        <v>42.08880264636135</v>
      </c>
      <c r="T28" s="49">
        <f t="shared" si="11"/>
        <v>29.597163894938937</v>
      </c>
      <c r="U28" s="49">
        <f t="shared" si="12"/>
        <v>12.49163875142241</v>
      </c>
      <c r="V28" s="49">
        <f t="shared" si="13"/>
        <v>42.205526163804024</v>
      </c>
    </row>
    <row r="29" spans="1:22" s="14" customFormat="1" ht="15" customHeight="1" hidden="1">
      <c r="A29" s="35" t="s">
        <v>33</v>
      </c>
      <c r="B29" s="13">
        <v>22405568</v>
      </c>
      <c r="C29" s="13">
        <v>4661884</v>
      </c>
      <c r="D29" s="13">
        <v>15770327</v>
      </c>
      <c r="E29" s="13">
        <v>1973357</v>
      </c>
      <c r="F29" s="13">
        <v>1749798</v>
      </c>
      <c r="G29" s="13">
        <v>1950457</v>
      </c>
      <c r="H29" s="13">
        <v>1962266</v>
      </c>
      <c r="I29" s="13">
        <v>2380041</v>
      </c>
      <c r="J29" s="13">
        <v>14363006</v>
      </c>
      <c r="K29" s="17">
        <f aca="true" t="shared" si="18" ref="K29:R29">C29/$B29*100</f>
        <v>20.80681016433058</v>
      </c>
      <c r="L29" s="17">
        <f t="shared" si="18"/>
        <v>70.38574964937287</v>
      </c>
      <c r="M29" s="17">
        <f t="shared" si="18"/>
        <v>8.80744018629655</v>
      </c>
      <c r="N29" s="17">
        <f t="shared" si="18"/>
        <v>7.809656956699334</v>
      </c>
      <c r="O29" s="17">
        <f t="shared" si="18"/>
        <v>8.705233449114077</v>
      </c>
      <c r="P29" s="17">
        <f t="shared" si="18"/>
        <v>8.757939097995642</v>
      </c>
      <c r="Q29" s="17">
        <f t="shared" si="18"/>
        <v>10.622542575131325</v>
      </c>
      <c r="R29" s="17">
        <f t="shared" si="18"/>
        <v>64.10462792105962</v>
      </c>
      <c r="S29" s="49">
        <f t="shared" si="10"/>
        <v>42.074213172624766</v>
      </c>
      <c r="T29" s="49">
        <f t="shared" si="11"/>
        <v>29.561111827294383</v>
      </c>
      <c r="U29" s="49">
        <f t="shared" si="12"/>
        <v>12.51310134533038</v>
      </c>
      <c r="V29" s="49">
        <f t="shared" si="13"/>
        <v>42.32960322479066</v>
      </c>
    </row>
    <row r="30" spans="1:22" s="68" customFormat="1" ht="18" customHeight="1">
      <c r="A30" s="30" t="s">
        <v>38</v>
      </c>
      <c r="B30" s="65">
        <v>22520776</v>
      </c>
      <c r="C30" s="65">
        <v>4598892</v>
      </c>
      <c r="D30" s="65">
        <v>15890584</v>
      </c>
      <c r="E30" s="65">
        <v>2031300</v>
      </c>
      <c r="F30" s="65">
        <v>1674532</v>
      </c>
      <c r="G30" s="65">
        <v>1937300</v>
      </c>
      <c r="H30" s="65">
        <v>1932701</v>
      </c>
      <c r="I30" s="65">
        <v>2341818</v>
      </c>
      <c r="J30" s="65">
        <v>14634425</v>
      </c>
      <c r="K30" s="66">
        <v>20.420664012643257</v>
      </c>
      <c r="L30" s="66">
        <v>70.55966011117911</v>
      </c>
      <c r="M30" s="66">
        <v>9.019675876177624</v>
      </c>
      <c r="N30" s="66">
        <v>7.43549867020568</v>
      </c>
      <c r="O30" s="66">
        <v>8.602279068891765</v>
      </c>
      <c r="P30" s="66">
        <v>8.581857925321934</v>
      </c>
      <c r="Q30" s="66">
        <v>10.398478276237018</v>
      </c>
      <c r="R30" s="66">
        <v>64.98188605934361</v>
      </c>
      <c r="S30" s="67">
        <f t="shared" si="10"/>
        <v>41.72402977763435</v>
      </c>
      <c r="T30" s="67">
        <f t="shared" si="11"/>
        <v>28.940987946069196</v>
      </c>
      <c r="U30" s="67">
        <f t="shared" si="12"/>
        <v>12.783041831565159</v>
      </c>
      <c r="V30" s="67">
        <f t="shared" si="13"/>
        <v>44.169334700619196</v>
      </c>
    </row>
    <row r="31" spans="1:22" s="14" customFormat="1" ht="15" customHeight="1" hidden="1">
      <c r="A31" s="35" t="s">
        <v>22</v>
      </c>
      <c r="B31" s="13">
        <v>22414047</v>
      </c>
      <c r="C31" s="13">
        <v>4658653</v>
      </c>
      <c r="D31" s="13">
        <v>15775853</v>
      </c>
      <c r="E31" s="13">
        <v>1979541</v>
      </c>
      <c r="F31" s="13">
        <v>1743256</v>
      </c>
      <c r="G31" s="13">
        <v>1951387</v>
      </c>
      <c r="H31" s="13">
        <v>1959283</v>
      </c>
      <c r="I31" s="13">
        <v>2376557</v>
      </c>
      <c r="J31" s="13">
        <v>14383564</v>
      </c>
      <c r="K31" s="17">
        <f aca="true" t="shared" si="19" ref="K31:R32">C31/$B31*100</f>
        <v>20.784524097767797</v>
      </c>
      <c r="L31" s="17">
        <f t="shared" si="19"/>
        <v>70.3837776373004</v>
      </c>
      <c r="M31" s="17">
        <f t="shared" si="19"/>
        <v>8.83169826493181</v>
      </c>
      <c r="N31" s="17">
        <f t="shared" si="19"/>
        <v>7.77751559100416</v>
      </c>
      <c r="O31" s="17">
        <f t="shared" si="19"/>
        <v>8.70608953394271</v>
      </c>
      <c r="P31" s="17">
        <f t="shared" si="19"/>
        <v>8.741317442584108</v>
      </c>
      <c r="Q31" s="17">
        <f t="shared" si="19"/>
        <v>10.602980354239465</v>
      </c>
      <c r="R31" s="17">
        <f t="shared" si="19"/>
        <v>64.17209707822956</v>
      </c>
      <c r="S31" s="49">
        <f t="shared" si="10"/>
        <v>42.078193806699396</v>
      </c>
      <c r="T31" s="49">
        <f t="shared" si="11"/>
        <v>29.530276429426667</v>
      </c>
      <c r="U31" s="49">
        <f t="shared" si="12"/>
        <v>12.547917377272721</v>
      </c>
      <c r="V31" s="49">
        <f t="shared" si="13"/>
        <v>42.491703073828425</v>
      </c>
    </row>
    <row r="32" spans="1:22" s="14" customFormat="1" ht="15" customHeight="1" hidden="1">
      <c r="A32" s="35" t="s">
        <v>23</v>
      </c>
      <c r="B32" s="13">
        <v>22421793</v>
      </c>
      <c r="C32" s="13">
        <v>4652213</v>
      </c>
      <c r="D32" s="13">
        <v>15784712</v>
      </c>
      <c r="E32" s="13">
        <v>1984868</v>
      </c>
      <c r="F32" s="13">
        <v>1736854</v>
      </c>
      <c r="G32" s="13">
        <v>1949673</v>
      </c>
      <c r="H32" s="13">
        <v>1957321</v>
      </c>
      <c r="I32" s="13">
        <v>2374465</v>
      </c>
      <c r="J32" s="13">
        <v>14403480</v>
      </c>
      <c r="K32" s="17">
        <f t="shared" si="19"/>
        <v>20.748621664645643</v>
      </c>
      <c r="L32" s="17">
        <f t="shared" si="19"/>
        <v>70.39897299917094</v>
      </c>
      <c r="M32" s="17">
        <f t="shared" si="19"/>
        <v>8.852405336183418</v>
      </c>
      <c r="N32" s="17">
        <f t="shared" si="19"/>
        <v>7.746276134116482</v>
      </c>
      <c r="O32" s="17">
        <f t="shared" si="19"/>
        <v>8.695437514742911</v>
      </c>
      <c r="P32" s="17">
        <f t="shared" si="19"/>
        <v>8.729547186525181</v>
      </c>
      <c r="Q32" s="17">
        <f t="shared" si="19"/>
        <v>10.589987161151653</v>
      </c>
      <c r="R32" s="17">
        <f t="shared" si="19"/>
        <v>64.23875200346377</v>
      </c>
      <c r="S32" s="49">
        <f t="shared" si="10"/>
        <v>42.04752674613258</v>
      </c>
      <c r="T32" s="49">
        <f t="shared" si="11"/>
        <v>29.472903908541376</v>
      </c>
      <c r="U32" s="49">
        <f t="shared" si="12"/>
        <v>12.57462283759121</v>
      </c>
      <c r="V32" s="49">
        <f t="shared" si="13"/>
        <v>42.66502844990116</v>
      </c>
    </row>
    <row r="33" spans="1:22" s="14" customFormat="1" ht="15" customHeight="1" hidden="1">
      <c r="A33" s="35" t="s">
        <v>24</v>
      </c>
      <c r="B33" s="13">
        <v>22429972</v>
      </c>
      <c r="C33" s="13">
        <v>4645851</v>
      </c>
      <c r="D33" s="13">
        <v>15795433</v>
      </c>
      <c r="E33" s="13">
        <v>1988688</v>
      </c>
      <c r="F33" s="13">
        <v>1730218</v>
      </c>
      <c r="G33" s="13">
        <v>1948607</v>
      </c>
      <c r="H33" s="13">
        <v>1955467</v>
      </c>
      <c r="I33" s="13">
        <v>2371885</v>
      </c>
      <c r="J33" s="13">
        <v>14423795</v>
      </c>
      <c r="K33" s="17">
        <v>20.71269192846072</v>
      </c>
      <c r="L33" s="17">
        <v>70.42109994609</v>
      </c>
      <c r="M33" s="17">
        <v>8.866208125449287</v>
      </c>
      <c r="N33" s="17">
        <v>7.713866071700847</v>
      </c>
      <c r="O33" s="17">
        <v>8.687514188604426</v>
      </c>
      <c r="P33" s="17">
        <v>8.718098266016561</v>
      </c>
      <c r="Q33" s="17">
        <v>10.57462309805826</v>
      </c>
      <c r="R33" s="17">
        <v>64.3058983756199</v>
      </c>
      <c r="S33" s="49">
        <f t="shared" si="10"/>
        <v>42.00289412768868</v>
      </c>
      <c r="T33" s="49">
        <f t="shared" si="11"/>
        <v>29.4126219901664</v>
      </c>
      <c r="U33" s="49">
        <f t="shared" si="12"/>
        <v>12.590272137522282</v>
      </c>
      <c r="V33" s="49">
        <f t="shared" si="13"/>
        <v>42.80567758199736</v>
      </c>
    </row>
    <row r="34" spans="1:22" s="14" customFormat="1" ht="15" customHeight="1" hidden="1">
      <c r="A34" s="35" t="s">
        <v>25</v>
      </c>
      <c r="B34" s="13">
        <v>22440435</v>
      </c>
      <c r="C34" s="13">
        <v>4641604</v>
      </c>
      <c r="D34" s="13">
        <v>15807421</v>
      </c>
      <c r="E34" s="13">
        <v>1991410</v>
      </c>
      <c r="F34" s="13">
        <v>1725847</v>
      </c>
      <c r="G34" s="13">
        <v>1948022</v>
      </c>
      <c r="H34" s="13">
        <v>1954946</v>
      </c>
      <c r="I34" s="13">
        <v>2368688</v>
      </c>
      <c r="J34" s="13">
        <v>14442932</v>
      </c>
      <c r="K34" s="17">
        <v>20.684108841918615</v>
      </c>
      <c r="L34" s="17">
        <v>70.4416870706829</v>
      </c>
      <c r="M34" s="17">
        <v>8.874204087398484</v>
      </c>
      <c r="N34" s="17">
        <v>7.690791199011962</v>
      </c>
      <c r="O34" s="17">
        <v>8.680856676797932</v>
      </c>
      <c r="P34" s="17">
        <v>8.711711693645867</v>
      </c>
      <c r="Q34" s="17">
        <v>10.555446006282855</v>
      </c>
      <c r="R34" s="17">
        <v>64.36119442426138</v>
      </c>
      <c r="S34" s="49">
        <f t="shared" si="10"/>
        <v>41.96139269018014</v>
      </c>
      <c r="T34" s="49">
        <f t="shared" si="11"/>
        <v>29.363448977540358</v>
      </c>
      <c r="U34" s="49">
        <f t="shared" si="12"/>
        <v>12.597943712639777</v>
      </c>
      <c r="V34" s="49">
        <f t="shared" si="13"/>
        <v>42.903487673657644</v>
      </c>
    </row>
    <row r="35" spans="1:22" s="14" customFormat="1" ht="15" customHeight="1" hidden="1">
      <c r="A35" s="35" t="s">
        <v>26</v>
      </c>
      <c r="B35" s="13">
        <v>22448817</v>
      </c>
      <c r="C35" s="13">
        <v>4637056</v>
      </c>
      <c r="D35" s="13">
        <v>15817494</v>
      </c>
      <c r="E35" s="13">
        <v>1994267</v>
      </c>
      <c r="F35" s="13">
        <v>1720926</v>
      </c>
      <c r="G35" s="13">
        <v>1947172</v>
      </c>
      <c r="H35" s="13">
        <v>1953965</v>
      </c>
      <c r="I35" s="13">
        <v>2365860</v>
      </c>
      <c r="J35" s="13">
        <v>14460894</v>
      </c>
      <c r="K35" s="17">
        <v>20.656126333962273</v>
      </c>
      <c r="L35" s="17">
        <v>70.46025632442013</v>
      </c>
      <c r="M35" s="17">
        <v>8.883617341617601</v>
      </c>
      <c r="N35" s="17">
        <v>7.665998613646323</v>
      </c>
      <c r="O35" s="17">
        <v>8.673829003996069</v>
      </c>
      <c r="P35" s="17">
        <v>8.704088950433334</v>
      </c>
      <c r="Q35" s="17">
        <v>10.538907239521796</v>
      </c>
      <c r="R35" s="17">
        <v>64.41717619240248</v>
      </c>
      <c r="S35" s="49">
        <f t="shared" si="10"/>
        <v>41.92397986684869</v>
      </c>
      <c r="T35" s="49">
        <f t="shared" si="11"/>
        <v>29.31599657948345</v>
      </c>
      <c r="U35" s="49">
        <f t="shared" si="12"/>
        <v>12.607983287365244</v>
      </c>
      <c r="V35" s="49">
        <f t="shared" si="13"/>
        <v>43.007179555304056</v>
      </c>
    </row>
    <row r="36" spans="1:22" s="14" customFormat="1" ht="15" customHeight="1" hidden="1">
      <c r="A36" s="35" t="s">
        <v>27</v>
      </c>
      <c r="B36" s="13">
        <v>22457488</v>
      </c>
      <c r="C36" s="13">
        <v>4629911</v>
      </c>
      <c r="D36" s="13">
        <v>15829417</v>
      </c>
      <c r="E36" s="13">
        <v>1998160</v>
      </c>
      <c r="F36" s="13">
        <v>1714053</v>
      </c>
      <c r="G36" s="13">
        <v>1945376</v>
      </c>
      <c r="H36" s="13">
        <v>1953337</v>
      </c>
      <c r="I36" s="13">
        <v>2362275</v>
      </c>
      <c r="J36" s="13">
        <v>14482447</v>
      </c>
      <c r="K36" s="17">
        <v>20.616335184059768</v>
      </c>
      <c r="L36" s="17">
        <v>70.48614252849652</v>
      </c>
      <c r="M36" s="17">
        <v>8.897522287443724</v>
      </c>
      <c r="N36" s="17">
        <v>7.632434224166122</v>
      </c>
      <c r="O36" s="17">
        <v>8.6624826427604</v>
      </c>
      <c r="P36" s="17">
        <v>8.697931843490242</v>
      </c>
      <c r="Q36" s="17">
        <v>10.518874595413342</v>
      </c>
      <c r="R36" s="17">
        <v>64.48827669416988</v>
      </c>
      <c r="S36" s="49">
        <f t="shared" si="10"/>
        <v>41.87185794650555</v>
      </c>
      <c r="T36" s="49">
        <f t="shared" si="11"/>
        <v>29.248777766104716</v>
      </c>
      <c r="U36" s="49">
        <f t="shared" si="12"/>
        <v>12.623080180400834</v>
      </c>
      <c r="V36" s="49">
        <f t="shared" si="13"/>
        <v>43.15763305169365</v>
      </c>
    </row>
    <row r="37" spans="1:22" s="14" customFormat="1" ht="15" customHeight="1" hidden="1">
      <c r="A37" s="35" t="s">
        <v>28</v>
      </c>
      <c r="B37" s="13">
        <v>22467176</v>
      </c>
      <c r="C37" s="13">
        <v>4623938</v>
      </c>
      <c r="D37" s="13">
        <v>15841372</v>
      </c>
      <c r="E37" s="13">
        <v>2001866</v>
      </c>
      <c r="F37" s="13">
        <v>1708665</v>
      </c>
      <c r="G37" s="13">
        <v>1942965</v>
      </c>
      <c r="H37" s="13">
        <v>1951541</v>
      </c>
      <c r="I37" s="13">
        <v>2359077</v>
      </c>
      <c r="J37" s="13">
        <v>14504928</v>
      </c>
      <c r="K37" s="17">
        <v>20.580859828578365</v>
      </c>
      <c r="L37" s="17">
        <v>70.50895938145497</v>
      </c>
      <c r="M37" s="17">
        <v>8.910180789966661</v>
      </c>
      <c r="N37" s="17">
        <f>+F37/$B37*100</f>
        <v>7.605161414144796</v>
      </c>
      <c r="O37" s="17">
        <f>+G37/$B37*100</f>
        <v>8.648016110257915</v>
      </c>
      <c r="P37" s="17">
        <f>+H37/$B37*100</f>
        <v>8.686187351717011</v>
      </c>
      <c r="Q37" s="17">
        <f>+I37/$B37*100</f>
        <v>10.500104686054001</v>
      </c>
      <c r="R37" s="17">
        <f>+J37/$B37*100</f>
        <v>64.56053043782629</v>
      </c>
      <c r="S37" s="49">
        <f t="shared" si="10"/>
        <v>41.82594790400731</v>
      </c>
      <c r="T37" s="49">
        <f t="shared" si="11"/>
        <v>29.18899953867632</v>
      </c>
      <c r="U37" s="49">
        <f t="shared" si="12"/>
        <v>12.636948365330984</v>
      </c>
      <c r="V37" s="49">
        <f t="shared" si="13"/>
        <v>43.29353031982695</v>
      </c>
    </row>
    <row r="38" spans="1:22" s="14" customFormat="1" ht="15" customHeight="1" hidden="1">
      <c r="A38" s="35" t="s">
        <v>29</v>
      </c>
      <c r="B38" s="13">
        <v>22475585</v>
      </c>
      <c r="C38" s="13">
        <v>4616453</v>
      </c>
      <c r="D38" s="13">
        <v>15852030</v>
      </c>
      <c r="E38" s="13">
        <v>2007102</v>
      </c>
      <c r="F38" s="13">
        <v>1701102</v>
      </c>
      <c r="G38" s="13">
        <v>1940866</v>
      </c>
      <c r="H38" s="13">
        <v>1948119</v>
      </c>
      <c r="I38" s="13">
        <v>2355280</v>
      </c>
      <c r="J38" s="13">
        <v>14530218</v>
      </c>
      <c r="K38" s="17">
        <v>20.54</v>
      </c>
      <c r="L38" s="17">
        <v>70.53</v>
      </c>
      <c r="M38" s="17">
        <v>8.93</v>
      </c>
      <c r="N38" s="17">
        <v>7.568666177098393</v>
      </c>
      <c r="O38" s="17">
        <v>8.635441524658868</v>
      </c>
      <c r="P38" s="17">
        <v>8.667712097371437</v>
      </c>
      <c r="Q38" s="17">
        <v>10.479282296767805</v>
      </c>
      <c r="R38" s="17">
        <v>64.64889790410349</v>
      </c>
      <c r="S38" s="49">
        <f t="shared" si="10"/>
        <v>41.783639067046934</v>
      </c>
      <c r="T38" s="49">
        <f t="shared" si="11"/>
        <v>29.122156594455095</v>
      </c>
      <c r="U38" s="49">
        <f t="shared" si="12"/>
        <v>12.661482472591839</v>
      </c>
      <c r="V38" s="49">
        <f t="shared" si="13"/>
        <v>43.477145765374416</v>
      </c>
    </row>
    <row r="39" spans="1:22" s="14" customFormat="1" ht="15" customHeight="1" hidden="1">
      <c r="A39" s="35" t="s">
        <v>30</v>
      </c>
      <c r="B39" s="13">
        <v>22484364</v>
      </c>
      <c r="C39" s="13">
        <v>4610021</v>
      </c>
      <c r="D39" s="13">
        <v>15861196</v>
      </c>
      <c r="E39" s="13">
        <v>2013147</v>
      </c>
      <c r="F39" s="13">
        <v>1693918</v>
      </c>
      <c r="G39" s="13">
        <v>1939279</v>
      </c>
      <c r="H39" s="13">
        <v>1943639</v>
      </c>
      <c r="I39" s="13">
        <v>2351648</v>
      </c>
      <c r="J39" s="13">
        <v>14555880</v>
      </c>
      <c r="K39" s="17">
        <v>20.503230600607605</v>
      </c>
      <c r="L39" s="17">
        <v>70.54322728452537</v>
      </c>
      <c r="M39" s="17">
        <v>8.953542114867025</v>
      </c>
      <c r="N39" s="17">
        <v>7.533759905327988</v>
      </c>
      <c r="O39" s="17">
        <v>8.625011585829157</v>
      </c>
      <c r="P39" s="17">
        <v>8.644402839235301</v>
      </c>
      <c r="Q39" s="17">
        <v>10.45903722248937</v>
      </c>
      <c r="R39" s="17">
        <v>64.73778844711818</v>
      </c>
      <c r="S39" s="49">
        <f t="shared" si="10"/>
        <v>41.757052872935944</v>
      </c>
      <c r="T39" s="49">
        <f t="shared" si="11"/>
        <v>29.064775443163306</v>
      </c>
      <c r="U39" s="49">
        <f t="shared" si="12"/>
        <v>12.692277429772636</v>
      </c>
      <c r="V39" s="49">
        <f t="shared" si="13"/>
        <v>43.668933395314255</v>
      </c>
    </row>
    <row r="40" spans="1:22" s="14" customFormat="1" ht="15" customHeight="1" hidden="1">
      <c r="A40" s="35" t="s">
        <v>31</v>
      </c>
      <c r="B40" s="13">
        <v>22496285</v>
      </c>
      <c r="C40" s="13">
        <v>4604311</v>
      </c>
      <c r="D40" s="13">
        <v>15872555</v>
      </c>
      <c r="E40" s="13">
        <v>2019419</v>
      </c>
      <c r="F40" s="13">
        <v>1687345</v>
      </c>
      <c r="G40" s="13">
        <v>1937413</v>
      </c>
      <c r="H40" s="13">
        <v>1939110</v>
      </c>
      <c r="I40" s="13">
        <v>2348506</v>
      </c>
      <c r="J40" s="13">
        <v>14583911</v>
      </c>
      <c r="K40" s="17">
        <v>20.466983770875945</v>
      </c>
      <c r="L40" s="17">
        <v>70.55633852433857</v>
      </c>
      <c r="M40" s="17">
        <v>8.97667770478548</v>
      </c>
      <c r="N40" s="17">
        <v>7.500549535178809</v>
      </c>
      <c r="O40" s="17">
        <v>8.61214640550651</v>
      </c>
      <c r="P40" s="17">
        <v>8.61968987323907</v>
      </c>
      <c r="Q40" s="17">
        <v>10.439528126532892</v>
      </c>
      <c r="R40" s="17">
        <v>64.82808605954273</v>
      </c>
      <c r="S40" s="49">
        <f t="shared" si="10"/>
        <v>41.730710651183756</v>
      </c>
      <c r="T40" s="49">
        <f t="shared" si="11"/>
        <v>29.008001547324923</v>
      </c>
      <c r="U40" s="49">
        <f t="shared" si="12"/>
        <v>12.722709103858831</v>
      </c>
      <c r="V40" s="49">
        <f t="shared" si="13"/>
        <v>43.8593092430116</v>
      </c>
    </row>
    <row r="41" spans="1:22" s="14" customFormat="1" ht="15" customHeight="1" hidden="1">
      <c r="A41" s="35" t="s">
        <v>32</v>
      </c>
      <c r="B41" s="13">
        <v>22507693</v>
      </c>
      <c r="C41" s="13">
        <v>4600025</v>
      </c>
      <c r="D41" s="13">
        <v>15881240</v>
      </c>
      <c r="E41" s="13">
        <v>2026428</v>
      </c>
      <c r="F41" s="13">
        <v>1679551</v>
      </c>
      <c r="G41" s="13">
        <v>1937718</v>
      </c>
      <c r="H41" s="13">
        <v>1935521</v>
      </c>
      <c r="I41" s="13">
        <v>2344603</v>
      </c>
      <c r="J41" s="13">
        <v>14610300</v>
      </c>
      <c r="K41" s="17">
        <v>20.43756772406661</v>
      </c>
      <c r="L41" s="17">
        <v>70.55916392675162</v>
      </c>
      <c r="M41" s="17">
        <v>9.003268349181766</v>
      </c>
      <c r="N41" s="17">
        <v>7.462119729463167</v>
      </c>
      <c r="O41" s="17">
        <v>8.60913644059389</v>
      </c>
      <c r="P41" s="17">
        <v>8.599375333580388</v>
      </c>
      <c r="Q41" s="17">
        <v>10.416896125249265</v>
      </c>
      <c r="R41" s="17">
        <v>64.9124723711133</v>
      </c>
      <c r="S41" s="49">
        <f t="shared" si="10"/>
        <v>41.725035324697565</v>
      </c>
      <c r="T41" s="49">
        <f t="shared" si="11"/>
        <v>28.96515007644239</v>
      </c>
      <c r="U41" s="49">
        <f t="shared" si="12"/>
        <v>12.759885248255173</v>
      </c>
      <c r="V41" s="49">
        <f t="shared" si="13"/>
        <v>44.052543192700035</v>
      </c>
    </row>
    <row r="42" spans="1:22" s="14" customFormat="1" ht="15" customHeight="1" hidden="1">
      <c r="A42" s="35" t="s">
        <v>37</v>
      </c>
      <c r="B42" s="13">
        <v>22520776</v>
      </c>
      <c r="C42" s="13">
        <v>4598892</v>
      </c>
      <c r="D42" s="13">
        <v>15890584</v>
      </c>
      <c r="E42" s="13">
        <v>2031300</v>
      </c>
      <c r="F42" s="13">
        <v>1674532</v>
      </c>
      <c r="G42" s="13">
        <v>1937300</v>
      </c>
      <c r="H42" s="13">
        <v>1932701</v>
      </c>
      <c r="I42" s="13">
        <v>2341818</v>
      </c>
      <c r="J42" s="13">
        <v>14634425</v>
      </c>
      <c r="K42" s="17">
        <v>20.420664012643257</v>
      </c>
      <c r="L42" s="17">
        <v>70.55966011117911</v>
      </c>
      <c r="M42" s="17">
        <v>9.019675876177624</v>
      </c>
      <c r="N42" s="17">
        <v>7.43549867020568</v>
      </c>
      <c r="O42" s="17">
        <v>8.602279068891765</v>
      </c>
      <c r="P42" s="17">
        <v>8.581857925321934</v>
      </c>
      <c r="Q42" s="17">
        <v>10.398478276237018</v>
      </c>
      <c r="R42" s="17">
        <v>64.98188605934361</v>
      </c>
      <c r="S42" s="49">
        <f t="shared" si="10"/>
        <v>41.72402977763435</v>
      </c>
      <c r="T42" s="49">
        <f t="shared" si="11"/>
        <v>28.940987946069196</v>
      </c>
      <c r="U42" s="49">
        <f t="shared" si="12"/>
        <v>12.783041831565159</v>
      </c>
      <c r="V42" s="49">
        <f t="shared" si="13"/>
        <v>44.169334700619196</v>
      </c>
    </row>
    <row r="43" spans="1:22" s="64" customFormat="1" ht="15" customHeight="1">
      <c r="A43" s="63" t="s">
        <v>39</v>
      </c>
      <c r="B43" s="11">
        <v>22604550</v>
      </c>
      <c r="C43" s="11">
        <v>4481620</v>
      </c>
      <c r="D43" s="11">
        <v>16035196</v>
      </c>
      <c r="E43" s="11">
        <v>2087734</v>
      </c>
      <c r="F43" s="11">
        <v>1577443</v>
      </c>
      <c r="G43" s="11">
        <v>1940484</v>
      </c>
      <c r="H43" s="11">
        <v>1912023</v>
      </c>
      <c r="I43" s="11">
        <v>2265624</v>
      </c>
      <c r="J43" s="11">
        <v>14908976</v>
      </c>
      <c r="K43" s="16">
        <f aca="true" t="shared" si="20" ref="K43:R43">C43/$B43*100</f>
        <v>19.82618543611795</v>
      </c>
      <c r="L43" s="16">
        <f t="shared" si="20"/>
        <v>70.93791294230586</v>
      </c>
      <c r="M43" s="16">
        <f t="shared" si="20"/>
        <v>9.235901621576186</v>
      </c>
      <c r="N43" s="16">
        <f t="shared" si="20"/>
        <v>6.978431333514713</v>
      </c>
      <c r="O43" s="16">
        <f t="shared" si="20"/>
        <v>8.584484097228213</v>
      </c>
      <c r="P43" s="16">
        <f t="shared" si="20"/>
        <v>8.458575817700419</v>
      </c>
      <c r="Q43" s="16">
        <f t="shared" si="20"/>
        <v>10.022867077645872</v>
      </c>
      <c r="R43" s="16">
        <f t="shared" si="20"/>
        <v>65.95564167391078</v>
      </c>
      <c r="S43" s="46">
        <f t="shared" si="10"/>
        <v>40.96834238883017</v>
      </c>
      <c r="T43" s="46">
        <f t="shared" si="11"/>
        <v>27.948644968231136</v>
      </c>
      <c r="U43" s="46">
        <f t="shared" si="12"/>
        <v>13.019697420599039</v>
      </c>
      <c r="V43" s="46">
        <f t="shared" si="13"/>
        <v>46.58436011977812</v>
      </c>
    </row>
    <row r="44" spans="1:22" s="14" customFormat="1" ht="15" customHeight="1" hidden="1">
      <c r="A44" s="35" t="s">
        <v>22</v>
      </c>
      <c r="B44" s="13">
        <v>22528673</v>
      </c>
      <c r="C44" s="13">
        <v>4594182</v>
      </c>
      <c r="D44" s="13">
        <v>15895864</v>
      </c>
      <c r="E44" s="13">
        <v>2038627</v>
      </c>
      <c r="F44" s="13">
        <v>1666212</v>
      </c>
      <c r="G44" s="13">
        <v>1937990</v>
      </c>
      <c r="H44" s="13">
        <v>1930162</v>
      </c>
      <c r="I44" s="13">
        <v>2336643</v>
      </c>
      <c r="J44" s="13">
        <v>14657666</v>
      </c>
      <c r="K44" s="17">
        <f aca="true" t="shared" si="21" ref="K44:R44">C44/$B44*100</f>
        <v>20.392599244527183</v>
      </c>
      <c r="L44" s="17">
        <f t="shared" si="21"/>
        <v>70.55836799619756</v>
      </c>
      <c r="M44" s="17">
        <f t="shared" si="21"/>
        <v>9.049032759275258</v>
      </c>
      <c r="N44" s="17">
        <f t="shared" si="21"/>
        <v>7.395961581936052</v>
      </c>
      <c r="O44" s="17">
        <f t="shared" si="21"/>
        <v>8.602326466365772</v>
      </c>
      <c r="P44" s="17">
        <f t="shared" si="21"/>
        <v>8.567579635072159</v>
      </c>
      <c r="Q44" s="17">
        <f t="shared" si="21"/>
        <v>10.371862559326065</v>
      </c>
      <c r="R44" s="17">
        <f t="shared" si="21"/>
        <v>65.06226975729994</v>
      </c>
      <c r="S44" s="49">
        <f t="shared" si="10"/>
        <v>41.72663404769945</v>
      </c>
      <c r="T44" s="49">
        <f t="shared" si="11"/>
        <v>28.901744504104965</v>
      </c>
      <c r="U44" s="49">
        <f t="shared" si="12"/>
        <v>12.824889543594484</v>
      </c>
      <c r="V44" s="49">
        <f t="shared" si="13"/>
        <v>44.37410185316995</v>
      </c>
    </row>
    <row r="45" spans="1:22" s="14" customFormat="1" ht="15" customHeight="1" hidden="1">
      <c r="A45" s="35" t="s">
        <v>23</v>
      </c>
      <c r="B45" s="13">
        <v>22533951</v>
      </c>
      <c r="C45" s="13">
        <v>4588554</v>
      </c>
      <c r="D45" s="13">
        <v>15902686</v>
      </c>
      <c r="E45" s="13">
        <v>2042711</v>
      </c>
      <c r="F45" s="13">
        <v>1659788</v>
      </c>
      <c r="G45" s="13">
        <v>1938294</v>
      </c>
      <c r="H45" s="13">
        <v>1927816</v>
      </c>
      <c r="I45" s="13">
        <v>2331875</v>
      </c>
      <c r="J45" s="13">
        <v>14676178</v>
      </c>
      <c r="K45" s="17">
        <v>20.362847154500336</v>
      </c>
      <c r="L45" s="17">
        <v>70.57211582647003</v>
      </c>
      <c r="M45" s="17">
        <v>9.06503701902964</v>
      </c>
      <c r="N45" s="17">
        <v>7.3657211733530445</v>
      </c>
      <c r="O45" s="17">
        <v>8.601660667496793</v>
      </c>
      <c r="P45" s="17">
        <v>8.555161942084636</v>
      </c>
      <c r="Q45" s="17">
        <v>10.348274033257638</v>
      </c>
      <c r="R45" s="17">
        <v>65.12918218380788</v>
      </c>
      <c r="S45" s="49">
        <f t="shared" si="10"/>
        <v>41.69902493201463</v>
      </c>
      <c r="T45" s="49">
        <f t="shared" si="11"/>
        <v>28.85395586632346</v>
      </c>
      <c r="U45" s="49">
        <f t="shared" si="12"/>
        <v>12.845069065691167</v>
      </c>
      <c r="V45" s="49">
        <f t="shared" si="13"/>
        <v>44.51753210270599</v>
      </c>
    </row>
    <row r="46" spans="1:22" s="14" customFormat="1" ht="15" customHeight="1" hidden="1">
      <c r="A46" s="35" t="s">
        <v>24</v>
      </c>
      <c r="B46" s="13">
        <v>22540155</v>
      </c>
      <c r="C46" s="13">
        <v>4579425</v>
      </c>
      <c r="D46" s="13">
        <v>15913896</v>
      </c>
      <c r="E46" s="13">
        <v>2046834</v>
      </c>
      <c r="F46" s="13">
        <v>1653096</v>
      </c>
      <c r="G46" s="13">
        <v>1938506</v>
      </c>
      <c r="H46" s="13">
        <v>1926252</v>
      </c>
      <c r="I46" s="13">
        <v>2326126</v>
      </c>
      <c r="J46" s="13">
        <v>14696175</v>
      </c>
      <c r="K46" s="17">
        <v>20.316741388868</v>
      </c>
      <c r="L46" s="17">
        <v>70.60242487241104</v>
      </c>
      <c r="M46" s="17">
        <v>9.080833738720964</v>
      </c>
      <c r="N46" s="17">
        <v>7.334004579826536</v>
      </c>
      <c r="O46" s="17">
        <v>8.600233671862505</v>
      </c>
      <c r="P46" s="17">
        <v>8.545868473397809</v>
      </c>
      <c r="Q46" s="17">
        <v>10.319920160265092</v>
      </c>
      <c r="R46" s="17">
        <v>65.19997311464806</v>
      </c>
      <c r="S46" s="49">
        <f t="shared" si="10"/>
        <v>41.6381946947498</v>
      </c>
      <c r="T46" s="49">
        <f t="shared" si="11"/>
        <v>28.77626572399367</v>
      </c>
      <c r="U46" s="49">
        <f t="shared" si="12"/>
        <v>12.861928970756123</v>
      </c>
      <c r="V46" s="49">
        <f t="shared" si="13"/>
        <v>44.696310126271314</v>
      </c>
    </row>
    <row r="47" spans="1:22" s="14" customFormat="1" ht="15" customHeight="1" hidden="1">
      <c r="A47" s="35" t="s">
        <v>25</v>
      </c>
      <c r="B47" s="13">
        <v>22545429</v>
      </c>
      <c r="C47" s="13">
        <v>4570489</v>
      </c>
      <c r="D47" s="13">
        <v>15926133</v>
      </c>
      <c r="E47" s="13">
        <v>2048807</v>
      </c>
      <c r="F47" s="13">
        <v>1645902</v>
      </c>
      <c r="G47" s="13">
        <v>1939314</v>
      </c>
      <c r="H47" s="13">
        <v>1924936</v>
      </c>
      <c r="I47" s="13">
        <v>2321816</v>
      </c>
      <c r="J47" s="13">
        <v>14713461</v>
      </c>
      <c r="K47" s="17">
        <f>C47/$B$47*100</f>
        <v>20.272353211819567</v>
      </c>
      <c r="L47" s="17">
        <f>D47/$B$47*100</f>
        <v>70.64018608827537</v>
      </c>
      <c r="M47" s="17">
        <f>E47/$B$47*100</f>
        <v>9.087460699905067</v>
      </c>
      <c r="N47" s="17">
        <v>7.334004579826536</v>
      </c>
      <c r="O47" s="17">
        <v>8.600233671862505</v>
      </c>
      <c r="P47" s="17">
        <v>8.545868473397809</v>
      </c>
      <c r="Q47" s="17">
        <v>10.319920160265092</v>
      </c>
      <c r="R47" s="17">
        <v>65.19997311464806</v>
      </c>
      <c r="S47" s="49">
        <f t="shared" si="10"/>
        <v>41.562480986439084</v>
      </c>
      <c r="T47" s="49">
        <f t="shared" si="11"/>
        <v>28.698046160985847</v>
      </c>
      <c r="U47" s="49">
        <f t="shared" si="12"/>
        <v>12.864434825453236</v>
      </c>
      <c r="V47" s="49">
        <f t="shared" si="13"/>
        <v>44.826866446894414</v>
      </c>
    </row>
    <row r="48" spans="1:22" s="14" customFormat="1" ht="15" customHeight="1" hidden="1">
      <c r="A48" s="35" t="s">
        <v>26</v>
      </c>
      <c r="B48" s="13">
        <v>22549292</v>
      </c>
      <c r="C48" s="13">
        <v>4560626</v>
      </c>
      <c r="D48" s="13">
        <v>15937445</v>
      </c>
      <c r="E48" s="13">
        <v>2051221</v>
      </c>
      <c r="F48" s="13">
        <v>1638049</v>
      </c>
      <c r="G48" s="13">
        <v>1939834</v>
      </c>
      <c r="H48" s="13">
        <v>1923199</v>
      </c>
      <c r="I48" s="13">
        <v>2316825</v>
      </c>
      <c r="J48" s="13">
        <v>14731385</v>
      </c>
      <c r="K48" s="17">
        <v>20.225140549867373</v>
      </c>
      <c r="L48" s="17">
        <v>70.67825011978202</v>
      </c>
      <c r="M48" s="17">
        <v>9.096609330350594</v>
      </c>
      <c r="N48" s="17">
        <v>7.264303464605453</v>
      </c>
      <c r="O48" s="17">
        <v>8.602638167087463</v>
      </c>
      <c r="P48" s="17">
        <v>8.52886644955416</v>
      </c>
      <c r="Q48" s="17">
        <v>10.274491101538798</v>
      </c>
      <c r="R48" s="17">
        <v>65.32970081721413</v>
      </c>
      <c r="S48" s="49">
        <f t="shared" si="10"/>
        <v>41.486241991737074</v>
      </c>
      <c r="T48" s="49">
        <f t="shared" si="11"/>
        <v>28.615791301554296</v>
      </c>
      <c r="U48" s="49">
        <f t="shared" si="12"/>
        <v>12.870450690182775</v>
      </c>
      <c r="V48" s="49">
        <f t="shared" si="13"/>
        <v>44.97674222793099</v>
      </c>
    </row>
    <row r="49" spans="1:22" s="14" customFormat="1" ht="15" customHeight="1" hidden="1">
      <c r="A49" s="35" t="s">
        <v>27</v>
      </c>
      <c r="B49" s="13">
        <v>22554253</v>
      </c>
      <c r="C49" s="13">
        <v>4549628</v>
      </c>
      <c r="D49" s="13">
        <v>15950567</v>
      </c>
      <c r="E49" s="13">
        <v>2054058</v>
      </c>
      <c r="F49" s="13">
        <v>1629718</v>
      </c>
      <c r="G49" s="13">
        <v>1940224</v>
      </c>
      <c r="H49" s="13">
        <v>1921816</v>
      </c>
      <c r="I49" s="13">
        <v>2311251</v>
      </c>
      <c r="J49" s="13">
        <v>14751244</v>
      </c>
      <c r="K49" s="17">
        <v>20.171929436102364</v>
      </c>
      <c r="L49" s="17">
        <v>70.72088355131957</v>
      </c>
      <c r="M49" s="17">
        <v>9.107187012578072</v>
      </c>
      <c r="N49" s="17">
        <v>7.225768018120574</v>
      </c>
      <c r="O49" s="17">
        <v>8.602475107466427</v>
      </c>
      <c r="P49" s="17">
        <v>8.520858571551893</v>
      </c>
      <c r="Q49" s="17">
        <v>10.247517397273144</v>
      </c>
      <c r="R49" s="17">
        <v>65.40338090558797</v>
      </c>
      <c r="S49" s="49">
        <f t="shared" si="10"/>
        <v>41.40094831738583</v>
      </c>
      <c r="T49" s="49">
        <f t="shared" si="11"/>
        <v>28.523299516562638</v>
      </c>
      <c r="U49" s="49">
        <f t="shared" si="12"/>
        <v>12.877648800823193</v>
      </c>
      <c r="V49" s="49">
        <f t="shared" si="13"/>
        <v>45.147823074765675</v>
      </c>
    </row>
    <row r="50" spans="1:22" s="14" customFormat="1" ht="15" customHeight="1" hidden="1">
      <c r="A50" s="35" t="s">
        <v>28</v>
      </c>
      <c r="B50" s="13">
        <v>22560996</v>
      </c>
      <c r="C50" s="13">
        <v>4539122</v>
      </c>
      <c r="D50" s="13">
        <v>15964619</v>
      </c>
      <c r="E50" s="13">
        <v>2057255</v>
      </c>
      <c r="F50" s="13">
        <v>1621639</v>
      </c>
      <c r="G50" s="13">
        <v>1940084</v>
      </c>
      <c r="H50" s="13">
        <v>1920093</v>
      </c>
      <c r="I50" s="13">
        <v>2305218</v>
      </c>
      <c r="J50" s="13">
        <v>14773962</v>
      </c>
      <c r="K50" s="17">
        <v>20.119333384040313</v>
      </c>
      <c r="L50" s="17">
        <v>70.76203107345084</v>
      </c>
      <c r="M50" s="17">
        <v>9.11863554250885</v>
      </c>
      <c r="N50" s="17">
        <v>7.187798801081299</v>
      </c>
      <c r="O50" s="17">
        <v>8.59928347135029</v>
      </c>
      <c r="P50" s="17">
        <v>8.510674794676618</v>
      </c>
      <c r="Q50" s="17">
        <v>10.217713792422995</v>
      </c>
      <c r="R50" s="17">
        <v>65.4845291404688</v>
      </c>
      <c r="S50" s="49">
        <f t="shared" si="10"/>
        <v>41.31872486277311</v>
      </c>
      <c r="T50" s="49">
        <f t="shared" si="11"/>
        <v>28.43238538921599</v>
      </c>
      <c r="U50" s="49">
        <f t="shared" si="12"/>
        <v>12.88633947355712</v>
      </c>
      <c r="V50" s="49">
        <f t="shared" si="13"/>
        <v>45.32275184496032</v>
      </c>
    </row>
    <row r="51" spans="1:22" s="14" customFormat="1" ht="15" customHeight="1" hidden="1">
      <c r="A51" s="35" t="s">
        <v>29</v>
      </c>
      <c r="B51" s="13">
        <v>22567203</v>
      </c>
      <c r="C51" s="13">
        <v>4526255</v>
      </c>
      <c r="D51" s="13">
        <v>15978004</v>
      </c>
      <c r="E51" s="13">
        <v>2062944</v>
      </c>
      <c r="F51" s="13">
        <v>1612097</v>
      </c>
      <c r="G51" s="13">
        <v>1938745</v>
      </c>
      <c r="H51" s="13">
        <v>1918574</v>
      </c>
      <c r="I51" s="13">
        <v>2297226</v>
      </c>
      <c r="J51" s="13">
        <v>14800561</v>
      </c>
      <c r="K51" s="17">
        <f aca="true" t="shared" si="22" ref="K51:R54">C51/$B51*100</f>
        <v>20.05678328856261</v>
      </c>
      <c r="L51" s="17">
        <f t="shared" si="22"/>
        <v>70.80188005576056</v>
      </c>
      <c r="M51" s="17">
        <f t="shared" si="22"/>
        <v>9.141336655676824</v>
      </c>
      <c r="N51" s="17">
        <f t="shared" si="22"/>
        <v>7.143539232575699</v>
      </c>
      <c r="O51" s="17">
        <f t="shared" si="22"/>
        <v>8.590984890772685</v>
      </c>
      <c r="P51" s="17">
        <f t="shared" si="22"/>
        <v>8.501602967811296</v>
      </c>
      <c r="Q51" s="17">
        <f t="shared" si="22"/>
        <v>10.179489234886574</v>
      </c>
      <c r="R51" s="17">
        <f t="shared" si="22"/>
        <v>65.58438367395375</v>
      </c>
      <c r="S51" s="49">
        <f t="shared" si="10"/>
        <v>41.23918732277198</v>
      </c>
      <c r="T51" s="49">
        <f t="shared" si="11"/>
        <v>28.32803771985537</v>
      </c>
      <c r="U51" s="49">
        <f t="shared" si="12"/>
        <v>12.91114960291661</v>
      </c>
      <c r="V51" s="49">
        <f t="shared" si="13"/>
        <v>45.57728188093689</v>
      </c>
    </row>
    <row r="52" spans="1:22" s="14" customFormat="1" ht="15" customHeight="1" hidden="1">
      <c r="A52" s="35" t="s">
        <v>30</v>
      </c>
      <c r="B52" s="13">
        <v>22573965</v>
      </c>
      <c r="C52" s="13">
        <v>4515293</v>
      </c>
      <c r="D52" s="13">
        <v>15989756</v>
      </c>
      <c r="E52" s="13">
        <v>2068916</v>
      </c>
      <c r="F52" s="13">
        <v>1602830</v>
      </c>
      <c r="G52" s="13">
        <v>1940080</v>
      </c>
      <c r="H52" s="13">
        <v>1915940</v>
      </c>
      <c r="I52" s="13">
        <v>2288274</v>
      </c>
      <c r="J52" s="13">
        <v>14826841</v>
      </c>
      <c r="K52" s="17">
        <f t="shared" si="22"/>
        <v>20.00221494097293</v>
      </c>
      <c r="L52" s="17">
        <f t="shared" si="22"/>
        <v>70.83273142312395</v>
      </c>
      <c r="M52" s="17">
        <f t="shared" si="22"/>
        <v>9.16505363590313</v>
      </c>
      <c r="N52" s="17">
        <f t="shared" si="22"/>
        <v>7.100347679284521</v>
      </c>
      <c r="O52" s="17">
        <f t="shared" si="22"/>
        <v>8.594325365526172</v>
      </c>
      <c r="P52" s="17">
        <f t="shared" si="22"/>
        <v>8.487388015353085</v>
      </c>
      <c r="Q52" s="17">
        <f t="shared" si="22"/>
        <v>10.136783679783326</v>
      </c>
      <c r="R52" s="17">
        <f t="shared" si="22"/>
        <v>65.68115526005289</v>
      </c>
      <c r="S52" s="49">
        <f t="shared" si="10"/>
        <v>41.17767025337973</v>
      </c>
      <c r="T52" s="49">
        <f t="shared" si="11"/>
        <v>28.238661052739015</v>
      </c>
      <c r="U52" s="49">
        <f t="shared" si="12"/>
        <v>12.939009200640712</v>
      </c>
      <c r="V52" s="49">
        <f t="shared" si="13"/>
        <v>45.820193728291834</v>
      </c>
    </row>
    <row r="53" spans="1:22" s="14" customFormat="1" ht="15" customHeight="1" hidden="1">
      <c r="A53" s="35" t="s">
        <v>31</v>
      </c>
      <c r="B53" s="13">
        <v>22584281</v>
      </c>
      <c r="C53" s="13">
        <v>4503293</v>
      </c>
      <c r="D53" s="13">
        <v>16004813</v>
      </c>
      <c r="E53" s="13">
        <v>2076175</v>
      </c>
      <c r="F53" s="13">
        <v>1592713</v>
      </c>
      <c r="G53" s="13">
        <v>1941549</v>
      </c>
      <c r="H53" s="13">
        <v>1913978</v>
      </c>
      <c r="I53" s="13">
        <v>2278231</v>
      </c>
      <c r="J53" s="13">
        <v>14857810</v>
      </c>
      <c r="K53" s="17">
        <f t="shared" si="22"/>
        <v>19.939944069948474</v>
      </c>
      <c r="L53" s="17">
        <f t="shared" si="22"/>
        <v>70.86704686325857</v>
      </c>
      <c r="M53" s="17">
        <f t="shared" si="22"/>
        <v>9.19300906679296</v>
      </c>
      <c r="N53" s="17">
        <f t="shared" si="22"/>
        <v>7.052307753344018</v>
      </c>
      <c r="O53" s="17">
        <f t="shared" si="22"/>
        <v>8.596904191902324</v>
      </c>
      <c r="P53" s="17">
        <f t="shared" si="22"/>
        <v>8.474823705921832</v>
      </c>
      <c r="Q53" s="17">
        <f t="shared" si="22"/>
        <v>10.08768443857035</v>
      </c>
      <c r="R53" s="17">
        <f t="shared" si="22"/>
        <v>65.78827991026148</v>
      </c>
      <c r="S53" s="49">
        <f t="shared" si="10"/>
        <v>41.10930880604478</v>
      </c>
      <c r="T53" s="49">
        <f t="shared" si="11"/>
        <v>28.137117253416204</v>
      </c>
      <c r="U53" s="49">
        <f t="shared" si="12"/>
        <v>12.972191552628576</v>
      </c>
      <c r="V53" s="49">
        <f t="shared" si="13"/>
        <v>46.10348471662847</v>
      </c>
    </row>
    <row r="54" spans="1:22" s="14" customFormat="1" ht="15" customHeight="1" hidden="1">
      <c r="A54" s="35" t="s">
        <v>32</v>
      </c>
      <c r="B54" s="13">
        <v>22593641</v>
      </c>
      <c r="C54" s="13">
        <v>4489864</v>
      </c>
      <c r="D54" s="13">
        <v>16020118</v>
      </c>
      <c r="E54" s="13">
        <v>2083659</v>
      </c>
      <c r="F54" s="13">
        <v>1583296</v>
      </c>
      <c r="G54" s="13">
        <v>1940793</v>
      </c>
      <c r="H54" s="13">
        <v>1913034</v>
      </c>
      <c r="I54" s="13">
        <v>2271763</v>
      </c>
      <c r="J54" s="13">
        <v>14884755</v>
      </c>
      <c r="K54" s="17">
        <f t="shared" si="22"/>
        <v>19.87224635462695</v>
      </c>
      <c r="L54" s="17">
        <f t="shared" si="22"/>
        <v>70.9054286557886</v>
      </c>
      <c r="M54" s="17">
        <f t="shared" si="22"/>
        <v>9.22232498958446</v>
      </c>
      <c r="N54" s="17">
        <f t="shared" si="22"/>
        <v>7.007706283374159</v>
      </c>
      <c r="O54" s="17">
        <f t="shared" si="22"/>
        <v>8.589996627812225</v>
      </c>
      <c r="P54" s="17">
        <f t="shared" si="22"/>
        <v>8.467134624295394</v>
      </c>
      <c r="Q54" s="17">
        <f t="shared" si="22"/>
        <v>10.054877830447957</v>
      </c>
      <c r="R54" s="17">
        <f t="shared" si="22"/>
        <v>65.88028463407026</v>
      </c>
      <c r="S54" s="49">
        <f t="shared" si="10"/>
        <v>41.03292497595836</v>
      </c>
      <c r="T54" s="49">
        <f t="shared" si="11"/>
        <v>28.026410292358644</v>
      </c>
      <c r="U54" s="49">
        <f t="shared" si="12"/>
        <v>13.00651468359971</v>
      </c>
      <c r="V54" s="49">
        <f t="shared" si="13"/>
        <v>46.40806492134283</v>
      </c>
    </row>
    <row r="55" spans="1:22" s="14" customFormat="1" ht="15" customHeight="1" hidden="1">
      <c r="A55" s="35" t="s">
        <v>33</v>
      </c>
      <c r="B55" s="13">
        <v>22604550</v>
      </c>
      <c r="C55" s="13">
        <v>4481620</v>
      </c>
      <c r="D55" s="13">
        <v>16035196</v>
      </c>
      <c r="E55" s="13">
        <v>2087734</v>
      </c>
      <c r="F55" s="13">
        <v>1577443</v>
      </c>
      <c r="G55" s="13">
        <v>1940484</v>
      </c>
      <c r="H55" s="13">
        <v>1912023</v>
      </c>
      <c r="I55" s="13">
        <v>2265624</v>
      </c>
      <c r="J55" s="13">
        <v>14908976</v>
      </c>
      <c r="K55" s="17">
        <f aca="true" t="shared" si="23" ref="K55:R56">C55/$B55*100</f>
        <v>19.82618543611795</v>
      </c>
      <c r="L55" s="17">
        <f t="shared" si="23"/>
        <v>70.93791294230586</v>
      </c>
      <c r="M55" s="17">
        <f t="shared" si="23"/>
        <v>9.235901621576186</v>
      </c>
      <c r="N55" s="17">
        <f t="shared" si="23"/>
        <v>6.978431333514713</v>
      </c>
      <c r="O55" s="17">
        <f t="shared" si="23"/>
        <v>8.584484097228213</v>
      </c>
      <c r="P55" s="17">
        <f t="shared" si="23"/>
        <v>8.458575817700419</v>
      </c>
      <c r="Q55" s="17">
        <f t="shared" si="23"/>
        <v>10.022867077645872</v>
      </c>
      <c r="R55" s="17">
        <f t="shared" si="23"/>
        <v>65.95564167391078</v>
      </c>
      <c r="S55" s="49">
        <f t="shared" si="10"/>
        <v>40.96834238883017</v>
      </c>
      <c r="T55" s="49">
        <f t="shared" si="11"/>
        <v>27.948644968231136</v>
      </c>
      <c r="U55" s="49">
        <f t="shared" si="12"/>
        <v>13.019697420599039</v>
      </c>
      <c r="V55" s="49">
        <f t="shared" si="13"/>
        <v>46.58436011977812</v>
      </c>
    </row>
    <row r="56" spans="1:22" s="14" customFormat="1" ht="15" customHeight="1">
      <c r="A56" s="30" t="s">
        <v>430</v>
      </c>
      <c r="B56" s="65">
        <v>22689122</v>
      </c>
      <c r="C56" s="65">
        <v>4387082</v>
      </c>
      <c r="D56" s="65">
        <v>16151565</v>
      </c>
      <c r="E56" s="65">
        <v>2150475</v>
      </c>
      <c r="F56" s="65">
        <v>1526867</v>
      </c>
      <c r="G56" s="65">
        <v>1887027</v>
      </c>
      <c r="H56" s="65">
        <v>1931153</v>
      </c>
      <c r="I56" s="65">
        <v>2163639</v>
      </c>
      <c r="J56" s="65">
        <v>15180436</v>
      </c>
      <c r="K56" s="66">
        <f t="shared" si="23"/>
        <v>19.3356181874292</v>
      </c>
      <c r="L56" s="66">
        <f t="shared" si="23"/>
        <v>71.1863817383502</v>
      </c>
      <c r="M56" s="66">
        <f t="shared" si="23"/>
        <v>9.47800007422059</v>
      </c>
      <c r="N56" s="66">
        <f t="shared" si="23"/>
        <v>6.729511172799017</v>
      </c>
      <c r="O56" s="66">
        <f t="shared" si="23"/>
        <v>8.316879780539766</v>
      </c>
      <c r="P56" s="66">
        <f t="shared" si="23"/>
        <v>8.511360642337769</v>
      </c>
      <c r="Q56" s="66">
        <f t="shared" si="23"/>
        <v>9.536019066758069</v>
      </c>
      <c r="R56" s="66">
        <f t="shared" si="23"/>
        <v>66.90622933756536</v>
      </c>
      <c r="S56" s="67">
        <f t="shared" si="10"/>
        <v>40.47630678513197</v>
      </c>
      <c r="T56" s="67">
        <f t="shared" si="11"/>
        <v>27.16196232377482</v>
      </c>
      <c r="U56" s="67">
        <f t="shared" si="12"/>
        <v>13.31434446135715</v>
      </c>
      <c r="V56" s="67">
        <f t="shared" si="13"/>
        <v>49.01834522354495</v>
      </c>
    </row>
    <row r="57" spans="1:22" s="14" customFormat="1" ht="15" customHeight="1" hidden="1">
      <c r="A57" s="35" t="s">
        <v>22</v>
      </c>
      <c r="B57" s="13">
        <v>22610665</v>
      </c>
      <c r="C57" s="13">
        <v>4471236</v>
      </c>
      <c r="D57" s="13">
        <v>16043383</v>
      </c>
      <c r="E57" s="13">
        <v>2096046</v>
      </c>
      <c r="F57" s="13">
        <v>1569650</v>
      </c>
      <c r="G57" s="13">
        <v>1938267</v>
      </c>
      <c r="H57" s="13">
        <v>1911115</v>
      </c>
      <c r="I57" s="13">
        <v>2259062</v>
      </c>
      <c r="J57" s="13">
        <v>14932571</v>
      </c>
      <c r="K57" s="17">
        <f aca="true" t="shared" si="24" ref="K57:R66">C57/$B57*100</f>
        <v>19.77489826150624</v>
      </c>
      <c r="L57" s="17">
        <f t="shared" si="24"/>
        <v>70.95493653105736</v>
      </c>
      <c r="M57" s="17">
        <f t="shared" si="24"/>
        <v>9.270165207436403</v>
      </c>
      <c r="N57" s="17">
        <f t="shared" si="24"/>
        <v>6.942077997263681</v>
      </c>
      <c r="O57" s="17">
        <f t="shared" si="24"/>
        <v>8.572357336681605</v>
      </c>
      <c r="P57" s="17">
        <f t="shared" si="24"/>
        <v>8.452272412155946</v>
      </c>
      <c r="Q57" s="17">
        <f t="shared" si="24"/>
        <v>9.991134714525202</v>
      </c>
      <c r="R57" s="17">
        <f t="shared" si="24"/>
        <v>66.04215753937356</v>
      </c>
      <c r="S57" s="49">
        <f t="shared" si="10"/>
        <v>40.934521104432896</v>
      </c>
      <c r="T57" s="49">
        <f t="shared" si="11"/>
        <v>27.869658163742645</v>
      </c>
      <c r="U57" s="49">
        <f t="shared" si="12"/>
        <v>13.064862940690253</v>
      </c>
      <c r="V57" s="49">
        <f t="shared" si="13"/>
        <v>46.87844703343773</v>
      </c>
    </row>
    <row r="58" spans="1:22" s="14" customFormat="1" ht="15" customHeight="1" hidden="1">
      <c r="A58" s="35" t="s">
        <v>23</v>
      </c>
      <c r="B58" s="13">
        <v>22615997</v>
      </c>
      <c r="C58" s="13">
        <v>4465929</v>
      </c>
      <c r="D58" s="13">
        <v>16050124</v>
      </c>
      <c r="E58" s="13">
        <v>2099944</v>
      </c>
      <c r="F58" s="13">
        <v>1565634</v>
      </c>
      <c r="G58" s="13">
        <v>1935746</v>
      </c>
      <c r="H58" s="13">
        <v>1911661</v>
      </c>
      <c r="I58" s="13">
        <v>2251109</v>
      </c>
      <c r="J58" s="13">
        <v>14951847</v>
      </c>
      <c r="K58" s="17">
        <f t="shared" si="24"/>
        <v>19.746770394424797</v>
      </c>
      <c r="L58" s="17">
        <f t="shared" si="24"/>
        <v>70.9680143661144</v>
      </c>
      <c r="M58" s="17">
        <f t="shared" si="24"/>
        <v>9.285215239460811</v>
      </c>
      <c r="N58" s="17">
        <f t="shared" si="24"/>
        <v>6.9226839745336015</v>
      </c>
      <c r="O58" s="17">
        <f t="shared" si="24"/>
        <v>8.559189320727272</v>
      </c>
      <c r="P58" s="17">
        <f t="shared" si="24"/>
        <v>8.452693905115039</v>
      </c>
      <c r="Q58" s="17">
        <f t="shared" si="24"/>
        <v>9.95361380707647</v>
      </c>
      <c r="R58" s="17">
        <f t="shared" si="24"/>
        <v>66.11181899254763</v>
      </c>
      <c r="S58" s="49">
        <f t="shared" si="10"/>
        <v>40.90854999001877</v>
      </c>
      <c r="T58" s="49">
        <f t="shared" si="11"/>
        <v>27.824887832642293</v>
      </c>
      <c r="U58" s="49">
        <f t="shared" si="12"/>
        <v>13.08366215737648</v>
      </c>
      <c r="V58" s="49">
        <f t="shared" si="13"/>
        <v>47.02143719705351</v>
      </c>
    </row>
    <row r="59" spans="1:22" s="14" customFormat="1" ht="15" customHeight="1" hidden="1">
      <c r="A59" s="35" t="s">
        <v>24</v>
      </c>
      <c r="B59" s="13">
        <v>22621478</v>
      </c>
      <c r="C59" s="13">
        <v>4460191</v>
      </c>
      <c r="D59" s="13">
        <v>16056962</v>
      </c>
      <c r="E59" s="13">
        <v>2104325</v>
      </c>
      <c r="F59" s="13">
        <v>1561699</v>
      </c>
      <c r="G59" s="13">
        <v>1932775</v>
      </c>
      <c r="H59" s="13">
        <v>1911977</v>
      </c>
      <c r="I59" s="13">
        <v>2244476</v>
      </c>
      <c r="J59" s="13">
        <v>14970551</v>
      </c>
      <c r="K59" s="17">
        <f t="shared" si="24"/>
        <v>19.716620638138675</v>
      </c>
      <c r="L59" s="17">
        <f t="shared" si="24"/>
        <v>70.9810473038057</v>
      </c>
      <c r="M59" s="17">
        <f t="shared" si="24"/>
        <v>9.302332058055624</v>
      </c>
      <c r="N59" s="17">
        <f t="shared" si="24"/>
        <v>6.903611691508398</v>
      </c>
      <c r="O59" s="17">
        <f t="shared" si="24"/>
        <v>8.543981962628614</v>
      </c>
      <c r="P59" s="17">
        <f t="shared" si="24"/>
        <v>8.452042788716104</v>
      </c>
      <c r="Q59" s="17">
        <f t="shared" si="24"/>
        <v>9.921880435929076</v>
      </c>
      <c r="R59" s="17">
        <f t="shared" si="24"/>
        <v>66.17848312121781</v>
      </c>
      <c r="S59" s="49">
        <f t="shared" si="10"/>
        <v>40.88267755756039</v>
      </c>
      <c r="T59" s="49">
        <f t="shared" si="11"/>
        <v>27.777303078876315</v>
      </c>
      <c r="U59" s="49">
        <f t="shared" si="12"/>
        <v>13.105374478684077</v>
      </c>
      <c r="V59" s="49">
        <f t="shared" si="13"/>
        <v>47.18015439249126</v>
      </c>
    </row>
    <row r="60" spans="1:22" s="14" customFormat="1" ht="15" customHeight="1" hidden="1">
      <c r="A60" s="35" t="s">
        <v>25</v>
      </c>
      <c r="B60" s="13">
        <v>22626589</v>
      </c>
      <c r="C60" s="13">
        <v>4454817</v>
      </c>
      <c r="D60" s="13">
        <v>16063179</v>
      </c>
      <c r="E60" s="13">
        <v>2108593</v>
      </c>
      <c r="F60" s="13">
        <v>1557781</v>
      </c>
      <c r="G60" s="13">
        <v>1929348</v>
      </c>
      <c r="H60" s="13">
        <v>1913334</v>
      </c>
      <c r="I60" s="13">
        <v>2238794</v>
      </c>
      <c r="J60" s="13">
        <v>14987332</v>
      </c>
      <c r="K60" s="17">
        <f t="shared" si="24"/>
        <v>19.68841613731526</v>
      </c>
      <c r="L60" s="17">
        <f t="shared" si="24"/>
        <v>70.9924902953777</v>
      </c>
      <c r="M60" s="17">
        <f t="shared" si="24"/>
        <v>9.31909356730703</v>
      </c>
      <c r="N60" s="17">
        <f t="shared" si="24"/>
        <v>6.884736360394402</v>
      </c>
      <c r="O60" s="17">
        <f t="shared" si="24"/>
        <v>8.52690611032887</v>
      </c>
      <c r="P60" s="17">
        <f t="shared" si="24"/>
        <v>8.45613097051438</v>
      </c>
      <c r="Q60" s="17">
        <f t="shared" si="24"/>
        <v>9.89452718657682</v>
      </c>
      <c r="R60" s="17">
        <f t="shared" si="24"/>
        <v>66.23769937218553</v>
      </c>
      <c r="S60" s="49">
        <f t="shared" si="10"/>
        <v>40.85996925017146</v>
      </c>
      <c r="T60" s="49">
        <f t="shared" si="11"/>
        <v>27.73309691686807</v>
      </c>
      <c r="U60" s="49">
        <f t="shared" si="12"/>
        <v>13.126872333303389</v>
      </c>
      <c r="V60" s="49">
        <f t="shared" si="13"/>
        <v>47.332875851017</v>
      </c>
    </row>
    <row r="61" spans="1:22" s="14" customFormat="1" ht="15" customHeight="1" hidden="1">
      <c r="A61" s="35" t="s">
        <v>26</v>
      </c>
      <c r="B61" s="13">
        <v>22632661</v>
      </c>
      <c r="C61" s="13">
        <v>4447416</v>
      </c>
      <c r="D61" s="13">
        <v>16072674</v>
      </c>
      <c r="E61" s="13">
        <v>2112571</v>
      </c>
      <c r="F61" s="13">
        <v>1553243</v>
      </c>
      <c r="G61" s="13">
        <v>1925973</v>
      </c>
      <c r="H61" s="13">
        <v>1914230</v>
      </c>
      <c r="I61" s="13">
        <v>2232126</v>
      </c>
      <c r="J61" s="13">
        <v>15007089</v>
      </c>
      <c r="K61" s="17">
        <f t="shared" si="24"/>
        <v>19.650433504040908</v>
      </c>
      <c r="L61" s="17">
        <f t="shared" si="24"/>
        <v>71.01539673129908</v>
      </c>
      <c r="M61" s="17">
        <f t="shared" si="24"/>
        <v>9.33416976466002</v>
      </c>
      <c r="N61" s="17">
        <f t="shared" si="24"/>
        <v>6.862838620699528</v>
      </c>
      <c r="O61" s="17">
        <f t="shared" si="24"/>
        <v>8.509706392898298</v>
      </c>
      <c r="P61" s="17">
        <f t="shared" si="24"/>
        <v>8.45782119919527</v>
      </c>
      <c r="Q61" s="17">
        <f t="shared" si="24"/>
        <v>9.86241078766655</v>
      </c>
      <c r="R61" s="17">
        <f t="shared" si="24"/>
        <v>66.30722299954034</v>
      </c>
      <c r="S61" s="49">
        <f t="shared" si="10"/>
        <v>40.8145340345981</v>
      </c>
      <c r="T61" s="49">
        <f t="shared" si="11"/>
        <v>27.670666374493752</v>
      </c>
      <c r="U61" s="49">
        <f t="shared" si="12"/>
        <v>13.14386766010435</v>
      </c>
      <c r="V61" s="49">
        <f t="shared" si="13"/>
        <v>47.50108827238109</v>
      </c>
    </row>
    <row r="62" spans="1:22" s="14" customFormat="1" ht="15" customHeight="1" hidden="1">
      <c r="A62" s="35" t="s">
        <v>27</v>
      </c>
      <c r="B62" s="13">
        <v>22640250</v>
      </c>
      <c r="C62" s="13">
        <v>4439762</v>
      </c>
      <c r="D62" s="13">
        <v>16085007</v>
      </c>
      <c r="E62" s="13">
        <v>2115481</v>
      </c>
      <c r="F62" s="13">
        <v>1547868</v>
      </c>
      <c r="G62" s="13">
        <v>1922811</v>
      </c>
      <c r="H62" s="13">
        <v>1916677</v>
      </c>
      <c r="I62" s="13">
        <v>2223737</v>
      </c>
      <c r="J62" s="13">
        <v>15029157</v>
      </c>
      <c r="K62" s="17">
        <f t="shared" si="24"/>
        <v>19.610039641788408</v>
      </c>
      <c r="L62" s="17">
        <f t="shared" si="24"/>
        <v>71.04606618743168</v>
      </c>
      <c r="M62" s="17">
        <f t="shared" si="24"/>
        <v>9.343894170779917</v>
      </c>
      <c r="N62" s="17">
        <f t="shared" si="24"/>
        <v>6.836797296849638</v>
      </c>
      <c r="O62" s="17">
        <f t="shared" si="24"/>
        <v>8.49288766687647</v>
      </c>
      <c r="P62" s="17">
        <f t="shared" si="24"/>
        <v>8.465794326476077</v>
      </c>
      <c r="Q62" s="17">
        <f t="shared" si="24"/>
        <v>9.822051434944402</v>
      </c>
      <c r="R62" s="17">
        <f t="shared" si="24"/>
        <v>66.38246927485342</v>
      </c>
      <c r="S62" s="49">
        <f t="shared" si="10"/>
        <v>40.753746641204444</v>
      </c>
      <c r="T62" s="49">
        <f t="shared" si="11"/>
        <v>27.601865513642608</v>
      </c>
      <c r="U62" s="49">
        <f t="shared" si="12"/>
        <v>13.151881127561834</v>
      </c>
      <c r="V62" s="49">
        <f t="shared" si="13"/>
        <v>47.64852260098627</v>
      </c>
    </row>
    <row r="63" spans="1:22" s="14" customFormat="1" ht="15" customHeight="1" hidden="1">
      <c r="A63" s="35" t="s">
        <v>28</v>
      </c>
      <c r="B63" s="13">
        <v>22647160</v>
      </c>
      <c r="C63" s="13">
        <v>4430458</v>
      </c>
      <c r="D63" s="13">
        <v>16097631</v>
      </c>
      <c r="E63" s="13">
        <v>2119071</v>
      </c>
      <c r="F63" s="13">
        <v>1542138</v>
      </c>
      <c r="G63" s="13">
        <v>1917523</v>
      </c>
      <c r="H63" s="13">
        <v>1919871</v>
      </c>
      <c r="I63" s="13">
        <v>2214532</v>
      </c>
      <c r="J63" s="13">
        <v>15053096</v>
      </c>
      <c r="K63" s="17">
        <f t="shared" si="24"/>
        <v>19.562973900480237</v>
      </c>
      <c r="L63" s="17">
        <f t="shared" si="24"/>
        <v>71.08013101863546</v>
      </c>
      <c r="M63" s="17">
        <f t="shared" si="24"/>
        <v>9.356895080884314</v>
      </c>
      <c r="N63" s="17">
        <f t="shared" si="24"/>
        <v>6.809410098219821</v>
      </c>
      <c r="O63" s="17">
        <f t="shared" si="24"/>
        <v>8.466946848964726</v>
      </c>
      <c r="P63" s="17">
        <f t="shared" si="24"/>
        <v>8.477314594854278</v>
      </c>
      <c r="Q63" s="17">
        <f t="shared" si="24"/>
        <v>9.778409301651951</v>
      </c>
      <c r="R63" s="17">
        <f t="shared" si="24"/>
        <v>66.46791915630922</v>
      </c>
      <c r="S63" s="49">
        <f t="shared" si="10"/>
        <v>40.686291044936986</v>
      </c>
      <c r="T63" s="49">
        <f t="shared" si="11"/>
        <v>27.52242239867469</v>
      </c>
      <c r="U63" s="49">
        <f t="shared" si="12"/>
        <v>13.163868646262298</v>
      </c>
      <c r="V63" s="49">
        <f t="shared" si="13"/>
        <v>47.82961490663042</v>
      </c>
    </row>
    <row r="64" spans="1:22" s="14" customFormat="1" ht="15" customHeight="1" hidden="1">
      <c r="A64" s="35" t="s">
        <v>29</v>
      </c>
      <c r="B64" s="13">
        <v>22653642</v>
      </c>
      <c r="C64" s="13">
        <v>4421079</v>
      </c>
      <c r="D64" s="13">
        <v>16108425</v>
      </c>
      <c r="E64" s="13">
        <v>2124138</v>
      </c>
      <c r="F64" s="13">
        <v>1536925</v>
      </c>
      <c r="G64" s="13">
        <v>1912564</v>
      </c>
      <c r="H64" s="13">
        <v>1921632</v>
      </c>
      <c r="I64" s="13">
        <v>2205213</v>
      </c>
      <c r="J64" s="13">
        <v>15077308</v>
      </c>
      <c r="K64" s="17">
        <f t="shared" si="24"/>
        <v>19.515974517474937</v>
      </c>
      <c r="L64" s="17">
        <f t="shared" si="24"/>
        <v>71.10744047248562</v>
      </c>
      <c r="M64" s="17">
        <f t="shared" si="24"/>
        <v>9.376585010039445</v>
      </c>
      <c r="N64" s="17">
        <f t="shared" si="24"/>
        <v>6.784449935246616</v>
      </c>
      <c r="O64" s="17">
        <f t="shared" si="24"/>
        <v>8.442633639217924</v>
      </c>
      <c r="P64" s="17">
        <f t="shared" si="24"/>
        <v>8.482662522873806</v>
      </c>
      <c r="Q64" s="17">
        <f t="shared" si="24"/>
        <v>9.734474483175818</v>
      </c>
      <c r="R64" s="17">
        <f t="shared" si="24"/>
        <v>66.55577941948584</v>
      </c>
      <c r="S64" s="49">
        <f t="shared" si="10"/>
        <v>40.63225920597451</v>
      </c>
      <c r="T64" s="49">
        <f t="shared" si="11"/>
        <v>27.445755869987288</v>
      </c>
      <c r="U64" s="49">
        <f t="shared" si="12"/>
        <v>13.186503335987224</v>
      </c>
      <c r="V64" s="49">
        <f t="shared" si="13"/>
        <v>48.04569201319406</v>
      </c>
    </row>
    <row r="65" spans="1:22" s="14" customFormat="1" ht="15" customHeight="1" hidden="1">
      <c r="A65" s="35" t="s">
        <v>30</v>
      </c>
      <c r="B65" s="13">
        <v>22659341</v>
      </c>
      <c r="C65" s="13">
        <v>4410861</v>
      </c>
      <c r="D65" s="13">
        <v>16117994</v>
      </c>
      <c r="E65" s="13">
        <v>2130486</v>
      </c>
      <c r="F65" s="13">
        <v>1534135</v>
      </c>
      <c r="G65" s="13">
        <v>1905688</v>
      </c>
      <c r="H65" s="13">
        <v>1922621</v>
      </c>
      <c r="I65" s="13">
        <v>2196113</v>
      </c>
      <c r="J65" s="13">
        <v>15100784</v>
      </c>
      <c r="K65" s="17">
        <f t="shared" si="24"/>
        <v>19.465972112781216</v>
      </c>
      <c r="L65" s="17">
        <f t="shared" si="24"/>
        <v>71.13178622449789</v>
      </c>
      <c r="M65" s="17">
        <f t="shared" si="24"/>
        <v>9.402241662720906</v>
      </c>
      <c r="N65" s="17">
        <f t="shared" si="24"/>
        <v>6.770430790551235</v>
      </c>
      <c r="O65" s="17">
        <f t="shared" si="24"/>
        <v>8.410165149992666</v>
      </c>
      <c r="P65" s="17">
        <f t="shared" si="24"/>
        <v>8.484893713369686</v>
      </c>
      <c r="Q65" s="17">
        <f t="shared" si="24"/>
        <v>9.691866149152352</v>
      </c>
      <c r="R65" s="17">
        <f t="shared" si="24"/>
        <v>66.64264419693407</v>
      </c>
      <c r="S65" s="49">
        <f t="shared" si="10"/>
        <v>40.58412603950591</v>
      </c>
      <c r="T65" s="49">
        <f t="shared" si="11"/>
        <v>27.366066769847414</v>
      </c>
      <c r="U65" s="49">
        <f t="shared" si="12"/>
        <v>13.218059269658495</v>
      </c>
      <c r="V65" s="49">
        <f t="shared" si="13"/>
        <v>48.30090995839588</v>
      </c>
    </row>
    <row r="66" spans="1:22" s="14" customFormat="1" ht="15" customHeight="1" hidden="1">
      <c r="A66" s="35" t="s">
        <v>104</v>
      </c>
      <c r="B66" s="13">
        <v>22668274</v>
      </c>
      <c r="C66" s="13">
        <v>4401209</v>
      </c>
      <c r="D66" s="13">
        <v>16129404</v>
      </c>
      <c r="E66" s="13">
        <v>2137661</v>
      </c>
      <c r="F66" s="13">
        <v>1529902</v>
      </c>
      <c r="G66" s="13">
        <v>1899050</v>
      </c>
      <c r="H66" s="13">
        <v>1924559</v>
      </c>
      <c r="I66" s="13">
        <v>2186755</v>
      </c>
      <c r="J66" s="13">
        <v>15128008</v>
      </c>
      <c r="K66" s="17">
        <f t="shared" si="24"/>
        <v>19.415721726321113</v>
      </c>
      <c r="L66" s="17">
        <f t="shared" si="24"/>
        <v>71.1540896320558</v>
      </c>
      <c r="M66" s="17">
        <f t="shared" si="24"/>
        <v>9.43018864162309</v>
      </c>
      <c r="N66" s="17">
        <f t="shared" si="24"/>
        <v>6.749089057243617</v>
      </c>
      <c r="O66" s="17">
        <f t="shared" si="24"/>
        <v>8.377567696596573</v>
      </c>
      <c r="P66" s="17">
        <f t="shared" si="24"/>
        <v>8.490099422655646</v>
      </c>
      <c r="Q66" s="17">
        <f t="shared" si="24"/>
        <v>9.646764460320181</v>
      </c>
      <c r="R66" s="17">
        <f t="shared" si="24"/>
        <v>66.73647936318397</v>
      </c>
      <c r="S66" s="49">
        <f>(C66+E66)/D66*100</f>
        <v>40.540059632705585</v>
      </c>
      <c r="T66" s="49">
        <f>C66/D66*100</f>
        <v>27.286866892291865</v>
      </c>
      <c r="U66" s="49">
        <f>E66/D66*100</f>
        <v>13.253192740413718</v>
      </c>
      <c r="V66" s="49">
        <f>E66/C66*100</f>
        <v>48.5698588728688</v>
      </c>
    </row>
    <row r="67" spans="1:22" s="14" customFormat="1" ht="15" customHeight="1" hidden="1">
      <c r="A67" s="35" t="s">
        <v>105</v>
      </c>
      <c r="B67" s="13">
        <v>22678940</v>
      </c>
      <c r="C67" s="13">
        <v>4394232</v>
      </c>
      <c r="D67" s="13">
        <v>16139875</v>
      </c>
      <c r="E67" s="13">
        <v>2144833</v>
      </c>
      <c r="F67" s="13">
        <v>1529367</v>
      </c>
      <c r="G67" s="13">
        <v>1892250</v>
      </c>
      <c r="H67" s="13">
        <v>1927606</v>
      </c>
      <c r="I67" s="13">
        <v>2174451</v>
      </c>
      <c r="J67" s="13">
        <v>15155266</v>
      </c>
      <c r="K67" s="17">
        <f aca="true" t="shared" si="25" ref="K67:R79">C67/$B67*100</f>
        <v>19.37582620704495</v>
      </c>
      <c r="L67" s="17">
        <f t="shared" si="25"/>
        <v>71.16679615537586</v>
      </c>
      <c r="M67" s="17">
        <f t="shared" si="25"/>
        <v>9.457377637579182</v>
      </c>
      <c r="N67" s="17">
        <f t="shared" si="25"/>
        <v>6.743555915752676</v>
      </c>
      <c r="O67" s="17">
        <f t="shared" si="25"/>
        <v>8.343643926920747</v>
      </c>
      <c r="P67" s="17">
        <f t="shared" si="25"/>
        <v>8.4995418657133</v>
      </c>
      <c r="Q67" s="17">
        <f t="shared" si="25"/>
        <v>9.587974570240055</v>
      </c>
      <c r="R67" s="17">
        <f t="shared" si="25"/>
        <v>66.82528372137322</v>
      </c>
      <c r="S67" s="49">
        <f t="shared" si="10"/>
        <v>40.51496681355958</v>
      </c>
      <c r="T67" s="49">
        <f t="shared" si="11"/>
        <v>27.22593576468219</v>
      </c>
      <c r="U67" s="49">
        <f t="shared" si="12"/>
        <v>13.289031048877392</v>
      </c>
      <c r="V67" s="49">
        <f t="shared" si="13"/>
        <v>48.81019026760535</v>
      </c>
    </row>
    <row r="68" spans="1:22" s="14" customFormat="1" ht="15" customHeight="1" hidden="1">
      <c r="A68" s="35" t="s">
        <v>107</v>
      </c>
      <c r="B68" s="13">
        <v>22689122</v>
      </c>
      <c r="C68" s="13">
        <v>4387082</v>
      </c>
      <c r="D68" s="13">
        <v>16151565</v>
      </c>
      <c r="E68" s="13">
        <v>2150475</v>
      </c>
      <c r="F68" s="13">
        <v>1526867</v>
      </c>
      <c r="G68" s="13">
        <v>1887027</v>
      </c>
      <c r="H68" s="13">
        <v>1931153</v>
      </c>
      <c r="I68" s="13">
        <v>2163639</v>
      </c>
      <c r="J68" s="13">
        <v>15180436</v>
      </c>
      <c r="K68" s="17">
        <f t="shared" si="25"/>
        <v>19.3356181874292</v>
      </c>
      <c r="L68" s="17">
        <f t="shared" si="25"/>
        <v>71.1863817383502</v>
      </c>
      <c r="M68" s="17">
        <f t="shared" si="25"/>
        <v>9.47800007422059</v>
      </c>
      <c r="N68" s="17">
        <f t="shared" si="25"/>
        <v>6.729511172799017</v>
      </c>
      <c r="O68" s="17">
        <f t="shared" si="25"/>
        <v>8.316879780539766</v>
      </c>
      <c r="P68" s="17">
        <f t="shared" si="25"/>
        <v>8.511360642337769</v>
      </c>
      <c r="Q68" s="17">
        <f t="shared" si="25"/>
        <v>9.536019066758069</v>
      </c>
      <c r="R68" s="17">
        <f t="shared" si="25"/>
        <v>66.90622933756536</v>
      </c>
      <c r="S68" s="49">
        <f>(C68+E68)/D68*100</f>
        <v>40.47630678513197</v>
      </c>
      <c r="T68" s="49">
        <f>C68/D68*100</f>
        <v>27.16196232377482</v>
      </c>
      <c r="U68" s="49">
        <f>E68/D68*100</f>
        <v>13.31434446135715</v>
      </c>
      <c r="V68" s="49">
        <f>E68/C68*100</f>
        <v>49.01834522354495</v>
      </c>
    </row>
    <row r="69" spans="1:22" s="14" customFormat="1" ht="15" customHeight="1">
      <c r="A69" s="30" t="s">
        <v>431</v>
      </c>
      <c r="B69" s="65">
        <v>22770383</v>
      </c>
      <c r="C69" s="65">
        <v>4259049</v>
      </c>
      <c r="D69" s="65">
        <v>16294530</v>
      </c>
      <c r="E69" s="65">
        <v>2216804</v>
      </c>
      <c r="F69" s="65">
        <v>1450758</v>
      </c>
      <c r="G69" s="65">
        <v>1843489</v>
      </c>
      <c r="H69" s="65">
        <v>1948681</v>
      </c>
      <c r="I69" s="65">
        <v>2066962</v>
      </c>
      <c r="J69" s="65">
        <v>15460493</v>
      </c>
      <c r="K69" s="66">
        <f aca="true" t="shared" si="26" ref="K69:R69">C69/$B69*100</f>
        <v>18.70433624238995</v>
      </c>
      <c r="L69" s="66">
        <f t="shared" si="26"/>
        <v>71.56019290496782</v>
      </c>
      <c r="M69" s="66">
        <f t="shared" si="26"/>
        <v>9.735470852642223</v>
      </c>
      <c r="N69" s="66">
        <f t="shared" si="26"/>
        <v>6.371249881918982</v>
      </c>
      <c r="O69" s="66">
        <f t="shared" si="26"/>
        <v>8.095994696268393</v>
      </c>
      <c r="P69" s="66">
        <f t="shared" si="26"/>
        <v>8.557963210368486</v>
      </c>
      <c r="Q69" s="66">
        <f t="shared" si="26"/>
        <v>9.077414288551932</v>
      </c>
      <c r="R69" s="66">
        <f t="shared" si="26"/>
        <v>67.8973779228922</v>
      </c>
      <c r="S69" s="67">
        <f>(C69+E69)/D69*100</f>
        <v>39.74249640830389</v>
      </c>
      <c r="T69" s="67">
        <f>C69/D69*100</f>
        <v>26.13790640171886</v>
      </c>
      <c r="U69" s="67">
        <f>E69/D69*100</f>
        <v>13.604590006585033</v>
      </c>
      <c r="V69" s="67">
        <f>E69/C69*100</f>
        <v>52.04927203232459</v>
      </c>
    </row>
    <row r="70" spans="1:22" s="14" customFormat="1" ht="15" customHeight="1" hidden="1">
      <c r="A70" s="35" t="s">
        <v>22</v>
      </c>
      <c r="B70" s="13">
        <v>22696349</v>
      </c>
      <c r="C70" s="13">
        <v>4378130</v>
      </c>
      <c r="D70" s="13">
        <v>16159657</v>
      </c>
      <c r="E70" s="13">
        <v>2158562</v>
      </c>
      <c r="F70" s="13">
        <v>1521706</v>
      </c>
      <c r="G70" s="13">
        <v>1883386</v>
      </c>
      <c r="H70" s="13">
        <v>1933494</v>
      </c>
      <c r="I70" s="13">
        <v>2153519</v>
      </c>
      <c r="J70" s="13">
        <v>15204244</v>
      </c>
      <c r="K70" s="17">
        <f t="shared" si="25"/>
        <v>19.29001884840597</v>
      </c>
      <c r="L70" s="17">
        <f t="shared" si="25"/>
        <v>71.19936779259078</v>
      </c>
      <c r="M70" s="17">
        <f t="shared" si="25"/>
        <v>9.510613359003248</v>
      </c>
      <c r="N70" s="17">
        <f t="shared" si="25"/>
        <v>6.7046290132390896</v>
      </c>
      <c r="O70" s="17">
        <f t="shared" si="25"/>
        <v>8.298189281456677</v>
      </c>
      <c r="P70" s="17">
        <f t="shared" si="25"/>
        <v>8.51896487844807</v>
      </c>
      <c r="Q70" s="17">
        <f t="shared" si="25"/>
        <v>9.48839392626541</v>
      </c>
      <c r="R70" s="17">
        <f t="shared" si="25"/>
        <v>66.98982290059075</v>
      </c>
      <c r="S70" s="49">
        <f aca="true" t="shared" si="27" ref="S70:S78">(C70+E70)/D70*100</f>
        <v>40.45068530848149</v>
      </c>
      <c r="T70" s="49">
        <f aca="true" t="shared" si="28" ref="T70:T78">C70/D70*100</f>
        <v>27.09296366872143</v>
      </c>
      <c r="U70" s="49">
        <f aca="true" t="shared" si="29" ref="U70:U78">E70/D70*100</f>
        <v>13.357721639760051</v>
      </c>
      <c r="V70" s="49">
        <f aca="true" t="shared" si="30" ref="V70:V78">E70/C70*100</f>
        <v>49.30328701980069</v>
      </c>
    </row>
    <row r="71" spans="1:22" s="14" customFormat="1" ht="15" customHeight="1" hidden="1">
      <c r="A71" s="35" t="s">
        <v>23</v>
      </c>
      <c r="B71" s="13">
        <v>22701627</v>
      </c>
      <c r="C71" s="13">
        <v>4367870</v>
      </c>
      <c r="D71" s="13">
        <v>16167912</v>
      </c>
      <c r="E71" s="13">
        <v>2165845</v>
      </c>
      <c r="F71" s="13">
        <v>1515138</v>
      </c>
      <c r="G71" s="13">
        <v>1880483</v>
      </c>
      <c r="H71" s="13">
        <v>1934320</v>
      </c>
      <c r="I71" s="13">
        <v>2146586</v>
      </c>
      <c r="J71" s="13">
        <v>15225100</v>
      </c>
      <c r="K71" s="17">
        <f t="shared" si="25"/>
        <v>19.240339029444893</v>
      </c>
      <c r="L71" s="17">
        <f t="shared" si="25"/>
        <v>71.21917737437938</v>
      </c>
      <c r="M71" s="17">
        <f t="shared" si="25"/>
        <v>9.540483596175727</v>
      </c>
      <c r="N71" s="17">
        <f t="shared" si="25"/>
        <v>6.6741383778352095</v>
      </c>
      <c r="O71" s="17">
        <f t="shared" si="25"/>
        <v>8.283472369623551</v>
      </c>
      <c r="P71" s="17">
        <f t="shared" si="25"/>
        <v>8.52062277298451</v>
      </c>
      <c r="Q71" s="17">
        <f t="shared" si="25"/>
        <v>9.455648266972231</v>
      </c>
      <c r="R71" s="17">
        <f t="shared" si="25"/>
        <v>67.0661182125845</v>
      </c>
      <c r="S71" s="49">
        <f t="shared" si="27"/>
        <v>40.4116190142549</v>
      </c>
      <c r="T71" s="49">
        <f t="shared" si="28"/>
        <v>27.015671535075153</v>
      </c>
      <c r="U71" s="49">
        <f t="shared" si="29"/>
        <v>13.395947479179748</v>
      </c>
      <c r="V71" s="49">
        <f t="shared" si="30"/>
        <v>49.585839322141</v>
      </c>
    </row>
    <row r="72" spans="1:22" s="14" customFormat="1" ht="15" customHeight="1" hidden="1">
      <c r="A72" s="35" t="s">
        <v>24</v>
      </c>
      <c r="B72" s="13">
        <v>22703295</v>
      </c>
      <c r="C72" s="13">
        <v>4358476</v>
      </c>
      <c r="D72" s="13">
        <v>16175110</v>
      </c>
      <c r="E72" s="13">
        <v>2169709</v>
      </c>
      <c r="F72" s="13">
        <v>1509035</v>
      </c>
      <c r="G72" s="13">
        <v>1878776</v>
      </c>
      <c r="H72" s="13">
        <v>1934003</v>
      </c>
      <c r="I72" s="13">
        <v>2140472</v>
      </c>
      <c r="J72" s="13">
        <v>15241009</v>
      </c>
      <c r="K72" s="17">
        <f aca="true" t="shared" si="31" ref="K72:R72">C72/$B72*100</f>
        <v>19.197548197299113</v>
      </c>
      <c r="L72" s="17">
        <f t="shared" si="31"/>
        <v>71.24564958522541</v>
      </c>
      <c r="M72" s="17">
        <f t="shared" si="31"/>
        <v>9.55680221747548</v>
      </c>
      <c r="N72" s="17">
        <f t="shared" si="31"/>
        <v>6.646766471562829</v>
      </c>
      <c r="O72" s="17">
        <f t="shared" si="31"/>
        <v>8.27534505453944</v>
      </c>
      <c r="P72" s="17">
        <f t="shared" si="31"/>
        <v>8.518600493893066</v>
      </c>
      <c r="Q72" s="17">
        <f t="shared" si="31"/>
        <v>9.428023553409318</v>
      </c>
      <c r="R72" s="17">
        <f t="shared" si="31"/>
        <v>67.13126442659535</v>
      </c>
      <c r="S72" s="49">
        <f t="shared" si="27"/>
        <v>40.35944732369672</v>
      </c>
      <c r="T72" s="49">
        <f t="shared" si="28"/>
        <v>26.945572549429343</v>
      </c>
      <c r="U72" s="49">
        <f t="shared" si="29"/>
        <v>13.413874774267379</v>
      </c>
      <c r="V72" s="49">
        <f t="shared" si="30"/>
        <v>49.781368533404795</v>
      </c>
    </row>
    <row r="73" spans="1:22" s="14" customFormat="1" ht="15" customHeight="1" hidden="1">
      <c r="A73" s="35" t="s">
        <v>25</v>
      </c>
      <c r="B73" s="13">
        <v>22708280</v>
      </c>
      <c r="C73" s="13">
        <v>4348518</v>
      </c>
      <c r="D73" s="13">
        <v>16186376</v>
      </c>
      <c r="E73" s="13">
        <v>2173386</v>
      </c>
      <c r="F73" s="13">
        <v>1500764</v>
      </c>
      <c r="G73" s="13">
        <v>1877783</v>
      </c>
      <c r="H73" s="13">
        <v>1933996</v>
      </c>
      <c r="I73" s="13">
        <v>2134901</v>
      </c>
      <c r="J73" s="13">
        <v>15260836</v>
      </c>
      <c r="K73" s="17">
        <f t="shared" si="25"/>
        <v>19.149482039150477</v>
      </c>
      <c r="L73" s="17">
        <f t="shared" si="25"/>
        <v>71.27962135397308</v>
      </c>
      <c r="M73" s="17">
        <f t="shared" si="25"/>
        <v>9.570896606876435</v>
      </c>
      <c r="N73" s="17">
        <f t="shared" si="25"/>
        <v>6.608884512609498</v>
      </c>
      <c r="O73" s="17">
        <f t="shared" si="25"/>
        <v>8.269155567925003</v>
      </c>
      <c r="P73" s="17">
        <f t="shared" si="25"/>
        <v>8.516699635551438</v>
      </c>
      <c r="Q73" s="17">
        <f t="shared" si="25"/>
        <v>9.401420979484135</v>
      </c>
      <c r="R73" s="17">
        <f t="shared" si="25"/>
        <v>67.20383930442992</v>
      </c>
      <c r="S73" s="49">
        <f t="shared" si="27"/>
        <v>40.29255220563269</v>
      </c>
      <c r="T73" s="49">
        <f t="shared" si="28"/>
        <v>26.865297086883437</v>
      </c>
      <c r="U73" s="49">
        <f t="shared" si="29"/>
        <v>13.427255118749247</v>
      </c>
      <c r="V73" s="49">
        <f t="shared" si="30"/>
        <v>49.97992419486363</v>
      </c>
    </row>
    <row r="74" spans="1:22" s="14" customFormat="1" ht="15" customHeight="1" hidden="1">
      <c r="A74" s="35" t="s">
        <v>26</v>
      </c>
      <c r="B74" s="13">
        <v>22715030</v>
      </c>
      <c r="C74" s="13">
        <v>4339531</v>
      </c>
      <c r="D74" s="13">
        <v>16198891</v>
      </c>
      <c r="E74" s="13">
        <v>2176608</v>
      </c>
      <c r="F74" s="13">
        <v>1494311</v>
      </c>
      <c r="G74" s="13">
        <v>1875656</v>
      </c>
      <c r="H74" s="13">
        <v>1934853</v>
      </c>
      <c r="I74" s="13">
        <v>2129141</v>
      </c>
      <c r="J74" s="13">
        <v>15281069</v>
      </c>
      <c r="K74" s="17">
        <f t="shared" si="25"/>
        <v>19.104227465250982</v>
      </c>
      <c r="L74" s="17">
        <f t="shared" si="25"/>
        <v>71.31353557534372</v>
      </c>
      <c r="M74" s="17">
        <f t="shared" si="25"/>
        <v>9.582236959405293</v>
      </c>
      <c r="N74" s="17">
        <f t="shared" si="25"/>
        <v>6.57851211290498</v>
      </c>
      <c r="O74" s="17">
        <f t="shared" si="25"/>
        <v>8.257334460927412</v>
      </c>
      <c r="P74" s="17">
        <f t="shared" si="25"/>
        <v>8.517941644805225</v>
      </c>
      <c r="Q74" s="17">
        <f t="shared" si="25"/>
        <v>9.373269592864284</v>
      </c>
      <c r="R74" s="17">
        <f t="shared" si="25"/>
        <v>67.27294218849809</v>
      </c>
      <c r="S74" s="49">
        <f t="shared" si="27"/>
        <v>40.22583397838778</v>
      </c>
      <c r="T74" s="49">
        <f t="shared" si="28"/>
        <v>26.789062288276398</v>
      </c>
      <c r="U74" s="49">
        <f t="shared" si="29"/>
        <v>13.43677169011138</v>
      </c>
      <c r="V74" s="49">
        <f t="shared" si="30"/>
        <v>50.15767832975499</v>
      </c>
    </row>
    <row r="75" spans="1:22" s="14" customFormat="1" ht="15" customHeight="1" hidden="1">
      <c r="A75" s="35" t="s">
        <v>27</v>
      </c>
      <c r="B75" s="13">
        <v>22722559</v>
      </c>
      <c r="C75" s="13">
        <v>4328984</v>
      </c>
      <c r="D75" s="13">
        <v>16213345</v>
      </c>
      <c r="E75" s="13">
        <v>2180230</v>
      </c>
      <c r="F75" s="13">
        <v>1487459</v>
      </c>
      <c r="G75" s="13">
        <v>1872757</v>
      </c>
      <c r="H75" s="13">
        <v>1935637</v>
      </c>
      <c r="I75" s="13">
        <v>2122986</v>
      </c>
      <c r="J75" s="13">
        <v>15303720</v>
      </c>
      <c r="K75" s="17">
        <f t="shared" si="25"/>
        <v>19.05148095335565</v>
      </c>
      <c r="L75" s="17">
        <f t="shared" si="25"/>
        <v>71.35351700484087</v>
      </c>
      <c r="M75" s="17">
        <f t="shared" si="25"/>
        <v>9.595002041803479</v>
      </c>
      <c r="N75" s="17">
        <f t="shared" si="25"/>
        <v>6.5461773033574255</v>
      </c>
      <c r="O75" s="17">
        <f t="shared" si="25"/>
        <v>8.241840190622895</v>
      </c>
      <c r="P75" s="17">
        <f t="shared" si="25"/>
        <v>8.518569585406292</v>
      </c>
      <c r="Q75" s="17">
        <f t="shared" si="25"/>
        <v>9.343076191374395</v>
      </c>
      <c r="R75" s="17">
        <f t="shared" si="25"/>
        <v>67.35033672923899</v>
      </c>
      <c r="S75" s="49">
        <f t="shared" si="27"/>
        <v>40.14726140719265</v>
      </c>
      <c r="T75" s="49">
        <f t="shared" si="28"/>
        <v>26.700128813640863</v>
      </c>
      <c r="U75" s="49">
        <f t="shared" si="29"/>
        <v>13.447132593551794</v>
      </c>
      <c r="V75" s="49">
        <f t="shared" si="30"/>
        <v>50.36354950722849</v>
      </c>
    </row>
    <row r="76" spans="1:22" s="14" customFormat="1" ht="15" customHeight="1" hidden="1">
      <c r="A76" s="35" t="s">
        <v>28</v>
      </c>
      <c r="B76" s="13">
        <v>22730819</v>
      </c>
      <c r="C76" s="13">
        <v>4316998</v>
      </c>
      <c r="D76" s="13">
        <v>16229508</v>
      </c>
      <c r="E76" s="13">
        <v>2184313</v>
      </c>
      <c r="F76" s="13">
        <v>1480088</v>
      </c>
      <c r="G76" s="13">
        <v>1868918</v>
      </c>
      <c r="H76" s="13">
        <v>1936850</v>
      </c>
      <c r="I76" s="13">
        <v>2115270</v>
      </c>
      <c r="J76" s="13">
        <v>15329693</v>
      </c>
      <c r="K76" s="17">
        <f t="shared" si="25"/>
        <v>18.991827791158777</v>
      </c>
      <c r="L76" s="17">
        <f t="shared" si="25"/>
        <v>71.3986944333154</v>
      </c>
      <c r="M76" s="17">
        <f t="shared" si="25"/>
        <v>9.609477775525818</v>
      </c>
      <c r="N76" s="17">
        <f t="shared" si="25"/>
        <v>6.511371191684734</v>
      </c>
      <c r="O76" s="17">
        <f t="shared" si="25"/>
        <v>8.221956278830076</v>
      </c>
      <c r="P76" s="17">
        <f t="shared" si="25"/>
        <v>8.52081044682112</v>
      </c>
      <c r="Q76" s="17">
        <f t="shared" si="25"/>
        <v>9.305735970182157</v>
      </c>
      <c r="R76" s="17">
        <f t="shared" si="25"/>
        <v>67.44012611248192</v>
      </c>
      <c r="S76" s="49">
        <f t="shared" si="27"/>
        <v>40.05858341485152</v>
      </c>
      <c r="T76" s="49">
        <f t="shared" si="28"/>
        <v>26.599684968885068</v>
      </c>
      <c r="U76" s="49">
        <f t="shared" si="29"/>
        <v>13.458898445966447</v>
      </c>
      <c r="V76" s="49">
        <f t="shared" si="30"/>
        <v>50.597961824397416</v>
      </c>
    </row>
    <row r="77" spans="1:22" s="14" customFormat="1" ht="15" customHeight="1" hidden="1">
      <c r="A77" s="35" t="s">
        <v>29</v>
      </c>
      <c r="B77" s="13">
        <v>22738559</v>
      </c>
      <c r="C77" s="13">
        <v>4305028</v>
      </c>
      <c r="D77" s="13">
        <v>16244953</v>
      </c>
      <c r="E77" s="13">
        <v>2188578</v>
      </c>
      <c r="F77" s="13">
        <v>1474356</v>
      </c>
      <c r="G77" s="13">
        <v>1863505</v>
      </c>
      <c r="H77" s="13">
        <v>1938363</v>
      </c>
      <c r="I77" s="13">
        <v>2106651</v>
      </c>
      <c r="J77" s="13">
        <v>15355684</v>
      </c>
      <c r="K77" s="17">
        <f t="shared" si="25"/>
        <v>18.932721286340087</v>
      </c>
      <c r="L77" s="17">
        <f t="shared" si="25"/>
        <v>71.44231523202504</v>
      </c>
      <c r="M77" s="17">
        <f t="shared" si="25"/>
        <v>9.624963481634873</v>
      </c>
      <c r="N77" s="17">
        <f t="shared" si="25"/>
        <v>6.483946498104827</v>
      </c>
      <c r="O77" s="17">
        <f t="shared" si="25"/>
        <v>8.195352220868525</v>
      </c>
      <c r="P77" s="17">
        <f t="shared" si="25"/>
        <v>8.524563935647814</v>
      </c>
      <c r="Q77" s="17">
        <f t="shared" si="25"/>
        <v>9.264663605112355</v>
      </c>
      <c r="R77" s="17">
        <f t="shared" si="25"/>
        <v>67.53147374026648</v>
      </c>
      <c r="S77" s="49">
        <f t="shared" si="27"/>
        <v>39.973067327433945</v>
      </c>
      <c r="T77" s="49">
        <f t="shared" si="28"/>
        <v>26.500710713044228</v>
      </c>
      <c r="U77" s="49">
        <f t="shared" si="29"/>
        <v>13.472356614389714</v>
      </c>
      <c r="V77" s="49">
        <f t="shared" si="30"/>
        <v>50.83771812866258</v>
      </c>
    </row>
    <row r="78" spans="1:22" s="14" customFormat="1" ht="15" customHeight="1" hidden="1">
      <c r="A78" s="35" t="s">
        <v>30</v>
      </c>
      <c r="B78" s="13">
        <v>22744839</v>
      </c>
      <c r="C78" s="13">
        <v>4293177</v>
      </c>
      <c r="D78" s="13">
        <v>16256001</v>
      </c>
      <c r="E78" s="13">
        <v>2195661</v>
      </c>
      <c r="F78" s="13">
        <v>1468555</v>
      </c>
      <c r="G78" s="13">
        <v>1858494</v>
      </c>
      <c r="H78" s="13">
        <v>1939629</v>
      </c>
      <c r="I78" s="13">
        <v>2096941</v>
      </c>
      <c r="J78" s="13">
        <v>15381220</v>
      </c>
      <c r="K78" s="17">
        <f t="shared" si="25"/>
        <v>18.875389709287457</v>
      </c>
      <c r="L78" s="17">
        <f t="shared" si="25"/>
        <v>71.47116319442841</v>
      </c>
      <c r="M78" s="17">
        <f t="shared" si="25"/>
        <v>9.653447096284129</v>
      </c>
      <c r="N78" s="17">
        <f t="shared" si="25"/>
        <v>6.456651550710031</v>
      </c>
      <c r="O78" s="17">
        <f t="shared" si="25"/>
        <v>8.171058058489665</v>
      </c>
      <c r="P78" s="17">
        <f t="shared" si="25"/>
        <v>8.527776345218358</v>
      </c>
      <c r="Q78" s="17">
        <f t="shared" si="25"/>
        <v>9.219414566970556</v>
      </c>
      <c r="R78" s="17">
        <f t="shared" si="25"/>
        <v>67.62509947861139</v>
      </c>
      <c r="S78" s="49">
        <f t="shared" si="27"/>
        <v>39.91656988702203</v>
      </c>
      <c r="T78" s="49">
        <f t="shared" si="28"/>
        <v>26.409797834042948</v>
      </c>
      <c r="U78" s="49">
        <f t="shared" si="29"/>
        <v>13.506772052979082</v>
      </c>
      <c r="V78" s="49">
        <f t="shared" si="30"/>
        <v>51.14303463379217</v>
      </c>
    </row>
    <row r="79" spans="1:22" s="14" customFormat="1" ht="15" customHeight="1" hidden="1">
      <c r="A79" s="35" t="s">
        <v>104</v>
      </c>
      <c r="B79" s="13">
        <v>22752547</v>
      </c>
      <c r="C79" s="13">
        <v>4279302</v>
      </c>
      <c r="D79" s="13">
        <v>16270003</v>
      </c>
      <c r="E79" s="13">
        <v>2203242</v>
      </c>
      <c r="F79" s="13">
        <v>1461450</v>
      </c>
      <c r="G79" s="13">
        <v>1852487</v>
      </c>
      <c r="H79" s="13">
        <v>1941643</v>
      </c>
      <c r="I79" s="13">
        <v>2086745</v>
      </c>
      <c r="J79" s="13">
        <v>15410222</v>
      </c>
      <c r="K79" s="17">
        <f t="shared" si="25"/>
        <v>18.808013010587345</v>
      </c>
      <c r="L79" s="17">
        <f t="shared" si="25"/>
        <v>71.50849089554677</v>
      </c>
      <c r="M79" s="17">
        <f t="shared" si="25"/>
        <v>9.683496093865887</v>
      </c>
      <c r="N79" s="17">
        <f t="shared" si="25"/>
        <v>6.423236923760667</v>
      </c>
      <c r="O79" s="17">
        <f t="shared" si="25"/>
        <v>8.141888466376972</v>
      </c>
      <c r="P79" s="17">
        <f t="shared" si="25"/>
        <v>8.533739101824512</v>
      </c>
      <c r="Q79" s="17">
        <f t="shared" si="25"/>
        <v>9.171478692033908</v>
      </c>
      <c r="R79" s="17">
        <f t="shared" si="25"/>
        <v>67.72965681600394</v>
      </c>
      <c r="S79" s="49">
        <f>(C79+E79)/D79*100</f>
        <v>39.84353291145675</v>
      </c>
      <c r="T79" s="49">
        <f>C79/D79*100</f>
        <v>26.301789864451774</v>
      </c>
      <c r="U79" s="49">
        <f>E79/D79*100</f>
        <v>13.54174304700497</v>
      </c>
      <c r="V79" s="49">
        <f>E79/C79*100</f>
        <v>51.48601337320899</v>
      </c>
    </row>
    <row r="80" spans="1:22" s="14" customFormat="1" ht="15" customHeight="1" hidden="1">
      <c r="A80" s="35" t="s">
        <v>105</v>
      </c>
      <c r="B80" s="13">
        <v>22761464</v>
      </c>
      <c r="C80" s="13">
        <v>4269269</v>
      </c>
      <c r="D80" s="13">
        <v>16280646</v>
      </c>
      <c r="E80" s="13">
        <v>2211549</v>
      </c>
      <c r="F80" s="13">
        <v>1456135</v>
      </c>
      <c r="G80" s="13">
        <v>1847988</v>
      </c>
      <c r="H80" s="13">
        <v>1944689</v>
      </c>
      <c r="I80" s="13">
        <v>2076432</v>
      </c>
      <c r="J80" s="13">
        <v>15436220</v>
      </c>
      <c r="K80" s="17">
        <f aca="true" t="shared" si="32" ref="K80:R92">C80/$B80*100</f>
        <v>18.756565922121705</v>
      </c>
      <c r="L80" s="17">
        <f t="shared" si="32"/>
        <v>71.52723568220392</v>
      </c>
      <c r="M80" s="17">
        <f t="shared" si="32"/>
        <v>9.716198395674374</v>
      </c>
      <c r="N80" s="17">
        <f t="shared" si="32"/>
        <v>6.397369694673419</v>
      </c>
      <c r="O80" s="17">
        <f t="shared" si="32"/>
        <v>8.118932947371048</v>
      </c>
      <c r="P80" s="17">
        <f t="shared" si="32"/>
        <v>8.5437782033704</v>
      </c>
      <c r="Q80" s="17">
        <f t="shared" si="32"/>
        <v>9.122576649726923</v>
      </c>
      <c r="R80" s="17">
        <f t="shared" si="32"/>
        <v>67.81734250485822</v>
      </c>
      <c r="S80" s="49">
        <f>(C80+E80)/D80*100</f>
        <v>39.80688481280165</v>
      </c>
      <c r="T80" s="49">
        <f>C80/D80*100</f>
        <v>26.222970513577902</v>
      </c>
      <c r="U80" s="49">
        <f>E80/D80*100</f>
        <v>13.583914299223753</v>
      </c>
      <c r="V80" s="49">
        <f>E80/C80*100</f>
        <v>51.80158476779045</v>
      </c>
    </row>
    <row r="81" spans="1:22" s="14" customFormat="1" ht="15" customHeight="1" hidden="1">
      <c r="A81" s="35" t="s">
        <v>107</v>
      </c>
      <c r="B81" s="13">
        <v>22770383</v>
      </c>
      <c r="C81" s="13">
        <v>4259049</v>
      </c>
      <c r="D81" s="13">
        <v>16294530</v>
      </c>
      <c r="E81" s="13">
        <v>2216804</v>
      </c>
      <c r="F81" s="13">
        <v>1450758</v>
      </c>
      <c r="G81" s="13">
        <v>1843489</v>
      </c>
      <c r="H81" s="13">
        <v>1948681</v>
      </c>
      <c r="I81" s="13">
        <v>2066962</v>
      </c>
      <c r="J81" s="13">
        <v>15460493</v>
      </c>
      <c r="K81" s="17">
        <f t="shared" si="32"/>
        <v>18.70433624238995</v>
      </c>
      <c r="L81" s="17">
        <f t="shared" si="32"/>
        <v>71.56019290496782</v>
      </c>
      <c r="M81" s="17">
        <f t="shared" si="32"/>
        <v>9.735470852642223</v>
      </c>
      <c r="N81" s="17">
        <f t="shared" si="32"/>
        <v>6.371249881918982</v>
      </c>
      <c r="O81" s="17">
        <f t="shared" si="32"/>
        <v>8.095994696268393</v>
      </c>
      <c r="P81" s="17">
        <f t="shared" si="32"/>
        <v>8.557963210368486</v>
      </c>
      <c r="Q81" s="17">
        <f t="shared" si="32"/>
        <v>9.077414288551932</v>
      </c>
      <c r="R81" s="17">
        <f t="shared" si="32"/>
        <v>67.8973779228922</v>
      </c>
      <c r="S81" s="49">
        <f>(C81+E81)/D81*100</f>
        <v>39.74249640830389</v>
      </c>
      <c r="T81" s="49">
        <f>C81/D81*100</f>
        <v>26.13790640171886</v>
      </c>
      <c r="U81" s="49">
        <f>E81/D81*100</f>
        <v>13.604590006585033</v>
      </c>
      <c r="V81" s="49">
        <f>E81/C81*100</f>
        <v>52.04927203232459</v>
      </c>
    </row>
    <row r="82" spans="1:22" s="14" customFormat="1" ht="15" customHeight="1">
      <c r="A82" s="31" t="s">
        <v>110</v>
      </c>
      <c r="B82" s="23">
        <v>22876527</v>
      </c>
      <c r="C82" s="23">
        <v>4145631</v>
      </c>
      <c r="D82" s="23">
        <v>16443867</v>
      </c>
      <c r="E82" s="23">
        <v>2287029</v>
      </c>
      <c r="F82" s="23">
        <v>1350173</v>
      </c>
      <c r="G82" s="23">
        <v>1826824</v>
      </c>
      <c r="H82" s="23">
        <v>1930184</v>
      </c>
      <c r="I82" s="23">
        <v>2014122</v>
      </c>
      <c r="J82" s="23">
        <v>15755224</v>
      </c>
      <c r="K82" s="24">
        <v>18.12176734694038</v>
      </c>
      <c r="L82" s="24">
        <v>71.88095902843995</v>
      </c>
      <c r="M82" s="24">
        <v>9.99727362461968</v>
      </c>
      <c r="N82" s="24">
        <v>5.902001645616925</v>
      </c>
      <c r="O82" s="24">
        <v>7.985582776616399</v>
      </c>
      <c r="P82" s="24">
        <v>8.437399610526546</v>
      </c>
      <c r="Q82" s="24">
        <v>8.804317193776836</v>
      </c>
      <c r="R82" s="24">
        <v>68.8706987734633</v>
      </c>
      <c r="S82" s="67">
        <f>(C82+E82)/D82*100</f>
        <v>39.118900681938136</v>
      </c>
      <c r="T82" s="67">
        <f>C82/D82*100</f>
        <v>25.210803517201885</v>
      </c>
      <c r="U82" s="67">
        <f>E82/D82*100</f>
        <v>13.908097164736253</v>
      </c>
      <c r="V82" s="67">
        <f>E82/C82*100</f>
        <v>55.16721097463812</v>
      </c>
    </row>
    <row r="83" spans="1:22" s="14" customFormat="1" ht="15" customHeight="1" hidden="1">
      <c r="A83" s="35" t="s">
        <v>22</v>
      </c>
      <c r="B83" s="13">
        <v>22778581</v>
      </c>
      <c r="C83" s="13">
        <v>4248618</v>
      </c>
      <c r="D83" s="13">
        <v>16303945</v>
      </c>
      <c r="E83" s="13">
        <v>2226018</v>
      </c>
      <c r="F83" s="13">
        <v>1442842</v>
      </c>
      <c r="G83" s="13">
        <v>1841323</v>
      </c>
      <c r="H83" s="13">
        <v>1951378</v>
      </c>
      <c r="I83" s="13">
        <v>2057305</v>
      </c>
      <c r="J83" s="13">
        <v>15485733</v>
      </c>
      <c r="K83" s="17">
        <f t="shared" si="32"/>
        <v>18.65181154172861</v>
      </c>
      <c r="L83" s="17">
        <f t="shared" si="32"/>
        <v>71.5757711158566</v>
      </c>
      <c r="M83" s="17">
        <f t="shared" si="32"/>
        <v>9.772417342414789</v>
      </c>
      <c r="N83" s="17">
        <f t="shared" si="32"/>
        <v>6.334204926988209</v>
      </c>
      <c r="O83" s="17">
        <f t="shared" si="32"/>
        <v>8.083572018818908</v>
      </c>
      <c r="P83" s="17">
        <f t="shared" si="32"/>
        <v>8.566723273938793</v>
      </c>
      <c r="Q83" s="17">
        <f t="shared" si="32"/>
        <v>9.03175224128316</v>
      </c>
      <c r="R83" s="17">
        <f t="shared" si="32"/>
        <v>67.98374753897093</v>
      </c>
      <c r="S83" s="49">
        <f aca="true" t="shared" si="33" ref="S83:S91">(C83+E83)/D83*100</f>
        <v>39.712081953171456</v>
      </c>
      <c r="T83" s="49">
        <f aca="true" t="shared" si="34" ref="T83:T91">C83/D83*100</f>
        <v>26.058834226930966</v>
      </c>
      <c r="U83" s="49">
        <f aca="true" t="shared" si="35" ref="U83:U91">E83/D83*100</f>
        <v>13.653247726240489</v>
      </c>
      <c r="V83" s="49">
        <f aca="true" t="shared" si="36" ref="V83:V91">E83/C83*100</f>
        <v>52.393931391337134</v>
      </c>
    </row>
    <row r="84" spans="1:22" s="14" customFormat="1" ht="15" customHeight="1" hidden="1">
      <c r="A84" s="35" t="s">
        <v>23</v>
      </c>
      <c r="B84" s="13">
        <v>22784720</v>
      </c>
      <c r="C84" s="13">
        <v>4241346</v>
      </c>
      <c r="D84" s="13">
        <v>16310931</v>
      </c>
      <c r="E84" s="13">
        <v>2232443</v>
      </c>
      <c r="F84" s="13">
        <v>1436269</v>
      </c>
      <c r="G84" s="13">
        <v>1840697</v>
      </c>
      <c r="H84" s="13">
        <v>1951867</v>
      </c>
      <c r="I84" s="13">
        <v>2050382</v>
      </c>
      <c r="J84" s="13">
        <v>15505505</v>
      </c>
      <c r="K84" s="17">
        <f t="shared" si="32"/>
        <v>18.614869965485642</v>
      </c>
      <c r="L84" s="17">
        <f t="shared" si="32"/>
        <v>71.58714700027036</v>
      </c>
      <c r="M84" s="17">
        <f t="shared" si="32"/>
        <v>9.797983034244002</v>
      </c>
      <c r="N84" s="17">
        <f t="shared" si="32"/>
        <v>6.3036499899932945</v>
      </c>
      <c r="O84" s="17">
        <f t="shared" si="32"/>
        <v>8.07864656664642</v>
      </c>
      <c r="P84" s="17">
        <f t="shared" si="32"/>
        <v>8.56656127439793</v>
      </c>
      <c r="Q84" s="17">
        <f t="shared" si="32"/>
        <v>8.998934373562633</v>
      </c>
      <c r="R84" s="17">
        <f t="shared" si="32"/>
        <v>68.05220779539972</v>
      </c>
      <c r="S84" s="49">
        <f t="shared" si="33"/>
        <v>39.68988036305224</v>
      </c>
      <c r="T84" s="49">
        <f t="shared" si="34"/>
        <v>26.003089584524634</v>
      </c>
      <c r="U84" s="49">
        <f t="shared" si="35"/>
        <v>13.686790778527602</v>
      </c>
      <c r="V84" s="49">
        <f t="shared" si="36"/>
        <v>52.63524833861703</v>
      </c>
    </row>
    <row r="85" spans="1:22" s="14" customFormat="1" ht="15" customHeight="1" hidden="1">
      <c r="A85" s="35" t="s">
        <v>24</v>
      </c>
      <c r="B85" s="13">
        <v>22791052</v>
      </c>
      <c r="C85" s="13">
        <v>4233227</v>
      </c>
      <c r="D85" s="13">
        <v>16320376</v>
      </c>
      <c r="E85" s="13">
        <v>2237449</v>
      </c>
      <c r="F85" s="13">
        <v>1428208</v>
      </c>
      <c r="G85" s="13">
        <v>1840379</v>
      </c>
      <c r="H85" s="13">
        <v>1949478</v>
      </c>
      <c r="I85" s="13">
        <v>2046954</v>
      </c>
      <c r="J85" s="13">
        <v>15526033</v>
      </c>
      <c r="K85" s="17">
        <f t="shared" si="32"/>
        <v>18.574074597346364</v>
      </c>
      <c r="L85" s="17">
        <f t="shared" si="32"/>
        <v>71.60869976515345</v>
      </c>
      <c r="M85" s="17">
        <f t="shared" si="32"/>
        <v>9.81722563750019</v>
      </c>
      <c r="N85" s="17">
        <f t="shared" si="32"/>
        <v>6.26652951342483</v>
      </c>
      <c r="O85" s="17">
        <f t="shared" si="32"/>
        <v>8.075006805302362</v>
      </c>
      <c r="P85" s="17">
        <f t="shared" si="32"/>
        <v>8.553699056980783</v>
      </c>
      <c r="Q85" s="17">
        <f t="shared" si="32"/>
        <v>8.981393223972285</v>
      </c>
      <c r="R85" s="17">
        <f t="shared" si="32"/>
        <v>68.12337140031974</v>
      </c>
      <c r="S85" s="49">
        <f t="shared" si="33"/>
        <v>39.64783654494234</v>
      </c>
      <c r="T85" s="49">
        <f t="shared" si="34"/>
        <v>25.938293333437905</v>
      </c>
      <c r="U85" s="49">
        <f t="shared" si="35"/>
        <v>13.70954321150444</v>
      </c>
      <c r="V85" s="49">
        <f t="shared" si="36"/>
        <v>52.85445358824368</v>
      </c>
    </row>
    <row r="86" spans="1:22" s="14" customFormat="1" ht="15" customHeight="1" hidden="1">
      <c r="A86" s="35" t="s">
        <v>25</v>
      </c>
      <c r="B86" s="13">
        <v>22797314</v>
      </c>
      <c r="C86" s="13">
        <v>4224137</v>
      </c>
      <c r="D86" s="13">
        <v>16331064</v>
      </c>
      <c r="E86" s="13">
        <v>2242113</v>
      </c>
      <c r="F86" s="13">
        <v>1419593</v>
      </c>
      <c r="G86" s="13">
        <v>1838878</v>
      </c>
      <c r="H86" s="13">
        <v>1948012</v>
      </c>
      <c r="I86" s="13">
        <v>2045072</v>
      </c>
      <c r="J86" s="13">
        <v>15545759</v>
      </c>
      <c r="K86" s="17">
        <f t="shared" si="32"/>
        <v>18.529099524619436</v>
      </c>
      <c r="L86" s="17">
        <f t="shared" si="32"/>
        <v>71.63591289745801</v>
      </c>
      <c r="M86" s="17">
        <f t="shared" si="32"/>
        <v>9.834987577922558</v>
      </c>
      <c r="N86" s="17">
        <f t="shared" si="32"/>
        <v>6.227018674217498</v>
      </c>
      <c r="O86" s="17">
        <f t="shared" si="32"/>
        <v>8.066204641476624</v>
      </c>
      <c r="P86" s="17">
        <f t="shared" si="32"/>
        <v>8.544918932116301</v>
      </c>
      <c r="Q86" s="17">
        <f t="shared" si="32"/>
        <v>8.970670843065108</v>
      </c>
      <c r="R86" s="17">
        <f t="shared" si="32"/>
        <v>68.19118690912447</v>
      </c>
      <c r="S86" s="49">
        <f t="shared" si="33"/>
        <v>39.59478696550329</v>
      </c>
      <c r="T86" s="49">
        <f t="shared" si="34"/>
        <v>25.865657008018584</v>
      </c>
      <c r="U86" s="49">
        <f t="shared" si="35"/>
        <v>13.729129957484707</v>
      </c>
      <c r="V86" s="49">
        <f t="shared" si="36"/>
        <v>53.078605168345625</v>
      </c>
    </row>
    <row r="87" spans="1:22" s="14" customFormat="1" ht="15" customHeight="1" hidden="1">
      <c r="A87" s="35" t="s">
        <v>26</v>
      </c>
      <c r="B87" s="13">
        <v>22805647</v>
      </c>
      <c r="C87" s="13">
        <v>4216337</v>
      </c>
      <c r="D87" s="13">
        <v>16343637</v>
      </c>
      <c r="E87" s="13">
        <v>2245673</v>
      </c>
      <c r="F87" s="13">
        <v>1412962</v>
      </c>
      <c r="G87" s="13">
        <v>1836729</v>
      </c>
      <c r="H87" s="13">
        <v>1946578</v>
      </c>
      <c r="I87" s="13">
        <v>2042999</v>
      </c>
      <c r="J87" s="13">
        <v>15566379</v>
      </c>
      <c r="K87" s="17">
        <f t="shared" si="32"/>
        <v>18.488127085366184</v>
      </c>
      <c r="L87" s="17">
        <f t="shared" si="32"/>
        <v>71.6648687932423</v>
      </c>
      <c r="M87" s="17">
        <f t="shared" si="32"/>
        <v>9.847004121391514</v>
      </c>
      <c r="N87" s="17">
        <f t="shared" si="32"/>
        <v>6.195667239784954</v>
      </c>
      <c r="O87" s="17">
        <f t="shared" si="32"/>
        <v>8.053834210447965</v>
      </c>
      <c r="P87" s="17">
        <f t="shared" si="32"/>
        <v>8.535508771139009</v>
      </c>
      <c r="Q87" s="17">
        <f t="shared" si="32"/>
        <v>8.95830317815583</v>
      </c>
      <c r="R87" s="17">
        <f t="shared" si="32"/>
        <v>68.25668660047224</v>
      </c>
      <c r="S87" s="49">
        <f t="shared" si="33"/>
        <v>39.538384265387194</v>
      </c>
      <c r="T87" s="49">
        <f t="shared" si="34"/>
        <v>25.79803381585139</v>
      </c>
      <c r="U87" s="49">
        <f t="shared" si="35"/>
        <v>13.740350449535804</v>
      </c>
      <c r="V87" s="49">
        <f t="shared" si="36"/>
        <v>53.2612312535739</v>
      </c>
    </row>
    <row r="88" spans="1:22" s="14" customFormat="1" ht="15" customHeight="1" hidden="1">
      <c r="A88" s="35" t="s">
        <v>27</v>
      </c>
      <c r="B88" s="13">
        <v>22814636</v>
      </c>
      <c r="C88" s="13">
        <v>4208147</v>
      </c>
      <c r="D88" s="13">
        <v>16357576</v>
      </c>
      <c r="E88" s="13">
        <v>2248913</v>
      </c>
      <c r="F88" s="13">
        <v>1406385</v>
      </c>
      <c r="G88" s="13">
        <v>1834374</v>
      </c>
      <c r="H88" s="13">
        <v>1944352</v>
      </c>
      <c r="I88" s="13">
        <v>2040769</v>
      </c>
      <c r="J88" s="13">
        <v>15588756</v>
      </c>
      <c r="K88" s="17">
        <f t="shared" si="32"/>
        <v>18.444944727586275</v>
      </c>
      <c r="L88" s="17">
        <f t="shared" si="32"/>
        <v>71.69772947506154</v>
      </c>
      <c r="M88" s="17">
        <f t="shared" si="32"/>
        <v>9.85732579735219</v>
      </c>
      <c r="N88" s="17">
        <f t="shared" si="32"/>
        <v>6.164398152133569</v>
      </c>
      <c r="O88" s="17">
        <f t="shared" si="32"/>
        <v>8.0403386668102</v>
      </c>
      <c r="P88" s="17">
        <f t="shared" si="32"/>
        <v>8.52238887352838</v>
      </c>
      <c r="Q88" s="17">
        <f t="shared" si="32"/>
        <v>8.944999166324635</v>
      </c>
      <c r="R88" s="17">
        <f t="shared" si="32"/>
        <v>68.32787514120322</v>
      </c>
      <c r="S88" s="49">
        <f t="shared" si="33"/>
        <v>39.47443068581799</v>
      </c>
      <c r="T88" s="49">
        <f t="shared" si="34"/>
        <v>25.72598164911476</v>
      </c>
      <c r="U88" s="49">
        <f t="shared" si="35"/>
        <v>13.748449036703237</v>
      </c>
      <c r="V88" s="49">
        <f t="shared" si="36"/>
        <v>53.441883090110686</v>
      </c>
    </row>
    <row r="89" spans="1:22" s="14" customFormat="1" ht="15" customHeight="1" hidden="1">
      <c r="A89" s="35" t="s">
        <v>28</v>
      </c>
      <c r="B89" s="13">
        <v>22823604</v>
      </c>
      <c r="C89" s="13">
        <v>4197630</v>
      </c>
      <c r="D89" s="13">
        <v>16373766</v>
      </c>
      <c r="E89" s="13">
        <v>2252208</v>
      </c>
      <c r="F89" s="13">
        <v>1397453</v>
      </c>
      <c r="G89" s="13">
        <v>1832584</v>
      </c>
      <c r="H89" s="13">
        <v>1942570</v>
      </c>
      <c r="I89" s="13">
        <v>2036623</v>
      </c>
      <c r="J89" s="13">
        <v>15614374</v>
      </c>
      <c r="K89" s="17">
        <f t="shared" si="32"/>
        <v>18.391617730486388</v>
      </c>
      <c r="L89" s="17">
        <f t="shared" si="32"/>
        <v>71.74049286869855</v>
      </c>
      <c r="M89" s="17">
        <f t="shared" si="32"/>
        <v>9.86788940081505</v>
      </c>
      <c r="N89" s="17">
        <f t="shared" si="32"/>
        <v>6.1228410727771125</v>
      </c>
      <c r="O89" s="17">
        <f t="shared" si="32"/>
        <v>8.02933664639467</v>
      </c>
      <c r="P89" s="17">
        <f t="shared" si="32"/>
        <v>8.51123249421958</v>
      </c>
      <c r="Q89" s="17">
        <f t="shared" si="32"/>
        <v>8.923319034101713</v>
      </c>
      <c r="R89" s="17">
        <f t="shared" si="32"/>
        <v>68.41327075250693</v>
      </c>
      <c r="S89" s="49">
        <f t="shared" si="33"/>
        <v>39.39129214378659</v>
      </c>
      <c r="T89" s="49">
        <f t="shared" si="34"/>
        <v>25.63631360067073</v>
      </c>
      <c r="U89" s="49">
        <f t="shared" si="35"/>
        <v>13.75497854311586</v>
      </c>
      <c r="V89" s="49">
        <f t="shared" si="36"/>
        <v>53.65427634164993</v>
      </c>
    </row>
    <row r="90" spans="1:22" s="14" customFormat="1" ht="15" customHeight="1" hidden="1">
      <c r="A90" s="35" t="s">
        <v>29</v>
      </c>
      <c r="B90" s="13">
        <v>22832173</v>
      </c>
      <c r="C90" s="13">
        <v>4187053</v>
      </c>
      <c r="D90" s="13">
        <v>16388293</v>
      </c>
      <c r="E90" s="13">
        <v>2256827</v>
      </c>
      <c r="F90" s="13">
        <v>1388616</v>
      </c>
      <c r="G90" s="13">
        <v>1830822</v>
      </c>
      <c r="H90" s="13">
        <v>1940676</v>
      </c>
      <c r="I90" s="13">
        <v>2030640</v>
      </c>
      <c r="J90" s="13">
        <v>15641419</v>
      </c>
      <c r="K90" s="17">
        <f t="shared" si="32"/>
        <v>18.338390305644584</v>
      </c>
      <c r="L90" s="17">
        <f t="shared" si="32"/>
        <v>71.77719352424317</v>
      </c>
      <c r="M90" s="17">
        <f t="shared" si="32"/>
        <v>9.884416170112235</v>
      </c>
      <c r="N90" s="17">
        <f t="shared" si="32"/>
        <v>6.081838990971206</v>
      </c>
      <c r="O90" s="17">
        <f t="shared" si="32"/>
        <v>8.018606025804027</v>
      </c>
      <c r="P90" s="17">
        <f t="shared" si="32"/>
        <v>8.49974288474426</v>
      </c>
      <c r="Q90" s="17">
        <f t="shared" si="32"/>
        <v>8.893765827720383</v>
      </c>
      <c r="R90" s="17">
        <f t="shared" si="32"/>
        <v>68.50604627076012</v>
      </c>
      <c r="S90" s="49">
        <f t="shared" si="33"/>
        <v>39.32001947975912</v>
      </c>
      <c r="T90" s="49">
        <f t="shared" si="34"/>
        <v>25.549048946098292</v>
      </c>
      <c r="U90" s="49">
        <f t="shared" si="35"/>
        <v>13.770970533660828</v>
      </c>
      <c r="V90" s="49">
        <f t="shared" si="36"/>
        <v>53.90012975713467</v>
      </c>
    </row>
    <row r="91" spans="1:22" s="14" customFormat="1" ht="15" customHeight="1" hidden="1">
      <c r="A91" s="35" t="s">
        <v>30</v>
      </c>
      <c r="B91" s="13">
        <v>22839043</v>
      </c>
      <c r="C91" s="13">
        <v>4176098</v>
      </c>
      <c r="D91" s="13">
        <v>16399523</v>
      </c>
      <c r="E91" s="13">
        <v>2263422</v>
      </c>
      <c r="F91" s="13">
        <v>1378002</v>
      </c>
      <c r="G91" s="13">
        <v>1829781</v>
      </c>
      <c r="H91" s="13">
        <v>1938310</v>
      </c>
      <c r="I91" s="13">
        <v>2024596</v>
      </c>
      <c r="J91" s="13">
        <v>15668354</v>
      </c>
      <c r="K91" s="17">
        <f t="shared" si="32"/>
        <v>18.28490799723964</v>
      </c>
      <c r="L91" s="17">
        <f t="shared" si="32"/>
        <v>71.8047730809036</v>
      </c>
      <c r="M91" s="17">
        <f t="shared" si="32"/>
        <v>9.910318921856751</v>
      </c>
      <c r="N91" s="17">
        <f t="shared" si="32"/>
        <v>6.033536519021397</v>
      </c>
      <c r="O91" s="17">
        <f t="shared" si="32"/>
        <v>8.011636039215828</v>
      </c>
      <c r="P91" s="17">
        <f t="shared" si="32"/>
        <v>8.486826702852653</v>
      </c>
      <c r="Q91" s="17">
        <f t="shared" si="32"/>
        <v>8.86462712119768</v>
      </c>
      <c r="R91" s="17">
        <f t="shared" si="32"/>
        <v>68.60337361771244</v>
      </c>
      <c r="S91" s="49">
        <f t="shared" si="33"/>
        <v>39.2665079344076</v>
      </c>
      <c r="T91" s="49">
        <f t="shared" si="34"/>
        <v>25.464752846774875</v>
      </c>
      <c r="U91" s="49">
        <f t="shared" si="35"/>
        <v>13.801755087632731</v>
      </c>
      <c r="V91" s="49">
        <f t="shared" si="36"/>
        <v>54.19944646892865</v>
      </c>
    </row>
    <row r="92" spans="1:22" s="14" customFormat="1" ht="15" customHeight="1" hidden="1">
      <c r="A92" s="35" t="s">
        <v>104</v>
      </c>
      <c r="B92" s="13">
        <v>22850661</v>
      </c>
      <c r="C92" s="13">
        <v>4165813</v>
      </c>
      <c r="D92" s="13">
        <v>16412609</v>
      </c>
      <c r="E92" s="13">
        <v>2272239</v>
      </c>
      <c r="F92" s="13">
        <v>1367710</v>
      </c>
      <c r="G92" s="13">
        <v>1829007</v>
      </c>
      <c r="H92" s="13">
        <v>1935805</v>
      </c>
      <c r="I92" s="13">
        <v>2018603</v>
      </c>
      <c r="J92" s="13">
        <v>15699536</v>
      </c>
      <c r="K92" s="17">
        <f t="shared" si="32"/>
        <v>18.230601731827363</v>
      </c>
      <c r="L92" s="17">
        <f t="shared" si="32"/>
        <v>71.82553274935898</v>
      </c>
      <c r="M92" s="17">
        <f t="shared" si="32"/>
        <v>9.943865518813658</v>
      </c>
      <c r="N92" s="17">
        <f t="shared" si="32"/>
        <v>5.985428605325684</v>
      </c>
      <c r="O92" s="17">
        <f t="shared" si="32"/>
        <v>8.004175459081905</v>
      </c>
      <c r="P92" s="17">
        <f t="shared" si="32"/>
        <v>8.471549247525049</v>
      </c>
      <c r="Q92" s="17">
        <f t="shared" si="32"/>
        <v>8.833893251490624</v>
      </c>
      <c r="R92" s="17">
        <f t="shared" si="32"/>
        <v>68.70495343657673</v>
      </c>
      <c r="S92" s="49">
        <f>(C92+E92)/D92*100</f>
        <v>39.226255862184985</v>
      </c>
      <c r="T92" s="49">
        <f>C92/D92*100</f>
        <v>25.38178421236989</v>
      </c>
      <c r="U92" s="49">
        <f>E92/D92*100</f>
        <v>13.844471649815091</v>
      </c>
      <c r="V92" s="49">
        <f>E92/C92*100</f>
        <v>54.544911161398744</v>
      </c>
    </row>
    <row r="93" spans="1:22" s="14" customFormat="1" ht="15" customHeight="1" hidden="1">
      <c r="A93" s="35" t="s">
        <v>105</v>
      </c>
      <c r="B93" s="13">
        <v>22863122</v>
      </c>
      <c r="C93" s="13">
        <v>4155693</v>
      </c>
      <c r="D93" s="13">
        <v>16426596</v>
      </c>
      <c r="E93" s="13">
        <v>2280833</v>
      </c>
      <c r="F93" s="13">
        <v>1359190</v>
      </c>
      <c r="G93" s="13">
        <v>1827900</v>
      </c>
      <c r="H93" s="13">
        <v>1932112</v>
      </c>
      <c r="I93" s="13">
        <v>2017086</v>
      </c>
      <c r="J93" s="13">
        <v>15726834</v>
      </c>
      <c r="K93" s="17">
        <f aca="true" t="shared" si="37" ref="K93:R94">C93/$B93*100</f>
        <v>18.176402155401174</v>
      </c>
      <c r="L93" s="17">
        <f t="shared" si="37"/>
        <v>71.84756307559397</v>
      </c>
      <c r="M93" s="17">
        <f t="shared" si="37"/>
        <v>9.976034769004864</v>
      </c>
      <c r="N93" s="17">
        <f t="shared" si="37"/>
        <v>5.944901138173518</v>
      </c>
      <c r="O93" s="17">
        <f t="shared" si="37"/>
        <v>7.994971115493326</v>
      </c>
      <c r="P93" s="17">
        <f t="shared" si="37"/>
        <v>8.450779381748477</v>
      </c>
      <c r="Q93" s="17">
        <f t="shared" si="37"/>
        <v>8.822443409084727</v>
      </c>
      <c r="R93" s="17">
        <f t="shared" si="37"/>
        <v>68.78690495549995</v>
      </c>
      <c r="S93" s="49">
        <f>(C93+E93)/D93*100</f>
        <v>39.183565481247605</v>
      </c>
      <c r="T93" s="49">
        <f>C93/D93*100</f>
        <v>25.298564596097695</v>
      </c>
      <c r="U93" s="49">
        <f>E93/D93*100</f>
        <v>13.885000885149912</v>
      </c>
      <c r="V93" s="49">
        <f>E93/C93*100</f>
        <v>54.884540316139805</v>
      </c>
    </row>
    <row r="94" spans="1:22" s="14" customFormat="1" ht="15" customHeight="1" hidden="1">
      <c r="A94" s="35" t="s">
        <v>107</v>
      </c>
      <c r="B94" s="13">
        <v>22876527</v>
      </c>
      <c r="C94" s="13">
        <v>4145631</v>
      </c>
      <c r="D94" s="13">
        <v>16443867</v>
      </c>
      <c r="E94" s="13">
        <v>2287029</v>
      </c>
      <c r="F94" s="13">
        <v>1350173</v>
      </c>
      <c r="G94" s="13">
        <v>1826824</v>
      </c>
      <c r="H94" s="13">
        <v>1930184</v>
      </c>
      <c r="I94" s="13">
        <v>2014122</v>
      </c>
      <c r="J94" s="13">
        <v>15755224</v>
      </c>
      <c r="K94" s="17">
        <f t="shared" si="37"/>
        <v>18.12176734694038</v>
      </c>
      <c r="L94" s="17">
        <f t="shared" si="37"/>
        <v>71.88095902843995</v>
      </c>
      <c r="M94" s="17">
        <f t="shared" si="37"/>
        <v>9.99727362461968</v>
      </c>
      <c r="N94" s="17">
        <f t="shared" si="37"/>
        <v>5.902001645616925</v>
      </c>
      <c r="O94" s="17">
        <f t="shared" si="37"/>
        <v>7.985582776616399</v>
      </c>
      <c r="P94" s="17">
        <f t="shared" si="37"/>
        <v>8.437399610526546</v>
      </c>
      <c r="Q94" s="17">
        <f t="shared" si="37"/>
        <v>8.804317193776836</v>
      </c>
      <c r="R94" s="17">
        <f t="shared" si="37"/>
        <v>68.8706987734633</v>
      </c>
      <c r="S94" s="49">
        <f>(C94+E94)/D94*100</f>
        <v>39.118900681938136</v>
      </c>
      <c r="T94" s="49">
        <f>C94/D94*100</f>
        <v>25.210803517201885</v>
      </c>
      <c r="U94" s="49">
        <f>E94/D94*100</f>
        <v>13.908097164736253</v>
      </c>
      <c r="V94" s="49">
        <f>E94/C94*100</f>
        <v>55.16721097463812</v>
      </c>
    </row>
    <row r="95" spans="1:22" s="14" customFormat="1" ht="15" customHeight="1">
      <c r="A95" s="30" t="s">
        <v>363</v>
      </c>
      <c r="B95" s="65">
        <v>22958360</v>
      </c>
      <c r="C95" s="65">
        <v>4030645</v>
      </c>
      <c r="D95" s="65">
        <v>16584623</v>
      </c>
      <c r="E95" s="65">
        <v>2343092</v>
      </c>
      <c r="F95" s="65">
        <v>1299004</v>
      </c>
      <c r="G95" s="65">
        <v>1759057</v>
      </c>
      <c r="H95" s="65">
        <v>1944062</v>
      </c>
      <c r="I95" s="65">
        <v>1951058</v>
      </c>
      <c r="J95" s="65">
        <v>16005179</v>
      </c>
      <c r="K95" s="66">
        <v>17.556362910939633</v>
      </c>
      <c r="L95" s="66">
        <v>72.23780357133523</v>
      </c>
      <c r="M95" s="66">
        <v>10.205833517725134</v>
      </c>
      <c r="N95" s="66">
        <v>5.658104498753396</v>
      </c>
      <c r="O95" s="66">
        <v>7.661949721147329</v>
      </c>
      <c r="P95" s="66">
        <v>8.467786897670392</v>
      </c>
      <c r="Q95" s="66">
        <v>8.49822461186252</v>
      </c>
      <c r="R95" s="66">
        <v>69.71393427056637</v>
      </c>
      <c r="S95" s="67">
        <f>(C95+E95)/D95*100</f>
        <v>38.43160619327916</v>
      </c>
      <c r="T95" s="67">
        <f>C95/D95*100</f>
        <v>24.303506929280214</v>
      </c>
      <c r="U95" s="67">
        <f>E95/D95*100</f>
        <v>14.128099263998948</v>
      </c>
      <c r="V95" s="67">
        <f>E95/C95*100</f>
        <v>58.13193669995746</v>
      </c>
    </row>
    <row r="96" spans="1:22" s="14" customFormat="1" ht="15" customHeight="1" hidden="1">
      <c r="A96" s="35" t="s">
        <v>22</v>
      </c>
      <c r="B96" s="13">
        <v>22879510</v>
      </c>
      <c r="C96" s="13">
        <v>4136972</v>
      </c>
      <c r="D96" s="13">
        <v>16449806</v>
      </c>
      <c r="E96" s="13">
        <v>2292732</v>
      </c>
      <c r="F96" s="13">
        <v>1344178</v>
      </c>
      <c r="G96" s="13">
        <v>1824028</v>
      </c>
      <c r="H96" s="13">
        <v>1929876</v>
      </c>
      <c r="I96" s="13">
        <v>2008770</v>
      </c>
      <c r="J96" s="13">
        <v>15772658</v>
      </c>
      <c r="K96" s="17">
        <f aca="true" t="shared" si="38" ref="K96:R102">C96/$B96*100</f>
        <v>18.081558564846887</v>
      </c>
      <c r="L96" s="17">
        <f t="shared" si="38"/>
        <v>71.89754500861251</v>
      </c>
      <c r="M96" s="17">
        <f t="shared" si="38"/>
        <v>10.020896426540602</v>
      </c>
      <c r="N96" s="17">
        <f t="shared" si="38"/>
        <v>5.875029666282189</v>
      </c>
      <c r="O96" s="17">
        <f t="shared" si="38"/>
        <v>7.972321085547724</v>
      </c>
      <c r="P96" s="17">
        <f t="shared" si="38"/>
        <v>8.434953370941948</v>
      </c>
      <c r="Q96" s="17">
        <f t="shared" si="38"/>
        <v>8.779777189284212</v>
      </c>
      <c r="R96" s="17">
        <f t="shared" si="38"/>
        <v>68.93791868794393</v>
      </c>
      <c r="S96" s="49">
        <f aca="true" t="shared" si="39" ref="S96:S104">(C96+E96)/D96*100</f>
        <v>39.086807467516635</v>
      </c>
      <c r="T96" s="49">
        <f aca="true" t="shared" si="40" ref="T96:T104">C96/D96*100</f>
        <v>25.149062548214857</v>
      </c>
      <c r="U96" s="49">
        <f aca="true" t="shared" si="41" ref="U96:U104">E96/D96*100</f>
        <v>13.937744919301783</v>
      </c>
      <c r="V96" s="49">
        <f aca="true" t="shared" si="42" ref="V96:V104">E96/C96*100</f>
        <v>55.420534632576675</v>
      </c>
    </row>
    <row r="97" spans="1:22" s="14" customFormat="1" ht="15" customHeight="1" hidden="1">
      <c r="A97" s="35" t="s">
        <v>23</v>
      </c>
      <c r="B97" s="13">
        <v>22879132</v>
      </c>
      <c r="C97" s="13">
        <v>4127789</v>
      </c>
      <c r="D97" s="13">
        <v>16454975</v>
      </c>
      <c r="E97" s="13">
        <v>2296368</v>
      </c>
      <c r="F97" s="13">
        <v>1337493</v>
      </c>
      <c r="G97" s="13">
        <v>1819853</v>
      </c>
      <c r="H97" s="13">
        <v>1932012</v>
      </c>
      <c r="I97" s="13">
        <v>2002941</v>
      </c>
      <c r="J97" s="13">
        <v>15786833</v>
      </c>
      <c r="K97" s="17">
        <f t="shared" si="38"/>
        <v>18.04172028903894</v>
      </c>
      <c r="L97" s="17">
        <f t="shared" si="38"/>
        <v>71.92132551182449</v>
      </c>
      <c r="M97" s="17">
        <f t="shared" si="38"/>
        <v>10.036954199136575</v>
      </c>
      <c r="N97" s="17">
        <f t="shared" si="38"/>
        <v>5.845907965389596</v>
      </c>
      <c r="O97" s="17">
        <f t="shared" si="38"/>
        <v>7.954204731193474</v>
      </c>
      <c r="P97" s="17">
        <f t="shared" si="38"/>
        <v>8.444428748433289</v>
      </c>
      <c r="Q97" s="17">
        <f t="shared" si="38"/>
        <v>8.75444488016416</v>
      </c>
      <c r="R97" s="17">
        <f t="shared" si="38"/>
        <v>69.00101367481948</v>
      </c>
      <c r="S97" s="49">
        <f t="shared" si="39"/>
        <v>39.04081896204643</v>
      </c>
      <c r="T97" s="49">
        <f t="shared" si="40"/>
        <v>25.08535564472143</v>
      </c>
      <c r="U97" s="49">
        <f t="shared" si="41"/>
        <v>13.955463317325004</v>
      </c>
      <c r="V97" s="49">
        <f t="shared" si="42"/>
        <v>55.631913356036364</v>
      </c>
    </row>
    <row r="98" spans="1:22" s="14" customFormat="1" ht="15" customHeight="1" hidden="1">
      <c r="A98" s="35" t="s">
        <v>24</v>
      </c>
      <c r="B98" s="13">
        <v>22880454</v>
      </c>
      <c r="C98" s="13">
        <v>4120034</v>
      </c>
      <c r="D98" s="13">
        <v>16461568</v>
      </c>
      <c r="E98" s="13">
        <v>2298852</v>
      </c>
      <c r="F98" s="13">
        <v>1334531</v>
      </c>
      <c r="G98" s="13">
        <v>1815000</v>
      </c>
      <c r="H98" s="13">
        <v>1934192</v>
      </c>
      <c r="I98" s="13">
        <v>1996177</v>
      </c>
      <c r="J98" s="13">
        <v>15800554</v>
      </c>
      <c r="K98" s="17">
        <f t="shared" si="38"/>
        <v>18.006784305940783</v>
      </c>
      <c r="L98" s="17">
        <f t="shared" si="38"/>
        <v>71.9459849878853</v>
      </c>
      <c r="M98" s="17">
        <f t="shared" si="38"/>
        <v>10.047230706173925</v>
      </c>
      <c r="N98" s="17">
        <f t="shared" si="38"/>
        <v>5.83262464984305</v>
      </c>
      <c r="O98" s="17">
        <f t="shared" si="38"/>
        <v>7.932534905120327</v>
      </c>
      <c r="P98" s="17">
        <f t="shared" si="38"/>
        <v>8.453468624355095</v>
      </c>
      <c r="Q98" s="17">
        <f t="shared" si="38"/>
        <v>8.724376710357234</v>
      </c>
      <c r="R98" s="17">
        <f t="shared" si="38"/>
        <v>69.0569951103243</v>
      </c>
      <c r="S98" s="49">
        <f t="shared" si="39"/>
        <v>38.99316274124069</v>
      </c>
      <c r="T98" s="49">
        <f t="shared" si="40"/>
        <v>25.02819901482046</v>
      </c>
      <c r="U98" s="49">
        <f t="shared" si="41"/>
        <v>13.96496372642023</v>
      </c>
      <c r="V98" s="49">
        <f t="shared" si="42"/>
        <v>55.796918180772295</v>
      </c>
    </row>
    <row r="99" spans="1:22" s="14" customFormat="1" ht="15" customHeight="1" hidden="1">
      <c r="A99" s="35" t="s">
        <v>25</v>
      </c>
      <c r="B99" s="13">
        <v>22886902</v>
      </c>
      <c r="C99" s="13">
        <v>4111002</v>
      </c>
      <c r="D99" s="13">
        <v>16474317</v>
      </c>
      <c r="E99" s="13">
        <v>2301583</v>
      </c>
      <c r="F99" s="13">
        <v>1329672</v>
      </c>
      <c r="G99" s="13">
        <v>1810227</v>
      </c>
      <c r="H99" s="13">
        <v>1936820</v>
      </c>
      <c r="I99" s="13">
        <v>1990390</v>
      </c>
      <c r="J99" s="13">
        <v>15819793</v>
      </c>
      <c r="K99" s="17">
        <f t="shared" si="38"/>
        <v>17.962247577238717</v>
      </c>
      <c r="L99" s="17">
        <f t="shared" si="38"/>
        <v>71.98141976576821</v>
      </c>
      <c r="M99" s="17">
        <f t="shared" si="38"/>
        <v>10.056332656993069</v>
      </c>
      <c r="N99" s="17">
        <f t="shared" si="38"/>
        <v>5.8097509221650006</v>
      </c>
      <c r="O99" s="17">
        <f t="shared" si="38"/>
        <v>7.909445323792622</v>
      </c>
      <c r="P99" s="17">
        <f t="shared" si="38"/>
        <v>8.462569551789928</v>
      </c>
      <c r="Q99" s="17">
        <f t="shared" si="38"/>
        <v>8.69663355922964</v>
      </c>
      <c r="R99" s="17">
        <f t="shared" si="38"/>
        <v>69.1216006430228</v>
      </c>
      <c r="S99" s="49">
        <f t="shared" si="39"/>
        <v>38.92473964171018</v>
      </c>
      <c r="T99" s="49">
        <f t="shared" si="40"/>
        <v>24.954005680478286</v>
      </c>
      <c r="U99" s="49">
        <f t="shared" si="41"/>
        <v>13.970733961231899</v>
      </c>
      <c r="V99" s="49">
        <f t="shared" si="42"/>
        <v>55.985937248388595</v>
      </c>
    </row>
    <row r="100" spans="1:22" s="14" customFormat="1" ht="15" customHeight="1" hidden="1">
      <c r="A100" s="35" t="s">
        <v>26</v>
      </c>
      <c r="B100" s="13">
        <v>22894283</v>
      </c>
      <c r="C100" s="13">
        <v>4103165</v>
      </c>
      <c r="D100" s="13">
        <v>16486964</v>
      </c>
      <c r="E100" s="13">
        <v>2304154</v>
      </c>
      <c r="F100" s="13">
        <v>1325504</v>
      </c>
      <c r="G100" s="13">
        <v>1805449</v>
      </c>
      <c r="H100" s="13">
        <v>1938415</v>
      </c>
      <c r="I100" s="13">
        <v>1985794</v>
      </c>
      <c r="J100" s="13">
        <v>15839121</v>
      </c>
      <c r="K100" s="17">
        <f t="shared" si="38"/>
        <v>17.922225387010375</v>
      </c>
      <c r="L100" s="17">
        <f t="shared" si="38"/>
        <v>72.0134541885413</v>
      </c>
      <c r="M100" s="17">
        <f t="shared" si="38"/>
        <v>10.064320424448322</v>
      </c>
      <c r="N100" s="17">
        <f t="shared" si="38"/>
        <v>5.789672469760245</v>
      </c>
      <c r="O100" s="17">
        <f t="shared" si="38"/>
        <v>7.886025519995537</v>
      </c>
      <c r="P100" s="17">
        <f t="shared" si="38"/>
        <v>8.466808067324056</v>
      </c>
      <c r="Q100" s="17">
        <f t="shared" si="38"/>
        <v>8.673754928249991</v>
      </c>
      <c r="R100" s="17">
        <f t="shared" si="38"/>
        <v>69.18373901467017</v>
      </c>
      <c r="S100" s="49">
        <f t="shared" si="39"/>
        <v>38.8629404419152</v>
      </c>
      <c r="T100" s="49">
        <f t="shared" si="40"/>
        <v>24.88732916503002</v>
      </c>
      <c r="U100" s="49">
        <f t="shared" si="41"/>
        <v>13.97561127688518</v>
      </c>
      <c r="V100" s="49">
        <f t="shared" si="42"/>
        <v>56.155528719902804</v>
      </c>
    </row>
    <row r="101" spans="1:22" s="14" customFormat="1" ht="15" customHeight="1" hidden="1">
      <c r="A101" s="35" t="s">
        <v>27</v>
      </c>
      <c r="B101" s="13">
        <v>22901897</v>
      </c>
      <c r="C101" s="13">
        <v>4093008</v>
      </c>
      <c r="D101" s="13">
        <v>16500905</v>
      </c>
      <c r="E101" s="13">
        <v>2307984</v>
      </c>
      <c r="F101" s="13">
        <v>1319909</v>
      </c>
      <c r="G101" s="13">
        <v>1800426</v>
      </c>
      <c r="H101" s="13">
        <v>1939781</v>
      </c>
      <c r="I101" s="13">
        <v>1980874</v>
      </c>
      <c r="J101" s="13">
        <v>15860907</v>
      </c>
      <c r="K101" s="17">
        <f t="shared" si="38"/>
        <v>17.87191689841239</v>
      </c>
      <c r="L101" s="17">
        <f t="shared" si="38"/>
        <v>72.0503851711498</v>
      </c>
      <c r="M101" s="17">
        <f t="shared" si="38"/>
        <v>10.077697930437814</v>
      </c>
      <c r="N101" s="17">
        <f t="shared" si="38"/>
        <v>5.763317335677477</v>
      </c>
      <c r="O101" s="17">
        <f t="shared" si="38"/>
        <v>7.861471038840145</v>
      </c>
      <c r="P101" s="17">
        <f t="shared" si="38"/>
        <v>8.469957750661441</v>
      </c>
      <c r="Q101" s="17">
        <f t="shared" si="38"/>
        <v>8.649388301763823</v>
      </c>
      <c r="R101" s="17">
        <f t="shared" si="38"/>
        <v>69.25586557305712</v>
      </c>
      <c r="S101" s="49">
        <f t="shared" si="39"/>
        <v>38.79176323965262</v>
      </c>
      <c r="T101" s="49">
        <f t="shared" si="40"/>
        <v>24.804748588031988</v>
      </c>
      <c r="U101" s="49">
        <f t="shared" si="41"/>
        <v>13.987014651620624</v>
      </c>
      <c r="V101" s="49">
        <f t="shared" si="42"/>
        <v>56.38845562969826</v>
      </c>
    </row>
    <row r="102" spans="1:22" s="14" customFormat="1" ht="15" customHeight="1" hidden="1">
      <c r="A102" s="35" t="s">
        <v>28</v>
      </c>
      <c r="B102" s="13">
        <v>22911292</v>
      </c>
      <c r="C102" s="13">
        <v>4082041</v>
      </c>
      <c r="D102" s="13">
        <v>16516892</v>
      </c>
      <c r="E102" s="13">
        <v>2312359</v>
      </c>
      <c r="F102" s="13">
        <v>1316122</v>
      </c>
      <c r="G102" s="13">
        <v>1794320</v>
      </c>
      <c r="H102" s="13">
        <v>1940528</v>
      </c>
      <c r="I102" s="13">
        <v>1975642</v>
      </c>
      <c r="J102" s="13">
        <v>15884680</v>
      </c>
      <c r="K102" s="17">
        <f t="shared" si="38"/>
        <v>17.816721117255195</v>
      </c>
      <c r="L102" s="17">
        <f t="shared" si="38"/>
        <v>72.09061802363655</v>
      </c>
      <c r="M102" s="17">
        <f t="shared" si="38"/>
        <v>10.092660859108252</v>
      </c>
      <c r="N102" s="17">
        <f t="shared" si="38"/>
        <v>5.744425063414145</v>
      </c>
      <c r="O102" s="17">
        <f t="shared" si="38"/>
        <v>7.831596751505764</v>
      </c>
      <c r="P102" s="17">
        <f t="shared" si="38"/>
        <v>8.469744962440355</v>
      </c>
      <c r="Q102" s="17">
        <f t="shared" si="38"/>
        <v>8.62300563407773</v>
      </c>
      <c r="R102" s="17">
        <f t="shared" si="38"/>
        <v>69.331227588562</v>
      </c>
      <c r="S102" s="49">
        <f t="shared" si="39"/>
        <v>38.714305330567036</v>
      </c>
      <c r="T102" s="49">
        <f t="shared" si="40"/>
        <v>24.714340930484983</v>
      </c>
      <c r="U102" s="49">
        <f t="shared" si="41"/>
        <v>13.99996440008205</v>
      </c>
      <c r="V102" s="49">
        <f t="shared" si="42"/>
        <v>56.64712823805542</v>
      </c>
    </row>
    <row r="103" spans="1:22" s="14" customFormat="1" ht="15" customHeight="1" hidden="1">
      <c r="A103" s="35" t="s">
        <v>29</v>
      </c>
      <c r="B103" s="13">
        <v>22920250</v>
      </c>
      <c r="C103" s="13">
        <v>4071999</v>
      </c>
      <c r="D103" s="13">
        <v>16530758</v>
      </c>
      <c r="E103" s="13">
        <v>2317493</v>
      </c>
      <c r="F103" s="13">
        <v>1312583</v>
      </c>
      <c r="G103" s="13">
        <v>1788583</v>
      </c>
      <c r="H103" s="13">
        <v>1940601</v>
      </c>
      <c r="I103" s="13">
        <v>1970326</v>
      </c>
      <c r="J103" s="13">
        <v>15908157</v>
      </c>
      <c r="K103" s="17">
        <f aca="true" t="shared" si="43" ref="K103:R107">C103/$B103*100</f>
        <v>17.765944961333318</v>
      </c>
      <c r="L103" s="17">
        <f t="shared" si="43"/>
        <v>72.12293932221507</v>
      </c>
      <c r="M103" s="17">
        <f t="shared" si="43"/>
        <v>10.111115716451609</v>
      </c>
      <c r="N103" s="17">
        <f t="shared" si="43"/>
        <v>5.726739455285173</v>
      </c>
      <c r="O103" s="17">
        <f t="shared" si="43"/>
        <v>7.803505633664553</v>
      </c>
      <c r="P103" s="17">
        <f t="shared" si="43"/>
        <v>8.466753198590766</v>
      </c>
      <c r="Q103" s="17">
        <f t="shared" si="43"/>
        <v>8.59644201088557</v>
      </c>
      <c r="R103" s="17">
        <f t="shared" si="43"/>
        <v>69.40655970157394</v>
      </c>
      <c r="S103" s="49">
        <f t="shared" si="39"/>
        <v>38.65214166222747</v>
      </c>
      <c r="T103" s="49">
        <f t="shared" si="40"/>
        <v>24.632863175421235</v>
      </c>
      <c r="U103" s="49">
        <f t="shared" si="41"/>
        <v>14.01927848680623</v>
      </c>
      <c r="V103" s="49">
        <f t="shared" si="42"/>
        <v>56.91290690395553</v>
      </c>
    </row>
    <row r="104" spans="1:22" s="14" customFormat="1" ht="15" customHeight="1" hidden="1">
      <c r="A104" s="35" t="s">
        <v>30</v>
      </c>
      <c r="B104" s="13">
        <v>22925311</v>
      </c>
      <c r="C104" s="13">
        <v>4058231</v>
      </c>
      <c r="D104" s="13">
        <v>16543143</v>
      </c>
      <c r="E104" s="13">
        <v>2323937</v>
      </c>
      <c r="F104" s="13">
        <v>1306380</v>
      </c>
      <c r="G104" s="13">
        <v>1782184</v>
      </c>
      <c r="H104" s="13">
        <v>1938922</v>
      </c>
      <c r="I104" s="13">
        <v>1964806</v>
      </c>
      <c r="J104" s="13">
        <v>15933019</v>
      </c>
      <c r="K104" s="17">
        <f t="shared" si="43"/>
        <v>17.701967052922424</v>
      </c>
      <c r="L104" s="17">
        <f t="shared" si="43"/>
        <v>72.16104069427891</v>
      </c>
      <c r="M104" s="17">
        <f t="shared" si="43"/>
        <v>10.136992252798665</v>
      </c>
      <c r="N104" s="17">
        <f t="shared" si="43"/>
        <v>5.698417788094565</v>
      </c>
      <c r="O104" s="17">
        <f t="shared" si="43"/>
        <v>7.773870548582744</v>
      </c>
      <c r="P104" s="17">
        <f t="shared" si="43"/>
        <v>8.457560292202796</v>
      </c>
      <c r="Q104" s="17">
        <f t="shared" si="43"/>
        <v>8.570466066959789</v>
      </c>
      <c r="R104" s="17">
        <f t="shared" si="43"/>
        <v>69.49968530416011</v>
      </c>
      <c r="S104" s="49">
        <f t="shared" si="39"/>
        <v>38.57893267319275</v>
      </c>
      <c r="T104" s="49">
        <f t="shared" si="40"/>
        <v>24.53119700410013</v>
      </c>
      <c r="U104" s="49">
        <f t="shared" si="41"/>
        <v>14.047735669092626</v>
      </c>
      <c r="V104" s="49">
        <f t="shared" si="42"/>
        <v>57.26477866834095</v>
      </c>
    </row>
    <row r="105" spans="1:22" s="14" customFormat="1" ht="15" customHeight="1" hidden="1">
      <c r="A105" s="35" t="s">
        <v>104</v>
      </c>
      <c r="B105" s="13">
        <v>22934997</v>
      </c>
      <c r="C105" s="13">
        <v>4047278</v>
      </c>
      <c r="D105" s="13">
        <v>16557586</v>
      </c>
      <c r="E105" s="13">
        <v>2330133</v>
      </c>
      <c r="F105" s="13">
        <v>1302441</v>
      </c>
      <c r="G105" s="13">
        <v>1775012</v>
      </c>
      <c r="H105" s="13">
        <v>1940300</v>
      </c>
      <c r="I105" s="13">
        <v>1959408</v>
      </c>
      <c r="J105" s="13">
        <v>15957836</v>
      </c>
      <c r="K105" s="17">
        <f t="shared" si="43"/>
        <v>17.64673437716168</v>
      </c>
      <c r="L105" s="17">
        <f t="shared" si="43"/>
        <v>72.19353898324033</v>
      </c>
      <c r="M105" s="17">
        <f t="shared" si="43"/>
        <v>10.159726639597991</v>
      </c>
      <c r="N105" s="17">
        <f t="shared" si="43"/>
        <v>5.678836583235655</v>
      </c>
      <c r="O105" s="17">
        <f t="shared" si="43"/>
        <v>7.739316469062542</v>
      </c>
      <c r="P105" s="17">
        <f t="shared" si="43"/>
        <v>8.459996746456953</v>
      </c>
      <c r="Q105" s="17">
        <f t="shared" si="43"/>
        <v>8.54331047002099</v>
      </c>
      <c r="R105" s="17">
        <f t="shared" si="43"/>
        <v>69.57853973122386</v>
      </c>
      <c r="S105" s="49">
        <f>(C105+E105)/D105*100</f>
        <v>38.51655066143096</v>
      </c>
      <c r="T105" s="49">
        <f>C105/D105*100</f>
        <v>24.44364776362931</v>
      </c>
      <c r="U105" s="49">
        <f>E105/D105*100</f>
        <v>14.072902897801647</v>
      </c>
      <c r="V105" s="49">
        <f>E105/C105*100</f>
        <v>57.57284278470617</v>
      </c>
    </row>
    <row r="106" spans="1:22" s="14" customFormat="1" ht="15" customHeight="1" hidden="1">
      <c r="A106" s="35" t="s">
        <v>105</v>
      </c>
      <c r="B106" s="13">
        <v>22945782</v>
      </c>
      <c r="C106" s="13">
        <v>4038624</v>
      </c>
      <c r="D106" s="13">
        <v>16569226</v>
      </c>
      <c r="E106" s="13">
        <v>2337932</v>
      </c>
      <c r="F106" s="13">
        <v>1300697</v>
      </c>
      <c r="G106" s="13">
        <v>1766343</v>
      </c>
      <c r="H106" s="13">
        <v>1942434</v>
      </c>
      <c r="I106" s="13">
        <v>1954298</v>
      </c>
      <c r="J106" s="13">
        <v>15982010</v>
      </c>
      <c r="K106" s="17">
        <f t="shared" si="43"/>
        <v>17.60072504828992</v>
      </c>
      <c r="L106" s="17">
        <f t="shared" si="43"/>
        <v>72.21033477961221</v>
      </c>
      <c r="M106" s="17">
        <f t="shared" si="43"/>
        <v>10.188940172097862</v>
      </c>
      <c r="N106" s="17">
        <f t="shared" si="43"/>
        <v>5.668566885190489</v>
      </c>
      <c r="O106" s="17">
        <f t="shared" si="43"/>
        <v>7.697898463430011</v>
      </c>
      <c r="P106" s="17">
        <f t="shared" si="43"/>
        <v>8.46532055433979</v>
      </c>
      <c r="Q106" s="17">
        <f t="shared" si="43"/>
        <v>8.517025046259047</v>
      </c>
      <c r="R106" s="17">
        <f t="shared" si="43"/>
        <v>69.65118905078066</v>
      </c>
      <c r="S106" s="49">
        <f>(C106+E106)/D106*100</f>
        <v>38.48433233996567</v>
      </c>
      <c r="T106" s="49">
        <f>C106/D106*100</f>
        <v>24.374246570117396</v>
      </c>
      <c r="U106" s="49">
        <f>E106/D106*100</f>
        <v>14.110085769848272</v>
      </c>
      <c r="V106" s="49">
        <f>E106/C106*100</f>
        <v>57.889320719136016</v>
      </c>
    </row>
    <row r="107" spans="1:22" s="14" customFormat="1" ht="15" customHeight="1" hidden="1">
      <c r="A107" s="35" t="s">
        <v>107</v>
      </c>
      <c r="B107" s="13">
        <v>22958360</v>
      </c>
      <c r="C107" s="13">
        <v>4030645</v>
      </c>
      <c r="D107" s="13">
        <v>16584623</v>
      </c>
      <c r="E107" s="13">
        <v>2343092</v>
      </c>
      <c r="F107" s="13">
        <v>1299004</v>
      </c>
      <c r="G107" s="13">
        <v>1759057</v>
      </c>
      <c r="H107" s="13">
        <v>1944062</v>
      </c>
      <c r="I107" s="13">
        <v>1951058</v>
      </c>
      <c r="J107" s="13">
        <v>16005179</v>
      </c>
      <c r="K107" s="17">
        <f t="shared" si="43"/>
        <v>17.55632806524508</v>
      </c>
      <c r="L107" s="17">
        <f t="shared" si="43"/>
        <v>72.23783841702979</v>
      </c>
      <c r="M107" s="17">
        <f t="shared" si="43"/>
        <v>10.205833517725134</v>
      </c>
      <c r="N107" s="17">
        <f t="shared" si="43"/>
        <v>5.658087075906119</v>
      </c>
      <c r="O107" s="17">
        <f t="shared" si="43"/>
        <v>7.6619453654355105</v>
      </c>
      <c r="P107" s="17">
        <f t="shared" si="43"/>
        <v>8.467773830534933</v>
      </c>
      <c r="Q107" s="17">
        <f t="shared" si="43"/>
        <v>8.498246390421615</v>
      </c>
      <c r="R107" s="17">
        <f t="shared" si="43"/>
        <v>69.71394733770182</v>
      </c>
      <c r="S107" s="49">
        <f>(C107+E107)/D107*100</f>
        <v>38.43160619327916</v>
      </c>
      <c r="T107" s="49">
        <f>C107/D107*100</f>
        <v>24.303506929280214</v>
      </c>
      <c r="U107" s="49">
        <f>E107/D107*100</f>
        <v>14.128099263998948</v>
      </c>
      <c r="V107" s="49">
        <f>E107/C107*100</f>
        <v>58.13193669995746</v>
      </c>
    </row>
    <row r="108" spans="1:22" s="14" customFormat="1" ht="15" customHeight="1">
      <c r="A108" s="30" t="s">
        <v>185</v>
      </c>
      <c r="B108" s="65">
        <v>23037031</v>
      </c>
      <c r="C108" s="65">
        <v>3905203</v>
      </c>
      <c r="D108" s="65">
        <v>16729608</v>
      </c>
      <c r="E108" s="65">
        <v>2402220</v>
      </c>
      <c r="F108" s="65">
        <v>1253853</v>
      </c>
      <c r="G108" s="65">
        <v>1682797</v>
      </c>
      <c r="H108" s="65">
        <v>1931654</v>
      </c>
      <c r="I108" s="65">
        <v>1922985</v>
      </c>
      <c r="J108" s="65">
        <v>16245742</v>
      </c>
      <c r="K108" s="66">
        <v>16.951850262301598</v>
      </c>
      <c r="L108" s="66">
        <v>72.62050391823495</v>
      </c>
      <c r="M108" s="66">
        <v>10.427645819463455</v>
      </c>
      <c r="N108" s="66">
        <v>5.4427716835559234</v>
      </c>
      <c r="O108" s="66">
        <v>7.304747734202381</v>
      </c>
      <c r="P108" s="66">
        <v>8.384995444942536</v>
      </c>
      <c r="Q108" s="66">
        <v>8.347364727685612</v>
      </c>
      <c r="R108" s="66">
        <v>70.52012040961355</v>
      </c>
      <c r="S108" s="67">
        <v>37.702156559795064</v>
      </c>
      <c r="T108" s="67">
        <v>23.343063387976574</v>
      </c>
      <c r="U108" s="67">
        <v>14.35909317181849</v>
      </c>
      <c r="V108" s="67">
        <v>61.513319538062426</v>
      </c>
    </row>
    <row r="109" spans="1:22" s="14" customFormat="1" ht="15" customHeight="1" hidden="1">
      <c r="A109" s="35" t="s">
        <v>22</v>
      </c>
      <c r="B109" s="13">
        <v>22966459</v>
      </c>
      <c r="C109" s="13">
        <v>4022434</v>
      </c>
      <c r="D109" s="13">
        <v>16593285</v>
      </c>
      <c r="E109" s="13">
        <v>2350740</v>
      </c>
      <c r="F109" s="13">
        <v>1296642</v>
      </c>
      <c r="G109" s="13">
        <v>1752065</v>
      </c>
      <c r="H109" s="13">
        <v>1945066</v>
      </c>
      <c r="I109" s="13">
        <v>1948208</v>
      </c>
      <c r="J109" s="13">
        <v>16024478</v>
      </c>
      <c r="K109" s="17">
        <v>17.514384781737576</v>
      </c>
      <c r="L109" s="17">
        <v>72.2500799970949</v>
      </c>
      <c r="M109" s="17">
        <v>10.23553522116753</v>
      </c>
      <c r="N109" s="17">
        <v>5.64580721825685</v>
      </c>
      <c r="O109" s="17">
        <v>7.62879902382862</v>
      </c>
      <c r="P109" s="17">
        <v>8.469159307492722</v>
      </c>
      <c r="Q109" s="17">
        <v>8.48284012785776</v>
      </c>
      <c r="R109" s="17">
        <v>69.77339432256406</v>
      </c>
      <c r="S109" s="49">
        <f aca="true" t="shared" si="44" ref="S109:S117">(C109+E109)/D109*100</f>
        <v>38.40815124913482</v>
      </c>
      <c r="T109" s="49">
        <f aca="true" t="shared" si="45" ref="T109:T117">C109/D109*100</f>
        <v>24.241336179062795</v>
      </c>
      <c r="U109" s="49">
        <f aca="true" t="shared" si="46" ref="U109:U117">E109/D109*100</f>
        <v>14.166815070072019</v>
      </c>
      <c r="V109" s="49">
        <f aca="true" t="shared" si="47" ref="V109:V117">E109/C109*100</f>
        <v>58.44073513698422</v>
      </c>
    </row>
    <row r="110" spans="1:22" s="14" customFormat="1" ht="15" customHeight="1" hidden="1">
      <c r="A110" s="35" t="s">
        <v>23</v>
      </c>
      <c r="B110" s="13">
        <v>22973622</v>
      </c>
      <c r="C110" s="13">
        <v>4014770</v>
      </c>
      <c r="D110" s="13">
        <v>16603674</v>
      </c>
      <c r="E110" s="13">
        <v>2355178</v>
      </c>
      <c r="F110" s="13">
        <v>1294729</v>
      </c>
      <c r="G110" s="13">
        <v>1746268</v>
      </c>
      <c r="H110" s="13">
        <v>1944336</v>
      </c>
      <c r="I110" s="13">
        <v>1945371</v>
      </c>
      <c r="J110" s="13">
        <v>16042918</v>
      </c>
      <c r="K110" s="17">
        <f aca="true" t="shared" si="48" ref="K110:R120">C110/$B110*100</f>
        <v>17.475563931538527</v>
      </c>
      <c r="L110" s="17">
        <f t="shared" si="48"/>
        <v>72.27277440187707</v>
      </c>
      <c r="M110" s="17">
        <f t="shared" si="48"/>
        <v>10.251661666584399</v>
      </c>
      <c r="N110" s="17">
        <f t="shared" si="48"/>
        <v>5.635719957436402</v>
      </c>
      <c r="O110" s="17">
        <f t="shared" si="48"/>
        <v>7.6011871354025065</v>
      </c>
      <c r="P110" s="17">
        <f t="shared" si="48"/>
        <v>8.46334113097186</v>
      </c>
      <c r="Q110" s="17">
        <f t="shared" si="48"/>
        <v>8.467846297810594</v>
      </c>
      <c r="R110" s="17">
        <f t="shared" si="48"/>
        <v>69.83190547837864</v>
      </c>
      <c r="S110" s="49">
        <f t="shared" si="44"/>
        <v>38.364689646399945</v>
      </c>
      <c r="T110" s="49">
        <f t="shared" si="45"/>
        <v>24.18000979783149</v>
      </c>
      <c r="U110" s="49">
        <f t="shared" si="46"/>
        <v>14.184679848568454</v>
      </c>
      <c r="V110" s="49">
        <f t="shared" si="47"/>
        <v>58.662837472632305</v>
      </c>
    </row>
    <row r="111" spans="1:22" s="14" customFormat="1" ht="15" customHeight="1" hidden="1">
      <c r="A111" s="35" t="s">
        <v>24</v>
      </c>
      <c r="B111" s="13">
        <v>22978800</v>
      </c>
      <c r="C111" s="13">
        <v>4004333</v>
      </c>
      <c r="D111" s="13">
        <v>16614941</v>
      </c>
      <c r="E111" s="13">
        <v>2359526</v>
      </c>
      <c r="F111" s="13">
        <v>1290337</v>
      </c>
      <c r="G111" s="13">
        <v>1740563</v>
      </c>
      <c r="H111" s="13">
        <v>1942522</v>
      </c>
      <c r="I111" s="13">
        <v>1944187</v>
      </c>
      <c r="J111" s="13">
        <v>16061191</v>
      </c>
      <c r="K111" s="17">
        <f t="shared" si="48"/>
        <v>17.4262058941285</v>
      </c>
      <c r="L111" s="17">
        <f t="shared" si="48"/>
        <v>72.30552074085679</v>
      </c>
      <c r="M111" s="17">
        <f t="shared" si="48"/>
        <v>10.268273365014709</v>
      </c>
      <c r="N111" s="17">
        <f t="shared" si="48"/>
        <v>5.6153367451738125</v>
      </c>
      <c r="O111" s="17">
        <f t="shared" si="48"/>
        <v>7.574647065991262</v>
      </c>
      <c r="P111" s="17">
        <f t="shared" si="48"/>
        <v>8.453539784497014</v>
      </c>
      <c r="Q111" s="17">
        <f t="shared" si="48"/>
        <v>8.46078559367765</v>
      </c>
      <c r="R111" s="17">
        <f t="shared" si="48"/>
        <v>69.89569081066026</v>
      </c>
      <c r="S111" s="49">
        <f t="shared" si="44"/>
        <v>38.30202586936661</v>
      </c>
      <c r="T111" s="49">
        <f t="shared" si="45"/>
        <v>24.10079578374669</v>
      </c>
      <c r="U111" s="49">
        <f t="shared" si="46"/>
        <v>14.201230085619926</v>
      </c>
      <c r="V111" s="49">
        <f t="shared" si="47"/>
        <v>58.92432023011073</v>
      </c>
    </row>
    <row r="112" spans="1:22" s="14" customFormat="1" ht="15" customHeight="1" hidden="1">
      <c r="A112" s="35" t="s">
        <v>25</v>
      </c>
      <c r="B112" s="13">
        <v>22983286</v>
      </c>
      <c r="C112" s="13">
        <v>3994968</v>
      </c>
      <c r="D112" s="13">
        <v>16626095</v>
      </c>
      <c r="E112" s="13">
        <v>2362223</v>
      </c>
      <c r="F112" s="13">
        <v>1286524</v>
      </c>
      <c r="G112" s="13">
        <v>1734953</v>
      </c>
      <c r="H112" s="13">
        <v>1941877</v>
      </c>
      <c r="I112" s="13">
        <v>1943515</v>
      </c>
      <c r="J112" s="13">
        <v>16076417</v>
      </c>
      <c r="K112" s="17">
        <f t="shared" si="48"/>
        <v>17.382057552605836</v>
      </c>
      <c r="L112" s="17">
        <f t="shared" si="48"/>
        <v>72.33993868413768</v>
      </c>
      <c r="M112" s="17">
        <f t="shared" si="48"/>
        <v>10.27800376325648</v>
      </c>
      <c r="N112" s="17">
        <f t="shared" si="48"/>
        <v>5.59765039690147</v>
      </c>
      <c r="O112" s="17">
        <f t="shared" si="48"/>
        <v>7.5487595637977964</v>
      </c>
      <c r="P112" s="17">
        <f t="shared" si="48"/>
        <v>8.449083390425546</v>
      </c>
      <c r="Q112" s="17">
        <f t="shared" si="48"/>
        <v>8.456210308656473</v>
      </c>
      <c r="R112" s="17">
        <f t="shared" si="48"/>
        <v>69.94829634021872</v>
      </c>
      <c r="S112" s="49">
        <f t="shared" si="44"/>
        <v>38.236224441157106</v>
      </c>
      <c r="T112" s="49">
        <f t="shared" si="45"/>
        <v>24.028300090911305</v>
      </c>
      <c r="U112" s="49">
        <f t="shared" si="46"/>
        <v>14.207924350245804</v>
      </c>
      <c r="V112" s="49">
        <f t="shared" si="47"/>
        <v>59.129960490296796</v>
      </c>
    </row>
    <row r="113" spans="1:22" s="14" customFormat="1" ht="15" customHeight="1" hidden="1">
      <c r="A113" s="35" t="s">
        <v>26</v>
      </c>
      <c r="B113" s="13">
        <v>22988428</v>
      </c>
      <c r="C113" s="13">
        <v>3984640</v>
      </c>
      <c r="D113" s="13">
        <v>16638899</v>
      </c>
      <c r="E113" s="13">
        <v>2364889</v>
      </c>
      <c r="F113" s="13">
        <v>1281966</v>
      </c>
      <c r="G113" s="13">
        <v>1729470</v>
      </c>
      <c r="H113" s="13">
        <v>1941171</v>
      </c>
      <c r="I113" s="13">
        <v>1942818</v>
      </c>
      <c r="J113" s="13">
        <v>16093003</v>
      </c>
      <c r="K113" s="17">
        <f t="shared" si="48"/>
        <v>17.333242621026546</v>
      </c>
      <c r="L113" s="17">
        <f t="shared" si="48"/>
        <v>72.37945543731828</v>
      </c>
      <c r="M113" s="17">
        <f t="shared" si="48"/>
        <v>10.287301941655166</v>
      </c>
      <c r="N113" s="17">
        <f t="shared" si="48"/>
        <v>5.576570959962987</v>
      </c>
      <c r="O113" s="17">
        <f t="shared" si="48"/>
        <v>7.523219943529849</v>
      </c>
      <c r="P113" s="17">
        <f t="shared" si="48"/>
        <v>8.444122408021984</v>
      </c>
      <c r="Q113" s="17">
        <f t="shared" si="48"/>
        <v>8.451286882252235</v>
      </c>
      <c r="R113" s="17">
        <f t="shared" si="48"/>
        <v>70.00479980623294</v>
      </c>
      <c r="S113" s="49">
        <f t="shared" si="44"/>
        <v>38.16075210264814</v>
      </c>
      <c r="T113" s="49">
        <f t="shared" si="45"/>
        <v>23.947738368987036</v>
      </c>
      <c r="U113" s="49">
        <f t="shared" si="46"/>
        <v>14.213013733661104</v>
      </c>
      <c r="V113" s="49">
        <f t="shared" si="47"/>
        <v>59.35012949726951</v>
      </c>
    </row>
    <row r="114" spans="1:22" s="14" customFormat="1" ht="15" customHeight="1" hidden="1">
      <c r="A114" s="35" t="s">
        <v>27</v>
      </c>
      <c r="B114" s="13">
        <v>22994262</v>
      </c>
      <c r="C114" s="13">
        <v>3973455</v>
      </c>
      <c r="D114" s="13">
        <v>16653155</v>
      </c>
      <c r="E114" s="13">
        <v>2367652</v>
      </c>
      <c r="F114" s="13">
        <v>1276965</v>
      </c>
      <c r="G114" s="13">
        <v>1724165</v>
      </c>
      <c r="H114" s="13">
        <v>1939526</v>
      </c>
      <c r="I114" s="13">
        <v>1942401</v>
      </c>
      <c r="J114" s="13">
        <v>16111205</v>
      </c>
      <c r="K114" s="17">
        <f t="shared" si="48"/>
        <v>17.280202339174878</v>
      </c>
      <c r="L114" s="17">
        <f t="shared" si="48"/>
        <v>72.42308972560197</v>
      </c>
      <c r="M114" s="17">
        <f t="shared" si="48"/>
        <v>10.296707935223145</v>
      </c>
      <c r="N114" s="17">
        <f t="shared" si="48"/>
        <v>5.55340719349897</v>
      </c>
      <c r="O114" s="17">
        <f t="shared" si="48"/>
        <v>7.498240213145349</v>
      </c>
      <c r="P114" s="17">
        <f t="shared" si="48"/>
        <v>8.434826044862845</v>
      </c>
      <c r="Q114" s="17">
        <f t="shared" si="48"/>
        <v>8.447329164119292</v>
      </c>
      <c r="R114" s="17">
        <f t="shared" si="48"/>
        <v>70.06619738437354</v>
      </c>
      <c r="S114" s="49">
        <f t="shared" si="44"/>
        <v>38.07751143852321</v>
      </c>
      <c r="T114" s="49">
        <f t="shared" si="45"/>
        <v>23.860073361474146</v>
      </c>
      <c r="U114" s="49">
        <f t="shared" si="46"/>
        <v>14.217438077049064</v>
      </c>
      <c r="V114" s="49">
        <f t="shared" si="47"/>
        <v>59.58673245324283</v>
      </c>
    </row>
    <row r="115" spans="1:22" s="14" customFormat="1" ht="15" customHeight="1" hidden="1">
      <c r="A115" s="35" t="s">
        <v>28</v>
      </c>
      <c r="B115" s="13">
        <v>23000827</v>
      </c>
      <c r="C115" s="13">
        <v>3962337</v>
      </c>
      <c r="D115" s="13">
        <v>16667293</v>
      </c>
      <c r="E115" s="13">
        <v>2371197</v>
      </c>
      <c r="F115" s="13">
        <v>1273035</v>
      </c>
      <c r="G115" s="13">
        <v>1718342</v>
      </c>
      <c r="H115" s="13">
        <v>1937396</v>
      </c>
      <c r="I115" s="13">
        <v>1940876</v>
      </c>
      <c r="J115" s="13">
        <v>16131178</v>
      </c>
      <c r="K115" s="17">
        <f t="shared" si="48"/>
        <v>17.226932753331</v>
      </c>
      <c r="L115" s="17">
        <f t="shared" si="48"/>
        <v>72.46388575506437</v>
      </c>
      <c r="M115" s="17">
        <f t="shared" si="48"/>
        <v>10.309181491604628</v>
      </c>
      <c r="N115" s="17">
        <f t="shared" si="48"/>
        <v>5.534735772761562</v>
      </c>
      <c r="O115" s="17">
        <f t="shared" si="48"/>
        <v>7.470783550521901</v>
      </c>
      <c r="P115" s="17">
        <f t="shared" si="48"/>
        <v>8.423158002101403</v>
      </c>
      <c r="Q115" s="17">
        <f t="shared" si="48"/>
        <v>8.438287892865764</v>
      </c>
      <c r="R115" s="17">
        <f t="shared" si="48"/>
        <v>70.13303478174937</v>
      </c>
      <c r="S115" s="49">
        <f t="shared" si="44"/>
        <v>37.99977596841911</v>
      </c>
      <c r="T115" s="49">
        <f t="shared" si="45"/>
        <v>23.773128605826994</v>
      </c>
      <c r="U115" s="49">
        <f t="shared" si="46"/>
        <v>14.226647362592113</v>
      </c>
      <c r="V115" s="49">
        <f t="shared" si="47"/>
        <v>59.84339545071508</v>
      </c>
    </row>
    <row r="116" spans="1:22" s="14" customFormat="1" ht="15" customHeight="1" hidden="1">
      <c r="A116" s="35" t="s">
        <v>29</v>
      </c>
      <c r="B116" s="13">
        <v>23005067</v>
      </c>
      <c r="C116" s="13">
        <v>3948177</v>
      </c>
      <c r="D116" s="13">
        <v>16680267</v>
      </c>
      <c r="E116" s="13">
        <v>2376623</v>
      </c>
      <c r="F116" s="13">
        <v>1266859</v>
      </c>
      <c r="G116" s="13">
        <v>1711680</v>
      </c>
      <c r="H116" s="13">
        <v>1935211</v>
      </c>
      <c r="I116" s="13">
        <v>1937803</v>
      </c>
      <c r="J116" s="13">
        <v>16153514</v>
      </c>
      <c r="K116" s="17">
        <f t="shared" si="48"/>
        <v>17.162206047911095</v>
      </c>
      <c r="L116" s="17">
        <f t="shared" si="48"/>
        <v>72.50692640886463</v>
      </c>
      <c r="M116" s="17">
        <f t="shared" si="48"/>
        <v>10.330867543224281</v>
      </c>
      <c r="N116" s="17">
        <f t="shared" si="48"/>
        <v>5.506869421419203</v>
      </c>
      <c r="O116" s="17">
        <f t="shared" si="48"/>
        <v>7.440447793523052</v>
      </c>
      <c r="P116" s="17">
        <f t="shared" si="48"/>
        <v>8.412107645676494</v>
      </c>
      <c r="Q116" s="17">
        <f t="shared" si="48"/>
        <v>8.423374728706506</v>
      </c>
      <c r="R116" s="17">
        <f t="shared" si="48"/>
        <v>70.21720041067474</v>
      </c>
      <c r="S116" s="49">
        <f t="shared" si="44"/>
        <v>37.91785826929509</v>
      </c>
      <c r="T116" s="49">
        <f t="shared" si="45"/>
        <v>23.669747013042418</v>
      </c>
      <c r="U116" s="49">
        <f t="shared" si="46"/>
        <v>14.248111256252674</v>
      </c>
      <c r="V116" s="49">
        <f t="shared" si="47"/>
        <v>60.19545223023183</v>
      </c>
    </row>
    <row r="117" spans="1:22" s="14" customFormat="1" ht="15" customHeight="1" hidden="1">
      <c r="A117" s="35" t="s">
        <v>30</v>
      </c>
      <c r="B117" s="13">
        <v>23007737</v>
      </c>
      <c r="C117" s="13">
        <v>3935329</v>
      </c>
      <c r="D117" s="13">
        <v>16690166</v>
      </c>
      <c r="E117" s="13">
        <v>2382242</v>
      </c>
      <c r="F117" s="13">
        <v>1262069</v>
      </c>
      <c r="G117" s="13">
        <v>1704358</v>
      </c>
      <c r="H117" s="13">
        <v>1933151</v>
      </c>
      <c r="I117" s="13">
        <v>1933292</v>
      </c>
      <c r="J117" s="13">
        <v>16174867</v>
      </c>
      <c r="K117" s="17">
        <f t="shared" si="48"/>
        <v>17.104372324840117</v>
      </c>
      <c r="L117" s="17">
        <f t="shared" si="48"/>
        <v>72.54153678825519</v>
      </c>
      <c r="M117" s="17">
        <f t="shared" si="48"/>
        <v>10.354090886904697</v>
      </c>
      <c r="N117" s="17">
        <f t="shared" si="48"/>
        <v>5.485411277084748</v>
      </c>
      <c r="O117" s="17">
        <f t="shared" si="48"/>
        <v>7.407760267774272</v>
      </c>
      <c r="P117" s="17">
        <f t="shared" si="48"/>
        <v>8.402177928233447</v>
      </c>
      <c r="Q117" s="17">
        <f t="shared" si="48"/>
        <v>8.40279076555856</v>
      </c>
      <c r="R117" s="17">
        <f t="shared" si="48"/>
        <v>70.30185976134898</v>
      </c>
      <c r="S117" s="49">
        <f t="shared" si="44"/>
        <v>37.852056114960156</v>
      </c>
      <c r="T117" s="49">
        <f t="shared" si="45"/>
        <v>23.578728935350313</v>
      </c>
      <c r="U117" s="49">
        <f t="shared" si="46"/>
        <v>14.273327179609838</v>
      </c>
      <c r="V117" s="49">
        <f t="shared" si="47"/>
        <v>60.53476088022119</v>
      </c>
    </row>
    <row r="118" spans="1:22" s="14" customFormat="1" ht="15" customHeight="1" hidden="1">
      <c r="A118" s="35" t="s">
        <v>104</v>
      </c>
      <c r="B118" s="13">
        <v>23016257</v>
      </c>
      <c r="C118" s="13">
        <v>3923487</v>
      </c>
      <c r="D118" s="13">
        <v>16702987</v>
      </c>
      <c r="E118" s="13">
        <v>2389783</v>
      </c>
      <c r="F118" s="13">
        <v>1258262</v>
      </c>
      <c r="G118" s="13">
        <v>1697326</v>
      </c>
      <c r="H118" s="13">
        <v>1931343</v>
      </c>
      <c r="I118" s="13">
        <v>1928740</v>
      </c>
      <c r="J118" s="13">
        <v>16200586</v>
      </c>
      <c r="K118" s="17">
        <f t="shared" si="48"/>
        <v>17.046590155818993</v>
      </c>
      <c r="L118" s="17">
        <f t="shared" si="48"/>
        <v>72.5703879653412</v>
      </c>
      <c r="M118" s="17">
        <f t="shared" si="48"/>
        <v>10.383021878839813</v>
      </c>
      <c r="N118" s="17">
        <f t="shared" si="48"/>
        <v>5.466840242529444</v>
      </c>
      <c r="O118" s="17">
        <f t="shared" si="48"/>
        <v>7.374465796067536</v>
      </c>
      <c r="P118" s="17">
        <f t="shared" si="48"/>
        <v>8.391212350470365</v>
      </c>
      <c r="Q118" s="17">
        <f t="shared" si="48"/>
        <v>8.379902952943217</v>
      </c>
      <c r="R118" s="17">
        <f t="shared" si="48"/>
        <v>70.38757865798944</v>
      </c>
      <c r="S118" s="49">
        <f aca="true" t="shared" si="49" ref="S118:S130">(C118+E118)/D118*100</f>
        <v>37.797251473643605</v>
      </c>
      <c r="T118" s="49">
        <f aca="true" t="shared" si="50" ref="T118:T130">C118/D118*100</f>
        <v>23.489732704695275</v>
      </c>
      <c r="U118" s="49">
        <f aca="true" t="shared" si="51" ref="U118:U130">E118/D118*100</f>
        <v>14.307518768948333</v>
      </c>
      <c r="V118" s="49">
        <f aca="true" t="shared" si="52" ref="V118:V130">E118/C118*100</f>
        <v>60.90967040288396</v>
      </c>
    </row>
    <row r="119" spans="1:22" s="14" customFormat="1" ht="15" customHeight="1" hidden="1">
      <c r="A119" s="35" t="s">
        <v>105</v>
      </c>
      <c r="B119" s="13">
        <v>23027672</v>
      </c>
      <c r="C119" s="13">
        <v>3915532</v>
      </c>
      <c r="D119" s="13">
        <v>16714582</v>
      </c>
      <c r="E119" s="13">
        <v>2397558</v>
      </c>
      <c r="F119" s="13">
        <v>1257272</v>
      </c>
      <c r="G119" s="13">
        <v>1689849</v>
      </c>
      <c r="H119" s="13">
        <v>1931695</v>
      </c>
      <c r="I119" s="13">
        <v>1925266</v>
      </c>
      <c r="J119" s="13">
        <v>16223590</v>
      </c>
      <c r="K119" s="17">
        <f t="shared" si="48"/>
        <v>17.003594631710925</v>
      </c>
      <c r="L119" s="17">
        <f t="shared" si="48"/>
        <v>72.58476671024322</v>
      </c>
      <c r="M119" s="17">
        <f t="shared" si="48"/>
        <v>10.41163865804585</v>
      </c>
      <c r="N119" s="17">
        <f t="shared" si="48"/>
        <v>5.459831111021557</v>
      </c>
      <c r="O119" s="17">
        <f t="shared" si="48"/>
        <v>7.338340584319596</v>
      </c>
      <c r="P119" s="17">
        <f t="shared" si="48"/>
        <v>8.388581355510013</v>
      </c>
      <c r="Q119" s="17">
        <f t="shared" si="48"/>
        <v>8.360662771295335</v>
      </c>
      <c r="R119" s="17">
        <f t="shared" si="48"/>
        <v>70.4525841778535</v>
      </c>
      <c r="S119" s="49">
        <f t="shared" si="49"/>
        <v>37.76995440268862</v>
      </c>
      <c r="T119" s="49">
        <f t="shared" si="50"/>
        <v>23.425844570926152</v>
      </c>
      <c r="U119" s="49">
        <f t="shared" si="51"/>
        <v>14.34410983176247</v>
      </c>
      <c r="V119" s="49">
        <f t="shared" si="52"/>
        <v>61.23198584509078</v>
      </c>
    </row>
    <row r="120" spans="1:22" s="14" customFormat="1" ht="15" customHeight="1" hidden="1">
      <c r="A120" s="35" t="s">
        <v>107</v>
      </c>
      <c r="B120" s="13">
        <v>23037031</v>
      </c>
      <c r="C120" s="13">
        <v>3905203</v>
      </c>
      <c r="D120" s="13">
        <v>16729608</v>
      </c>
      <c r="E120" s="13">
        <v>2402220</v>
      </c>
      <c r="F120" s="13">
        <v>1253853</v>
      </c>
      <c r="G120" s="13">
        <v>1682797</v>
      </c>
      <c r="H120" s="13">
        <v>1931654</v>
      </c>
      <c r="I120" s="13">
        <v>1922985</v>
      </c>
      <c r="J120" s="13">
        <v>16245742</v>
      </c>
      <c r="K120" s="17">
        <f t="shared" si="48"/>
        <v>16.951850262301598</v>
      </c>
      <c r="L120" s="17">
        <f t="shared" si="48"/>
        <v>72.62050391823495</v>
      </c>
      <c r="M120" s="17">
        <f t="shared" si="48"/>
        <v>10.427645819463455</v>
      </c>
      <c r="N120" s="17">
        <f t="shared" si="48"/>
        <v>5.4427716835559234</v>
      </c>
      <c r="O120" s="17">
        <f t="shared" si="48"/>
        <v>7.304747734202381</v>
      </c>
      <c r="P120" s="17">
        <f t="shared" si="48"/>
        <v>8.384995444942536</v>
      </c>
      <c r="Q120" s="17">
        <f t="shared" si="48"/>
        <v>8.347364727685612</v>
      </c>
      <c r="R120" s="17">
        <f t="shared" si="48"/>
        <v>70.52012040961355</v>
      </c>
      <c r="S120" s="49">
        <f t="shared" si="49"/>
        <v>37.702156559795064</v>
      </c>
      <c r="T120" s="49">
        <f t="shared" si="50"/>
        <v>23.343063387976574</v>
      </c>
      <c r="U120" s="49">
        <f t="shared" si="51"/>
        <v>14.35909317181849</v>
      </c>
      <c r="V120" s="49">
        <f t="shared" si="52"/>
        <v>61.513319538062426</v>
      </c>
    </row>
    <row r="121" spans="1:22" s="14" customFormat="1" ht="15" customHeight="1">
      <c r="A121" s="30" t="s">
        <v>191</v>
      </c>
      <c r="B121" s="65">
        <v>23119772</v>
      </c>
      <c r="C121" s="65">
        <v>3778018</v>
      </c>
      <c r="D121" s="65">
        <v>16884106</v>
      </c>
      <c r="E121" s="65">
        <v>2457648</v>
      </c>
      <c r="F121" s="65">
        <v>1220895</v>
      </c>
      <c r="G121" s="65">
        <v>1587433</v>
      </c>
      <c r="H121" s="65">
        <v>1936831</v>
      </c>
      <c r="I121" s="65">
        <v>1904583</v>
      </c>
      <c r="J121" s="65">
        <v>16470030</v>
      </c>
      <c r="K121" s="66">
        <f aca="true" t="shared" si="53" ref="K121:R121">C121/$B121*100</f>
        <v>16.341069453453088</v>
      </c>
      <c r="L121" s="66">
        <f t="shared" si="53"/>
        <v>73.02886031921076</v>
      </c>
      <c r="M121" s="66">
        <f t="shared" si="53"/>
        <v>10.630070227336152</v>
      </c>
      <c r="N121" s="66">
        <f t="shared" si="53"/>
        <v>5.280739792762662</v>
      </c>
      <c r="O121" s="66">
        <f t="shared" si="53"/>
        <v>6.866127399526259</v>
      </c>
      <c r="P121" s="66">
        <f t="shared" si="53"/>
        <v>8.37737932709717</v>
      </c>
      <c r="Q121" s="66">
        <f t="shared" si="53"/>
        <v>8.23789698272111</v>
      </c>
      <c r="R121" s="66">
        <f t="shared" si="53"/>
        <v>71.2378564978928</v>
      </c>
      <c r="S121" s="67">
        <f t="shared" si="49"/>
        <v>36.93216567107551</v>
      </c>
      <c r="T121" s="67">
        <f t="shared" si="50"/>
        <v>22.376180296427894</v>
      </c>
      <c r="U121" s="67">
        <f t="shared" si="51"/>
        <v>14.555985374647612</v>
      </c>
      <c r="V121" s="67">
        <f t="shared" si="52"/>
        <v>65.05125174099223</v>
      </c>
    </row>
    <row r="122" spans="1:22" s="14" customFormat="1" ht="15" customHeight="1" hidden="1">
      <c r="A122" s="35" t="s">
        <v>22</v>
      </c>
      <c r="B122" s="13">
        <v>23046177</v>
      </c>
      <c r="C122" s="13">
        <v>3892772</v>
      </c>
      <c r="D122" s="13">
        <v>16742508</v>
      </c>
      <c r="E122" s="13">
        <v>2410897</v>
      </c>
      <c r="F122" s="13">
        <v>1247028</v>
      </c>
      <c r="G122" s="13">
        <v>1675869</v>
      </c>
      <c r="H122" s="13">
        <v>1932674</v>
      </c>
      <c r="I122" s="13">
        <v>1920734</v>
      </c>
      <c r="J122" s="13">
        <v>16269872</v>
      </c>
      <c r="K122" s="17">
        <f aca="true" t="shared" si="54" ref="K122:R134">C122/$B122*100</f>
        <v>16.891183296908636</v>
      </c>
      <c r="L122" s="17">
        <f t="shared" si="54"/>
        <v>72.64765865505589</v>
      </c>
      <c r="M122" s="17">
        <f t="shared" si="54"/>
        <v>10.461158048035472</v>
      </c>
      <c r="N122" s="17">
        <f t="shared" si="54"/>
        <v>5.410997233944702</v>
      </c>
      <c r="O122" s="17">
        <f t="shared" si="54"/>
        <v>7.271787420533999</v>
      </c>
      <c r="P122" s="17">
        <f t="shared" si="54"/>
        <v>8.38609371090051</v>
      </c>
      <c r="Q122" s="17">
        <f t="shared" si="54"/>
        <v>8.334284684179941</v>
      </c>
      <c r="R122" s="17">
        <f t="shared" si="54"/>
        <v>70.59683695044085</v>
      </c>
      <c r="S122" s="49">
        <f t="shared" si="49"/>
        <v>37.65068530951277</v>
      </c>
      <c r="T122" s="49">
        <f t="shared" si="50"/>
        <v>23.250829565080693</v>
      </c>
      <c r="U122" s="49">
        <f t="shared" si="51"/>
        <v>14.399855744432077</v>
      </c>
      <c r="V122" s="49">
        <f t="shared" si="52"/>
        <v>61.93265364629627</v>
      </c>
    </row>
    <row r="123" spans="1:22" s="14" customFormat="1" ht="15" customHeight="1" hidden="1">
      <c r="A123" s="35" t="s">
        <v>23</v>
      </c>
      <c r="B123" s="13">
        <v>23049407</v>
      </c>
      <c r="C123" s="13">
        <v>3886716</v>
      </c>
      <c r="D123" s="13">
        <v>16750161</v>
      </c>
      <c r="E123" s="13">
        <v>2412530</v>
      </c>
      <c r="F123" s="13">
        <v>1246945</v>
      </c>
      <c r="G123" s="13">
        <v>1669472</v>
      </c>
      <c r="H123" s="13">
        <v>1932985</v>
      </c>
      <c r="I123" s="13">
        <v>1918181</v>
      </c>
      <c r="J123" s="13">
        <v>16281824</v>
      </c>
      <c r="K123" s="17">
        <f t="shared" si="54"/>
        <v>16.86254227711802</v>
      </c>
      <c r="L123" s="17">
        <f t="shared" si="54"/>
        <v>72.67068085526019</v>
      </c>
      <c r="M123" s="17">
        <f t="shared" si="54"/>
        <v>10.466776867621801</v>
      </c>
      <c r="N123" s="17">
        <f t="shared" si="54"/>
        <v>5.409878874541111</v>
      </c>
      <c r="O123" s="17">
        <f t="shared" si="54"/>
        <v>7.243014972142234</v>
      </c>
      <c r="P123" s="17">
        <f t="shared" si="54"/>
        <v>8.386267811575369</v>
      </c>
      <c r="Q123" s="17">
        <f t="shared" si="54"/>
        <v>8.322040562692132</v>
      </c>
      <c r="R123" s="17">
        <f t="shared" si="54"/>
        <v>70.63879777904916</v>
      </c>
      <c r="S123" s="49">
        <f t="shared" si="49"/>
        <v>37.60707732898806</v>
      </c>
      <c r="T123" s="49">
        <f t="shared" si="50"/>
        <v>23.204051590907095</v>
      </c>
      <c r="U123" s="49">
        <f t="shared" si="51"/>
        <v>14.403025738080967</v>
      </c>
      <c r="V123" s="49">
        <f t="shared" si="52"/>
        <v>62.071167535780845</v>
      </c>
    </row>
    <row r="124" spans="1:22" s="14" customFormat="1" ht="15" customHeight="1" hidden="1">
      <c r="A124" s="35" t="s">
        <v>24</v>
      </c>
      <c r="B124" s="13">
        <v>23058550</v>
      </c>
      <c r="C124" s="13">
        <v>3881628</v>
      </c>
      <c r="D124" s="13">
        <v>16760457</v>
      </c>
      <c r="E124" s="13">
        <v>2416465</v>
      </c>
      <c r="F124" s="13">
        <v>1249091</v>
      </c>
      <c r="G124" s="13">
        <v>1662192</v>
      </c>
      <c r="H124" s="13">
        <v>1933289</v>
      </c>
      <c r="I124" s="13">
        <v>1916671</v>
      </c>
      <c r="J124" s="13">
        <v>16297307</v>
      </c>
      <c r="K124" s="17">
        <f t="shared" si="54"/>
        <v>16.833790502872038</v>
      </c>
      <c r="L124" s="17">
        <f t="shared" si="54"/>
        <v>72.6865175824152</v>
      </c>
      <c r="M124" s="17">
        <f t="shared" si="54"/>
        <v>10.479691914712763</v>
      </c>
      <c r="N124" s="17">
        <f t="shared" si="54"/>
        <v>5.417040533771638</v>
      </c>
      <c r="O124" s="17">
        <f t="shared" si="54"/>
        <v>7.20857122412294</v>
      </c>
      <c r="P124" s="17">
        <f t="shared" si="54"/>
        <v>8.384260935748344</v>
      </c>
      <c r="Q124" s="17">
        <f t="shared" si="54"/>
        <v>8.312192223708777</v>
      </c>
      <c r="R124" s="17">
        <f t="shared" si="54"/>
        <v>70.6779350826483</v>
      </c>
      <c r="S124" s="49">
        <f t="shared" si="49"/>
        <v>37.57709589899607</v>
      </c>
      <c r="T124" s="49">
        <f t="shared" si="50"/>
        <v>23.159440103572354</v>
      </c>
      <c r="U124" s="49">
        <f t="shared" si="51"/>
        <v>14.417655795423718</v>
      </c>
      <c r="V124" s="49">
        <f t="shared" si="52"/>
        <v>62.25390480489115</v>
      </c>
    </row>
    <row r="125" spans="1:22" s="14" customFormat="1" ht="15" customHeight="1" hidden="1">
      <c r="A125" s="35" t="s">
        <v>25</v>
      </c>
      <c r="B125" s="13">
        <v>23059339</v>
      </c>
      <c r="C125" s="13">
        <v>3867109</v>
      </c>
      <c r="D125" s="13">
        <v>16772666</v>
      </c>
      <c r="E125" s="13">
        <v>2419564</v>
      </c>
      <c r="F125" s="13">
        <v>1241910</v>
      </c>
      <c r="G125" s="13">
        <v>1654923</v>
      </c>
      <c r="H125" s="13">
        <v>1934293</v>
      </c>
      <c r="I125" s="13">
        <v>1915464</v>
      </c>
      <c r="J125" s="13">
        <v>16312749</v>
      </c>
      <c r="K125" s="17">
        <f t="shared" si="54"/>
        <v>16.77025087319285</v>
      </c>
      <c r="L125" s="17">
        <f t="shared" si="54"/>
        <v>72.7369765455983</v>
      </c>
      <c r="M125" s="17">
        <f t="shared" si="54"/>
        <v>10.492772581208856</v>
      </c>
      <c r="N125" s="17">
        <f t="shared" si="54"/>
        <v>5.385713788239984</v>
      </c>
      <c r="O125" s="17">
        <f t="shared" si="54"/>
        <v>7.176801555326456</v>
      </c>
      <c r="P125" s="17">
        <f t="shared" si="54"/>
        <v>8.388328043574884</v>
      </c>
      <c r="Q125" s="17">
        <f t="shared" si="54"/>
        <v>8.30667349137805</v>
      </c>
      <c r="R125" s="17">
        <f t="shared" si="54"/>
        <v>70.74248312148063</v>
      </c>
      <c r="S125" s="49">
        <f t="shared" si="49"/>
        <v>37.48165616605017</v>
      </c>
      <c r="T125" s="49">
        <f t="shared" si="50"/>
        <v>23.056018643667024</v>
      </c>
      <c r="U125" s="49">
        <f t="shared" si="51"/>
        <v>14.425637522383145</v>
      </c>
      <c r="V125" s="49">
        <f t="shared" si="52"/>
        <v>62.567773496945655</v>
      </c>
    </row>
    <row r="126" spans="1:22" s="14" customFormat="1" ht="15" customHeight="1" hidden="1">
      <c r="A126" s="35" t="s">
        <v>26</v>
      </c>
      <c r="B126" s="13">
        <v>23063027</v>
      </c>
      <c r="C126" s="13">
        <v>3854268</v>
      </c>
      <c r="D126" s="13">
        <v>16784898</v>
      </c>
      <c r="E126" s="13">
        <v>2423861</v>
      </c>
      <c r="F126" s="13">
        <v>1237244</v>
      </c>
      <c r="G126" s="13">
        <v>1647032</v>
      </c>
      <c r="H126" s="13">
        <v>1934975</v>
      </c>
      <c r="I126" s="13">
        <v>1914082</v>
      </c>
      <c r="J126" s="13">
        <v>16329694</v>
      </c>
      <c r="K126" s="17">
        <f t="shared" si="54"/>
        <v>16.711891288164384</v>
      </c>
      <c r="L126" s="17">
        <f t="shared" si="54"/>
        <v>72.77838247338478</v>
      </c>
      <c r="M126" s="17">
        <f t="shared" si="54"/>
        <v>10.509726238450833</v>
      </c>
      <c r="N126" s="17">
        <f t="shared" si="54"/>
        <v>5.364621044757048</v>
      </c>
      <c r="O126" s="17">
        <f t="shared" si="54"/>
        <v>7.141438979367279</v>
      </c>
      <c r="P126" s="17">
        <f t="shared" si="54"/>
        <v>8.389943783181627</v>
      </c>
      <c r="Q126" s="17">
        <f t="shared" si="54"/>
        <v>8.29935289933971</v>
      </c>
      <c r="R126" s="17">
        <f t="shared" si="54"/>
        <v>70.80464329335435</v>
      </c>
      <c r="S126" s="49">
        <f t="shared" si="49"/>
        <v>37.403438495723954</v>
      </c>
      <c r="T126" s="49">
        <f t="shared" si="50"/>
        <v>22.9627132676052</v>
      </c>
      <c r="U126" s="49">
        <f t="shared" si="51"/>
        <v>14.440725228118753</v>
      </c>
      <c r="V126" s="49">
        <f t="shared" si="52"/>
        <v>62.88771304953366</v>
      </c>
    </row>
    <row r="127" spans="1:22" s="14" customFormat="1" ht="15" customHeight="1" hidden="1">
      <c r="A127" s="35" t="s">
        <v>27</v>
      </c>
      <c r="B127" s="13">
        <v>23069345</v>
      </c>
      <c r="C127" s="13">
        <v>3845386</v>
      </c>
      <c r="D127" s="13">
        <v>16797708</v>
      </c>
      <c r="E127" s="13">
        <v>2426251</v>
      </c>
      <c r="F127" s="13">
        <v>1235863</v>
      </c>
      <c r="G127" s="13">
        <v>1639571</v>
      </c>
      <c r="H127" s="13">
        <v>1935764</v>
      </c>
      <c r="I127" s="13">
        <v>1913111</v>
      </c>
      <c r="J127" s="13">
        <v>16345036</v>
      </c>
      <c r="K127" s="17">
        <f t="shared" si="54"/>
        <v>16.668813093739764</v>
      </c>
      <c r="L127" s="17">
        <f t="shared" si="54"/>
        <v>72.8139788971035</v>
      </c>
      <c r="M127" s="17">
        <f t="shared" si="54"/>
        <v>10.517208009156741</v>
      </c>
      <c r="N127" s="17">
        <f t="shared" si="54"/>
        <v>5.357165537209661</v>
      </c>
      <c r="O127" s="17">
        <f t="shared" si="54"/>
        <v>7.107141533493907</v>
      </c>
      <c r="P127" s="17">
        <f t="shared" si="54"/>
        <v>8.391066152940189</v>
      </c>
      <c r="Q127" s="17">
        <f t="shared" si="54"/>
        <v>8.292870907258095</v>
      </c>
      <c r="R127" s="17">
        <f t="shared" si="54"/>
        <v>70.85175586909814</v>
      </c>
      <c r="S127" s="49">
        <f t="shared" si="49"/>
        <v>37.33626635252857</v>
      </c>
      <c r="T127" s="49">
        <f t="shared" si="50"/>
        <v>22.892325548223603</v>
      </c>
      <c r="U127" s="49">
        <f t="shared" si="51"/>
        <v>14.443940804304969</v>
      </c>
      <c r="V127" s="49">
        <f t="shared" si="52"/>
        <v>63.09512231021801</v>
      </c>
    </row>
    <row r="128" spans="1:22" s="14" customFormat="1" ht="15" customHeight="1" hidden="1">
      <c r="A128" s="35" t="s">
        <v>28</v>
      </c>
      <c r="B128" s="13">
        <v>23077191</v>
      </c>
      <c r="C128" s="13">
        <v>3835583</v>
      </c>
      <c r="D128" s="13">
        <v>16811148</v>
      </c>
      <c r="E128" s="13">
        <v>2430460</v>
      </c>
      <c r="F128" s="13">
        <v>1233508</v>
      </c>
      <c r="G128" s="13">
        <v>1631962</v>
      </c>
      <c r="H128" s="13">
        <v>1936273</v>
      </c>
      <c r="I128" s="13">
        <v>1911841</v>
      </c>
      <c r="J128" s="13">
        <v>16363607</v>
      </c>
      <c r="K128" s="17">
        <f t="shared" si="54"/>
        <v>16.62066670072627</v>
      </c>
      <c r="L128" s="17">
        <f t="shared" si="54"/>
        <v>72.84746224096338</v>
      </c>
      <c r="M128" s="17">
        <f t="shared" si="54"/>
        <v>10.531871058310346</v>
      </c>
      <c r="N128" s="17">
        <f t="shared" si="54"/>
        <v>5.345139276266336</v>
      </c>
      <c r="O128" s="17">
        <f t="shared" si="54"/>
        <v>7.07175323027833</v>
      </c>
      <c r="P128" s="17">
        <f t="shared" si="54"/>
        <v>8.390418920569665</v>
      </c>
      <c r="Q128" s="17">
        <f t="shared" si="54"/>
        <v>8.284548149729314</v>
      </c>
      <c r="R128" s="17">
        <f t="shared" si="54"/>
        <v>70.90814042315635</v>
      </c>
      <c r="S128" s="49">
        <f t="shared" si="49"/>
        <v>37.27314160817572</v>
      </c>
      <c r="T128" s="49">
        <f t="shared" si="50"/>
        <v>22.81571133631088</v>
      </c>
      <c r="U128" s="49">
        <f t="shared" si="51"/>
        <v>14.457430271864835</v>
      </c>
      <c r="V128" s="49">
        <f t="shared" si="52"/>
        <v>63.36611670246739</v>
      </c>
    </row>
    <row r="129" spans="1:22" s="14" customFormat="1" ht="15" customHeight="1" hidden="1">
      <c r="A129" s="35" t="s">
        <v>29</v>
      </c>
      <c r="B129" s="13">
        <v>23082125</v>
      </c>
      <c r="C129" s="13">
        <v>3822741</v>
      </c>
      <c r="D129" s="13">
        <v>16824316</v>
      </c>
      <c r="E129" s="13">
        <v>2435068</v>
      </c>
      <c r="F129" s="13">
        <v>1229491</v>
      </c>
      <c r="G129" s="13">
        <v>1624359</v>
      </c>
      <c r="H129" s="13">
        <v>1935063</v>
      </c>
      <c r="I129" s="13">
        <v>1910760</v>
      </c>
      <c r="J129" s="13">
        <v>16382452</v>
      </c>
      <c r="K129" s="17">
        <f t="shared" si="54"/>
        <v>16.561477766886714</v>
      </c>
      <c r="L129" s="17">
        <f t="shared" si="54"/>
        <v>72.88893895167797</v>
      </c>
      <c r="M129" s="17">
        <f t="shared" si="54"/>
        <v>10.549583281435309</v>
      </c>
      <c r="N129" s="17">
        <f t="shared" si="54"/>
        <v>5.326593630352491</v>
      </c>
      <c r="O129" s="17">
        <f t="shared" si="54"/>
        <v>7.037302674688747</v>
      </c>
      <c r="P129" s="17">
        <f t="shared" si="54"/>
        <v>8.383383245693366</v>
      </c>
      <c r="Q129" s="17">
        <f t="shared" si="54"/>
        <v>8.278093979648753</v>
      </c>
      <c r="R129" s="17">
        <f t="shared" si="54"/>
        <v>70.97462646961664</v>
      </c>
      <c r="S129" s="49">
        <f t="shared" si="49"/>
        <v>37.19502772059203</v>
      </c>
      <c r="T129" s="49">
        <f t="shared" si="50"/>
        <v>22.721524013219913</v>
      </c>
      <c r="U129" s="49">
        <f t="shared" si="51"/>
        <v>14.473503707372116</v>
      </c>
      <c r="V129" s="49">
        <f t="shared" si="52"/>
        <v>63.69952868896951</v>
      </c>
    </row>
    <row r="130" spans="1:22" s="14" customFormat="1" ht="15" customHeight="1" hidden="1">
      <c r="A130" s="35" t="s">
        <v>30</v>
      </c>
      <c r="B130" s="13">
        <v>23086441</v>
      </c>
      <c r="C130" s="13">
        <v>3810152</v>
      </c>
      <c r="D130" s="13">
        <v>16835782</v>
      </c>
      <c r="E130" s="13">
        <v>2440507</v>
      </c>
      <c r="F130" s="13">
        <v>1227036</v>
      </c>
      <c r="G130" s="13">
        <v>1613723</v>
      </c>
      <c r="H130" s="13">
        <v>1936119</v>
      </c>
      <c r="I130" s="13">
        <v>1908184</v>
      </c>
      <c r="J130" s="13">
        <v>16401379</v>
      </c>
      <c r="K130" s="17">
        <f t="shared" si="54"/>
        <v>16.50385176303268</v>
      </c>
      <c r="L130" s="17">
        <f t="shared" si="54"/>
        <v>72.9249779123599</v>
      </c>
      <c r="M130" s="17">
        <f t="shared" si="54"/>
        <v>10.571170324607419</v>
      </c>
      <c r="N130" s="17">
        <f t="shared" si="54"/>
        <v>5.314963878581372</v>
      </c>
      <c r="O130" s="17">
        <f t="shared" si="54"/>
        <v>6.989916722114076</v>
      </c>
      <c r="P130" s="17">
        <f t="shared" si="54"/>
        <v>8.386390089316928</v>
      </c>
      <c r="Q130" s="17">
        <f t="shared" si="54"/>
        <v>8.265388329019618</v>
      </c>
      <c r="R130" s="17">
        <f t="shared" si="54"/>
        <v>71.04334098096801</v>
      </c>
      <c r="S130" s="49">
        <f t="shared" si="49"/>
        <v>37.127226997831166</v>
      </c>
      <c r="T130" s="49">
        <f t="shared" si="50"/>
        <v>22.631274270479388</v>
      </c>
      <c r="U130" s="49">
        <f t="shared" si="51"/>
        <v>14.49595272735178</v>
      </c>
      <c r="V130" s="49">
        <f t="shared" si="52"/>
        <v>64.05274645211004</v>
      </c>
    </row>
    <row r="131" spans="1:22" s="14" customFormat="1" ht="15" customHeight="1" hidden="1">
      <c r="A131" s="35" t="s">
        <v>104</v>
      </c>
      <c r="B131" s="13">
        <v>23098049</v>
      </c>
      <c r="C131" s="13">
        <v>3797740</v>
      </c>
      <c r="D131" s="13">
        <v>16852383</v>
      </c>
      <c r="E131" s="13">
        <v>2447926</v>
      </c>
      <c r="F131" s="13">
        <v>1223564</v>
      </c>
      <c r="G131" s="13">
        <v>1604129</v>
      </c>
      <c r="H131" s="13">
        <v>1937568</v>
      </c>
      <c r="I131" s="13">
        <v>1906184</v>
      </c>
      <c r="J131" s="13">
        <v>16426604</v>
      </c>
      <c r="K131" s="17">
        <f t="shared" si="54"/>
        <v>16.441821558175757</v>
      </c>
      <c r="L131" s="17">
        <f t="shared" si="54"/>
        <v>72.96020109750395</v>
      </c>
      <c r="M131" s="17">
        <f t="shared" si="54"/>
        <v>10.597977344320293</v>
      </c>
      <c r="N131" s="17">
        <f t="shared" si="54"/>
        <v>5.297261253537041</v>
      </c>
      <c r="O131" s="17">
        <f t="shared" si="54"/>
        <v>6.944867941010949</v>
      </c>
      <c r="P131" s="17">
        <f t="shared" si="54"/>
        <v>8.388448738679184</v>
      </c>
      <c r="Q131" s="17">
        <f t="shared" si="54"/>
        <v>8.252575791141496</v>
      </c>
      <c r="R131" s="17">
        <f t="shared" si="54"/>
        <v>71.11684627563133</v>
      </c>
      <c r="S131" s="49">
        <f aca="true" t="shared" si="55" ref="S131:S146">(C131+E131)/D131*100</f>
        <v>37.061025731494475</v>
      </c>
      <c r="T131" s="49">
        <f aca="true" t="shared" si="56" ref="T131:T146">C131/D131*100</f>
        <v>22.53532927657768</v>
      </c>
      <c r="U131" s="49">
        <f aca="true" t="shared" si="57" ref="U131:U146">E131/D131*100</f>
        <v>14.525696454916792</v>
      </c>
      <c r="V131" s="49">
        <f aca="true" t="shared" si="58" ref="V131:V146">E131/C131*100</f>
        <v>64.45744047775783</v>
      </c>
    </row>
    <row r="132" spans="1:22" s="14" customFormat="1" ht="15" customHeight="1" hidden="1">
      <c r="A132" s="35" t="s">
        <v>105</v>
      </c>
      <c r="B132" s="13">
        <v>23109141</v>
      </c>
      <c r="C132" s="13">
        <v>3786947</v>
      </c>
      <c r="D132" s="13">
        <v>16868131</v>
      </c>
      <c r="E132" s="13">
        <v>2454063</v>
      </c>
      <c r="F132" s="13">
        <v>1221721</v>
      </c>
      <c r="G132" s="13">
        <v>1595388</v>
      </c>
      <c r="H132" s="13">
        <v>1936911</v>
      </c>
      <c r="I132" s="13">
        <v>1905351</v>
      </c>
      <c r="J132" s="13">
        <v>16449770</v>
      </c>
      <c r="K132" s="17">
        <f t="shared" si="54"/>
        <v>16.387225297556498</v>
      </c>
      <c r="L132" s="17">
        <f t="shared" si="54"/>
        <v>72.99332761871158</v>
      </c>
      <c r="M132" s="17">
        <f t="shared" si="54"/>
        <v>10.61944708373193</v>
      </c>
      <c r="N132" s="17">
        <f t="shared" si="54"/>
        <v>5.286743457924291</v>
      </c>
      <c r="O132" s="17">
        <f t="shared" si="54"/>
        <v>6.903709661903918</v>
      </c>
      <c r="P132" s="17">
        <f t="shared" si="54"/>
        <v>8.381579393193368</v>
      </c>
      <c r="Q132" s="17">
        <f t="shared" si="54"/>
        <v>8.245010059006521</v>
      </c>
      <c r="R132" s="17">
        <f t="shared" si="54"/>
        <v>71.1829574279719</v>
      </c>
      <c r="S132" s="49">
        <f t="shared" si="55"/>
        <v>36.99882340254531</v>
      </c>
      <c r="T132" s="49">
        <f t="shared" si="56"/>
        <v>22.450305845976654</v>
      </c>
      <c r="U132" s="49">
        <f t="shared" si="57"/>
        <v>14.548517556568655</v>
      </c>
      <c r="V132" s="49">
        <f t="shared" si="58"/>
        <v>64.80320426982475</v>
      </c>
    </row>
    <row r="133" spans="1:22" s="14" customFormat="1" ht="15" customHeight="1" hidden="1">
      <c r="A133" s="35" t="s">
        <v>107</v>
      </c>
      <c r="B133" s="13">
        <v>23119772</v>
      </c>
      <c r="C133" s="13">
        <v>3778018</v>
      </c>
      <c r="D133" s="13">
        <v>16884106</v>
      </c>
      <c r="E133" s="13">
        <v>2457648</v>
      </c>
      <c r="F133" s="13">
        <v>1220895</v>
      </c>
      <c r="G133" s="13">
        <v>1587433</v>
      </c>
      <c r="H133" s="13">
        <v>1936831</v>
      </c>
      <c r="I133" s="13">
        <v>1904583</v>
      </c>
      <c r="J133" s="13">
        <v>16470030</v>
      </c>
      <c r="K133" s="17">
        <f t="shared" si="54"/>
        <v>16.341069453453088</v>
      </c>
      <c r="L133" s="17">
        <f t="shared" si="54"/>
        <v>73.02886031921076</v>
      </c>
      <c r="M133" s="17">
        <f t="shared" si="54"/>
        <v>10.630070227336152</v>
      </c>
      <c r="N133" s="17">
        <f t="shared" si="54"/>
        <v>5.280739792762662</v>
      </c>
      <c r="O133" s="17">
        <f t="shared" si="54"/>
        <v>6.866127399526259</v>
      </c>
      <c r="P133" s="17">
        <f t="shared" si="54"/>
        <v>8.37737932709717</v>
      </c>
      <c r="Q133" s="17">
        <f t="shared" si="54"/>
        <v>8.23789698272111</v>
      </c>
      <c r="R133" s="17">
        <f t="shared" si="54"/>
        <v>71.2378564978928</v>
      </c>
      <c r="S133" s="49">
        <f t="shared" si="55"/>
        <v>36.93216567107551</v>
      </c>
      <c r="T133" s="49">
        <f t="shared" si="56"/>
        <v>22.376180296427894</v>
      </c>
      <c r="U133" s="49">
        <f t="shared" si="57"/>
        <v>14.555985374647612</v>
      </c>
      <c r="V133" s="49">
        <f t="shared" si="58"/>
        <v>65.05125174099223</v>
      </c>
    </row>
    <row r="134" spans="1:22" s="14" customFormat="1" ht="15" customHeight="1">
      <c r="A134" s="30" t="s">
        <v>241</v>
      </c>
      <c r="B134" s="65">
        <v>23162123</v>
      </c>
      <c r="C134" s="65">
        <v>3624311</v>
      </c>
      <c r="D134" s="65">
        <v>17049919</v>
      </c>
      <c r="E134" s="65">
        <v>2487893</v>
      </c>
      <c r="F134" s="65">
        <v>1172652</v>
      </c>
      <c r="G134" s="65">
        <v>1538830</v>
      </c>
      <c r="H134" s="65">
        <v>1884285</v>
      </c>
      <c r="I134" s="65">
        <v>1924255</v>
      </c>
      <c r="J134" s="65">
        <v>16642101</v>
      </c>
      <c r="K134" s="66">
        <f t="shared" si="54"/>
        <v>15.64757686503953</v>
      </c>
      <c r="L134" s="66">
        <f t="shared" si="54"/>
        <v>73.61120999141573</v>
      </c>
      <c r="M134" s="66">
        <f t="shared" si="54"/>
        <v>10.741213143544744</v>
      </c>
      <c r="N134" s="66">
        <f t="shared" si="54"/>
        <v>5.062800158690116</v>
      </c>
      <c r="O134" s="66">
        <f t="shared" si="54"/>
        <v>6.643734687014657</v>
      </c>
      <c r="P134" s="66">
        <f t="shared" si="54"/>
        <v>8.135199869200244</v>
      </c>
      <c r="Q134" s="66">
        <f t="shared" si="54"/>
        <v>8.307766088626677</v>
      </c>
      <c r="R134" s="66">
        <f t="shared" si="54"/>
        <v>71.85049919646829</v>
      </c>
      <c r="S134" s="67">
        <f t="shared" si="55"/>
        <v>35.848874120750956</v>
      </c>
      <c r="T134" s="67">
        <f t="shared" si="56"/>
        <v>21.2570569983353</v>
      </c>
      <c r="U134" s="67">
        <f t="shared" si="57"/>
        <v>14.591817122415653</v>
      </c>
      <c r="V134" s="67">
        <f t="shared" si="58"/>
        <v>68.64457823845692</v>
      </c>
    </row>
    <row r="135" spans="1:22" s="14" customFormat="1" ht="15" customHeight="1" hidden="1">
      <c r="A135" s="35" t="s">
        <v>22</v>
      </c>
      <c r="B135" s="13">
        <v>23124514</v>
      </c>
      <c r="C135" s="13">
        <v>3766986</v>
      </c>
      <c r="D135" s="13">
        <v>16893687</v>
      </c>
      <c r="E135" s="13">
        <v>2463841</v>
      </c>
      <c r="F135" s="13">
        <v>1217960</v>
      </c>
      <c r="G135" s="13">
        <v>1581776</v>
      </c>
      <c r="H135" s="13">
        <v>1934557</v>
      </c>
      <c r="I135" s="13">
        <v>1903452</v>
      </c>
      <c r="J135" s="13">
        <v>16486769</v>
      </c>
      <c r="K135" s="17">
        <f aca="true" t="shared" si="59" ref="K135:R147">C135/$B135*100</f>
        <v>16.290011543593955</v>
      </c>
      <c r="L135" s="17">
        <f t="shared" si="59"/>
        <v>73.05531696795876</v>
      </c>
      <c r="M135" s="17">
        <f t="shared" si="59"/>
        <v>10.654671488447281</v>
      </c>
      <c r="N135" s="17">
        <f t="shared" si="59"/>
        <v>5.2669647457239535</v>
      </c>
      <c r="O135" s="17">
        <f t="shared" si="59"/>
        <v>6.840256188735469</v>
      </c>
      <c r="P135" s="17">
        <f t="shared" si="59"/>
        <v>8.365827709935871</v>
      </c>
      <c r="Q135" s="17">
        <f t="shared" si="59"/>
        <v>8.23131677491687</v>
      </c>
      <c r="R135" s="17">
        <f t="shared" si="59"/>
        <v>71.29563458068785</v>
      </c>
      <c r="S135" s="49">
        <f t="shared" si="55"/>
        <v>36.882576313862096</v>
      </c>
      <c r="T135" s="49">
        <f t="shared" si="56"/>
        <v>22.29818748269694</v>
      </c>
      <c r="U135" s="49">
        <f t="shared" si="57"/>
        <v>14.584388831165157</v>
      </c>
      <c r="V135" s="49">
        <f t="shared" si="58"/>
        <v>65.40616291114435</v>
      </c>
    </row>
    <row r="136" spans="1:22" s="14" customFormat="1" ht="15" customHeight="1" hidden="1">
      <c r="A136" s="35" t="s">
        <v>23</v>
      </c>
      <c r="B136" s="13">
        <v>23127845</v>
      </c>
      <c r="C136" s="13">
        <v>3755285</v>
      </c>
      <c r="D136" s="13">
        <v>16905153</v>
      </c>
      <c r="E136" s="13">
        <v>2467407</v>
      </c>
      <c r="F136" s="13">
        <v>1214259</v>
      </c>
      <c r="G136" s="13">
        <v>1577086</v>
      </c>
      <c r="H136" s="13">
        <v>1932933</v>
      </c>
      <c r="I136" s="13">
        <v>1903131</v>
      </c>
      <c r="J136" s="13">
        <v>16500436</v>
      </c>
      <c r="K136" s="17">
        <f t="shared" si="59"/>
        <v>16.237072671491877</v>
      </c>
      <c r="L136" s="17">
        <f t="shared" si="59"/>
        <v>73.09437174107661</v>
      </c>
      <c r="M136" s="17">
        <f t="shared" si="59"/>
        <v>10.668555587431513</v>
      </c>
      <c r="N136" s="17">
        <f t="shared" si="59"/>
        <v>5.250203812763359</v>
      </c>
      <c r="O136" s="17">
        <f t="shared" si="59"/>
        <v>6.818992430985247</v>
      </c>
      <c r="P136" s="17">
        <f t="shared" si="59"/>
        <v>8.35760097838774</v>
      </c>
      <c r="Q136" s="17">
        <f t="shared" si="59"/>
        <v>8.228743317849112</v>
      </c>
      <c r="R136" s="17">
        <f t="shared" si="59"/>
        <v>71.34445946001455</v>
      </c>
      <c r="S136" s="49">
        <f t="shared" si="55"/>
        <v>36.8094391100749</v>
      </c>
      <c r="T136" s="49">
        <f t="shared" si="56"/>
        <v>22.21384804976329</v>
      </c>
      <c r="U136" s="49">
        <f t="shared" si="57"/>
        <v>14.59559106031161</v>
      </c>
      <c r="V136" s="49">
        <f t="shared" si="58"/>
        <v>65.70491986626847</v>
      </c>
    </row>
    <row r="137" spans="1:22" s="14" customFormat="1" ht="15" customHeight="1" hidden="1">
      <c r="A137" s="35" t="s">
        <v>24</v>
      </c>
      <c r="B137" s="13">
        <v>23131093</v>
      </c>
      <c r="C137" s="13">
        <v>3744813</v>
      </c>
      <c r="D137" s="13">
        <v>16916894</v>
      </c>
      <c r="E137" s="13">
        <v>2469386</v>
      </c>
      <c r="F137" s="13">
        <v>1211902</v>
      </c>
      <c r="G137" s="13">
        <v>1572734</v>
      </c>
      <c r="H137" s="13">
        <v>1929259</v>
      </c>
      <c r="I137" s="13">
        <v>1904344</v>
      </c>
      <c r="J137" s="13">
        <v>16512854</v>
      </c>
      <c r="K137" s="17">
        <f t="shared" si="59"/>
        <v>16.189520313631526</v>
      </c>
      <c r="L137" s="17">
        <f t="shared" si="59"/>
        <v>73.1348665625096</v>
      </c>
      <c r="M137" s="17">
        <f t="shared" si="59"/>
        <v>10.675613123858868</v>
      </c>
      <c r="N137" s="17">
        <f t="shared" si="59"/>
        <v>5.239276846969575</v>
      </c>
      <c r="O137" s="17">
        <f t="shared" si="59"/>
        <v>6.799220425943556</v>
      </c>
      <c r="P137" s="17">
        <f t="shared" si="59"/>
        <v>8.340544046059561</v>
      </c>
      <c r="Q137" s="17">
        <f t="shared" si="59"/>
        <v>8.232831885635497</v>
      </c>
      <c r="R137" s="17">
        <f t="shared" si="59"/>
        <v>71.38812679539181</v>
      </c>
      <c r="S137" s="49">
        <f t="shared" si="55"/>
        <v>36.733687637931645</v>
      </c>
      <c r="T137" s="49">
        <f t="shared" si="56"/>
        <v>22.136528135720425</v>
      </c>
      <c r="U137" s="49">
        <f t="shared" si="57"/>
        <v>14.597159502211221</v>
      </c>
      <c r="V137" s="49">
        <f t="shared" si="58"/>
        <v>65.94150362114209</v>
      </c>
    </row>
    <row r="138" spans="1:22" s="14" customFormat="1" ht="15" customHeight="1" hidden="1">
      <c r="A138" s="35" t="s">
        <v>25</v>
      </c>
      <c r="B138" s="13">
        <v>23133074</v>
      </c>
      <c r="C138" s="13">
        <v>3733317</v>
      </c>
      <c r="D138" s="13">
        <v>16928383</v>
      </c>
      <c r="E138" s="13">
        <v>2471374</v>
      </c>
      <c r="F138" s="13">
        <v>1208738</v>
      </c>
      <c r="G138" s="13">
        <v>1568337</v>
      </c>
      <c r="H138" s="13">
        <v>1925932</v>
      </c>
      <c r="I138" s="13">
        <v>1905761</v>
      </c>
      <c r="J138" s="13">
        <v>16524306</v>
      </c>
      <c r="K138" s="17">
        <f t="shared" si="59"/>
        <v>16.13843884301758</v>
      </c>
      <c r="L138" s="17">
        <f t="shared" si="59"/>
        <v>73.17826848260634</v>
      </c>
      <c r="M138" s="17">
        <f t="shared" si="59"/>
        <v>10.68329267437609</v>
      </c>
      <c r="N138" s="17">
        <f t="shared" si="59"/>
        <v>5.225150794918133</v>
      </c>
      <c r="O138" s="17">
        <f t="shared" si="59"/>
        <v>6.779630757243936</v>
      </c>
      <c r="P138" s="17">
        <f t="shared" si="59"/>
        <v>8.325447798247652</v>
      </c>
      <c r="Q138" s="17">
        <f t="shared" si="59"/>
        <v>8.23825229625773</v>
      </c>
      <c r="R138" s="17">
        <f t="shared" si="59"/>
        <v>71.43151835333255</v>
      </c>
      <c r="S138" s="49">
        <f t="shared" si="55"/>
        <v>36.65259109508569</v>
      </c>
      <c r="T138" s="49">
        <f t="shared" si="56"/>
        <v>22.05359484127929</v>
      </c>
      <c r="U138" s="49">
        <f t="shared" si="57"/>
        <v>14.598996253806403</v>
      </c>
      <c r="V138" s="49">
        <f t="shared" si="58"/>
        <v>66.19780747255055</v>
      </c>
    </row>
    <row r="139" spans="1:22" s="14" customFormat="1" ht="15" customHeight="1" hidden="1">
      <c r="A139" s="35" t="s">
        <v>26</v>
      </c>
      <c r="B139" s="13">
        <v>23135715</v>
      </c>
      <c r="C139" s="13">
        <v>3720990</v>
      </c>
      <c r="D139" s="13">
        <v>16941490</v>
      </c>
      <c r="E139" s="13">
        <v>2473235</v>
      </c>
      <c r="F139" s="13">
        <v>1205147</v>
      </c>
      <c r="G139" s="13">
        <v>1563965</v>
      </c>
      <c r="H139" s="13">
        <v>1922690</v>
      </c>
      <c r="I139" s="13">
        <v>1906866</v>
      </c>
      <c r="J139" s="13">
        <v>16537047</v>
      </c>
      <c r="K139" s="17">
        <f t="shared" si="59"/>
        <v>16.083315341669795</v>
      </c>
      <c r="L139" s="17">
        <f t="shared" si="59"/>
        <v>73.2265676682134</v>
      </c>
      <c r="M139" s="17">
        <f t="shared" si="59"/>
        <v>10.690116990116795</v>
      </c>
      <c r="N139" s="17">
        <f t="shared" si="59"/>
        <v>5.209032874065055</v>
      </c>
      <c r="O139" s="17">
        <f t="shared" si="59"/>
        <v>6.759959655450458</v>
      </c>
      <c r="P139" s="17">
        <f t="shared" si="59"/>
        <v>8.310484460929779</v>
      </c>
      <c r="Q139" s="17">
        <f t="shared" si="59"/>
        <v>8.2420880443937</v>
      </c>
      <c r="R139" s="17">
        <f t="shared" si="59"/>
        <v>71.47843496516101</v>
      </c>
      <c r="S139" s="49">
        <f t="shared" si="55"/>
        <v>36.56245702119471</v>
      </c>
      <c r="T139" s="49">
        <f t="shared" si="56"/>
        <v>21.96377060105103</v>
      </c>
      <c r="U139" s="49">
        <f t="shared" si="57"/>
        <v>14.598686420143684</v>
      </c>
      <c r="V139" s="49">
        <f t="shared" si="58"/>
        <v>66.46712299683686</v>
      </c>
    </row>
    <row r="140" spans="1:22" s="14" customFormat="1" ht="15" customHeight="1" hidden="1">
      <c r="A140" s="35" t="s">
        <v>27</v>
      </c>
      <c r="B140" s="13">
        <v>23138381</v>
      </c>
      <c r="C140" s="13">
        <v>3708705</v>
      </c>
      <c r="D140" s="13">
        <v>16955205</v>
      </c>
      <c r="E140" s="13">
        <v>2474471</v>
      </c>
      <c r="F140" s="13">
        <v>1201508</v>
      </c>
      <c r="G140" s="13">
        <v>1558830</v>
      </c>
      <c r="H140" s="13">
        <v>1919786</v>
      </c>
      <c r="I140" s="13">
        <v>1909351</v>
      </c>
      <c r="J140" s="13">
        <v>16548906</v>
      </c>
      <c r="K140" s="17">
        <f t="shared" si="59"/>
        <v>16.02836862267935</v>
      </c>
      <c r="L140" s="17">
        <f t="shared" si="59"/>
        <v>73.27740432660349</v>
      </c>
      <c r="M140" s="17">
        <f t="shared" si="59"/>
        <v>10.694227050717162</v>
      </c>
      <c r="N140" s="17">
        <f t="shared" si="59"/>
        <v>5.1927055743442025</v>
      </c>
      <c r="O140" s="17">
        <f t="shared" si="59"/>
        <v>6.736988210194999</v>
      </c>
      <c r="P140" s="17">
        <f t="shared" si="59"/>
        <v>8.296976352839899</v>
      </c>
      <c r="Q140" s="17">
        <f t="shared" si="59"/>
        <v>8.251878124057168</v>
      </c>
      <c r="R140" s="17">
        <f t="shared" si="59"/>
        <v>71.52145173856374</v>
      </c>
      <c r="S140" s="49">
        <f t="shared" si="55"/>
        <v>36.46771596096892</v>
      </c>
      <c r="T140" s="49">
        <f t="shared" si="56"/>
        <v>21.87354856517512</v>
      </c>
      <c r="U140" s="49">
        <f t="shared" si="57"/>
        <v>14.5941673957938</v>
      </c>
      <c r="V140" s="49">
        <f t="shared" si="58"/>
        <v>66.72062080968963</v>
      </c>
    </row>
    <row r="141" spans="1:22" s="14" customFormat="1" ht="15" customHeight="1" hidden="1">
      <c r="A141" s="35" t="s">
        <v>28</v>
      </c>
      <c r="B141" s="13">
        <v>23142460</v>
      </c>
      <c r="C141" s="13">
        <v>3695402</v>
      </c>
      <c r="D141" s="13">
        <v>16970828</v>
      </c>
      <c r="E141" s="13">
        <v>2476230</v>
      </c>
      <c r="F141" s="13">
        <v>1196607</v>
      </c>
      <c r="G141" s="13">
        <v>1554426</v>
      </c>
      <c r="H141" s="13">
        <v>1914831</v>
      </c>
      <c r="I141" s="13">
        <v>1912649</v>
      </c>
      <c r="J141" s="13">
        <v>16563947</v>
      </c>
      <c r="K141" s="17">
        <f t="shared" si="59"/>
        <v>15.968060439555693</v>
      </c>
      <c r="L141" s="17">
        <f t="shared" si="59"/>
        <v>73.33199668488139</v>
      </c>
      <c r="M141" s="17">
        <f t="shared" si="59"/>
        <v>10.699942875562925</v>
      </c>
      <c r="N141" s="17">
        <f t="shared" si="59"/>
        <v>5.170612804343186</v>
      </c>
      <c r="O141" s="17">
        <f t="shared" si="59"/>
        <v>6.716770818659727</v>
      </c>
      <c r="P141" s="17">
        <f t="shared" si="59"/>
        <v>8.274103098806265</v>
      </c>
      <c r="Q141" s="17">
        <f t="shared" si="59"/>
        <v>8.264674541945844</v>
      </c>
      <c r="R141" s="17">
        <f t="shared" si="59"/>
        <v>71.57383873624498</v>
      </c>
      <c r="S141" s="49">
        <f t="shared" si="55"/>
        <v>36.36612191226026</v>
      </c>
      <c r="T141" s="49">
        <f t="shared" si="56"/>
        <v>21.775024766027915</v>
      </c>
      <c r="U141" s="49">
        <f t="shared" si="57"/>
        <v>14.591097146232347</v>
      </c>
      <c r="V141" s="49">
        <f t="shared" si="58"/>
        <v>67.0084066631993</v>
      </c>
    </row>
    <row r="142" spans="1:22" s="14" customFormat="1" ht="15" customHeight="1" hidden="1">
      <c r="A142" s="35" t="s">
        <v>29</v>
      </c>
      <c r="B142" s="13">
        <v>23145020</v>
      </c>
      <c r="C142" s="13">
        <v>3682096</v>
      </c>
      <c r="D142" s="13">
        <v>16984820</v>
      </c>
      <c r="E142" s="13">
        <v>2478104</v>
      </c>
      <c r="F142" s="13">
        <v>1191927</v>
      </c>
      <c r="G142" s="13">
        <v>1550213</v>
      </c>
      <c r="H142" s="13">
        <v>1909748</v>
      </c>
      <c r="I142" s="13">
        <v>1914559</v>
      </c>
      <c r="J142" s="13">
        <v>16578573</v>
      </c>
      <c r="K142" s="17">
        <f t="shared" si="59"/>
        <v>15.908804572214672</v>
      </c>
      <c r="L142" s="17">
        <f t="shared" si="59"/>
        <v>73.38433926607107</v>
      </c>
      <c r="M142" s="17">
        <f t="shared" si="59"/>
        <v>10.706856161714269</v>
      </c>
      <c r="N142" s="17">
        <f t="shared" si="59"/>
        <v>5.1498205661520275</v>
      </c>
      <c r="O142" s="17">
        <f t="shared" si="59"/>
        <v>6.697825277316675</v>
      </c>
      <c r="P142" s="17">
        <f t="shared" si="59"/>
        <v>8.251226397730484</v>
      </c>
      <c r="Q142" s="17">
        <f t="shared" si="59"/>
        <v>8.272012726711838</v>
      </c>
      <c r="R142" s="17">
        <f t="shared" si="59"/>
        <v>71.62911503208898</v>
      </c>
      <c r="S142" s="49">
        <f t="shared" si="55"/>
        <v>36.26885654366664</v>
      </c>
      <c r="T142" s="49">
        <f t="shared" si="56"/>
        <v>21.67874608032349</v>
      </c>
      <c r="U142" s="49">
        <f t="shared" si="57"/>
        <v>14.59011046334315</v>
      </c>
      <c r="V142" s="49">
        <f t="shared" si="58"/>
        <v>67.30145004367077</v>
      </c>
    </row>
    <row r="143" spans="1:22" s="14" customFormat="1" ht="15" customHeight="1" hidden="1">
      <c r="A143" s="35" t="s">
        <v>30</v>
      </c>
      <c r="B143" s="13">
        <v>23146090</v>
      </c>
      <c r="C143" s="13">
        <v>3668154</v>
      </c>
      <c r="D143" s="13">
        <v>16999125</v>
      </c>
      <c r="E143" s="13">
        <v>2478811</v>
      </c>
      <c r="F143" s="13">
        <v>1186792</v>
      </c>
      <c r="G143" s="13">
        <v>1547224</v>
      </c>
      <c r="H143" s="13">
        <v>1902603</v>
      </c>
      <c r="I143" s="13">
        <v>1915678</v>
      </c>
      <c r="J143" s="13">
        <v>16593793</v>
      </c>
      <c r="K143" s="17">
        <f t="shared" si="59"/>
        <v>15.847834342647074</v>
      </c>
      <c r="L143" s="17">
        <f t="shared" si="59"/>
        <v>73.44274994178282</v>
      </c>
      <c r="M143" s="17">
        <f t="shared" si="59"/>
        <v>10.709415715570103</v>
      </c>
      <c r="N143" s="17">
        <f t="shared" si="59"/>
        <v>5.127397327151152</v>
      </c>
      <c r="O143" s="17">
        <f t="shared" si="59"/>
        <v>6.68460202133492</v>
      </c>
      <c r="P143" s="17">
        <f t="shared" si="59"/>
        <v>8.219975814489617</v>
      </c>
      <c r="Q143" s="17">
        <f t="shared" si="59"/>
        <v>8.276464837041592</v>
      </c>
      <c r="R143" s="17">
        <f t="shared" si="59"/>
        <v>71.69155999998273</v>
      </c>
      <c r="S143" s="49">
        <f t="shared" si="55"/>
        <v>36.160478848176005</v>
      </c>
      <c r="T143" s="49">
        <f t="shared" si="56"/>
        <v>21.578487128013943</v>
      </c>
      <c r="U143" s="49">
        <f t="shared" si="57"/>
        <v>14.581991720162065</v>
      </c>
      <c r="V143" s="49">
        <f t="shared" si="58"/>
        <v>67.5765248678218</v>
      </c>
    </row>
    <row r="144" spans="1:22" s="14" customFormat="1" ht="15" customHeight="1" hidden="1">
      <c r="A144" s="35" t="s">
        <v>104</v>
      </c>
      <c r="B144" s="13">
        <v>23150923</v>
      </c>
      <c r="C144" s="13">
        <v>3651376</v>
      </c>
      <c r="D144" s="13">
        <v>17018898</v>
      </c>
      <c r="E144" s="13">
        <v>2480649</v>
      </c>
      <c r="F144" s="13">
        <v>1179259</v>
      </c>
      <c r="G144" s="13">
        <v>1544769</v>
      </c>
      <c r="H144" s="13">
        <v>1895991</v>
      </c>
      <c r="I144" s="13">
        <v>1917551</v>
      </c>
      <c r="J144" s="13">
        <v>16613353</v>
      </c>
      <c r="K144" s="17">
        <f t="shared" si="59"/>
        <v>15.772053667147526</v>
      </c>
      <c r="L144" s="17">
        <f t="shared" si="59"/>
        <v>73.51282711276782</v>
      </c>
      <c r="M144" s="17">
        <f t="shared" si="59"/>
        <v>10.71511922008466</v>
      </c>
      <c r="N144" s="17">
        <f t="shared" si="59"/>
        <v>5.093788269262526</v>
      </c>
      <c r="O144" s="17">
        <f t="shared" si="59"/>
        <v>6.672602211151581</v>
      </c>
      <c r="P144" s="17">
        <f t="shared" si="59"/>
        <v>8.189699391251052</v>
      </c>
      <c r="Q144" s="17">
        <f t="shared" si="59"/>
        <v>8.282827427658068</v>
      </c>
      <c r="R144" s="17">
        <f t="shared" si="59"/>
        <v>71.76108270067677</v>
      </c>
      <c r="S144" s="49">
        <f t="shared" si="55"/>
        <v>36.03068189256437</v>
      </c>
      <c r="T144" s="49">
        <f t="shared" si="56"/>
        <v>21.454832151881984</v>
      </c>
      <c r="U144" s="49">
        <f t="shared" si="57"/>
        <v>14.575849740682386</v>
      </c>
      <c r="V144" s="49">
        <f t="shared" si="58"/>
        <v>67.93737484170352</v>
      </c>
    </row>
    <row r="145" spans="1:22" s="14" customFormat="1" ht="15" customHeight="1" hidden="1">
      <c r="A145" s="35" t="s">
        <v>105</v>
      </c>
      <c r="B145" s="13">
        <v>23157178</v>
      </c>
      <c r="C145" s="13">
        <v>3637185</v>
      </c>
      <c r="D145" s="13">
        <v>17036537</v>
      </c>
      <c r="E145" s="13">
        <v>2483456</v>
      </c>
      <c r="F145" s="13">
        <v>1175840</v>
      </c>
      <c r="G145" s="13">
        <v>1542521</v>
      </c>
      <c r="H145" s="13">
        <v>1889281</v>
      </c>
      <c r="I145" s="13">
        <v>1920649</v>
      </c>
      <c r="J145" s="13">
        <v>16628887</v>
      </c>
      <c r="K145" s="17">
        <f t="shared" si="59"/>
        <v>15.706512252917864</v>
      </c>
      <c r="L145" s="17">
        <f t="shared" si="59"/>
        <v>73.56914128310453</v>
      </c>
      <c r="M145" s="17">
        <f t="shared" si="59"/>
        <v>10.724346463977605</v>
      </c>
      <c r="N145" s="17">
        <f t="shared" si="59"/>
        <v>5.0776480622984375</v>
      </c>
      <c r="O145" s="17">
        <f t="shared" si="59"/>
        <v>6.661092297170233</v>
      </c>
      <c r="P145" s="17">
        <f t="shared" si="59"/>
        <v>8.158511369563252</v>
      </c>
      <c r="Q145" s="17">
        <f t="shared" si="59"/>
        <v>8.293968289227642</v>
      </c>
      <c r="R145" s="17">
        <f t="shared" si="59"/>
        <v>71.80877998174043</v>
      </c>
      <c r="S145" s="49">
        <f t="shared" si="55"/>
        <v>35.926555966156734</v>
      </c>
      <c r="T145" s="49">
        <f t="shared" si="56"/>
        <v>21.34932116779367</v>
      </c>
      <c r="U145" s="49">
        <f t="shared" si="57"/>
        <v>14.57723479836307</v>
      </c>
      <c r="V145" s="49">
        <f t="shared" si="58"/>
        <v>68.27961734143301</v>
      </c>
    </row>
    <row r="146" spans="1:22" s="14" customFormat="1" ht="15" customHeight="1" hidden="1">
      <c r="A146" s="35" t="s">
        <v>107</v>
      </c>
      <c r="B146" s="13">
        <v>23162123</v>
      </c>
      <c r="C146" s="13">
        <v>3624311</v>
      </c>
      <c r="D146" s="13">
        <v>17049919</v>
      </c>
      <c r="E146" s="13">
        <v>2487893</v>
      </c>
      <c r="F146" s="13">
        <v>1172652</v>
      </c>
      <c r="G146" s="13">
        <v>1538830</v>
      </c>
      <c r="H146" s="13">
        <v>1884285</v>
      </c>
      <c r="I146" s="13">
        <v>1924255</v>
      </c>
      <c r="J146" s="13">
        <v>16642101</v>
      </c>
      <c r="K146" s="17">
        <f t="shared" si="59"/>
        <v>15.64757686503953</v>
      </c>
      <c r="L146" s="17">
        <f t="shared" si="59"/>
        <v>73.61120999141573</v>
      </c>
      <c r="M146" s="17">
        <f t="shared" si="59"/>
        <v>10.741213143544744</v>
      </c>
      <c r="N146" s="17">
        <f t="shared" si="59"/>
        <v>5.062800158690116</v>
      </c>
      <c r="O146" s="17">
        <f t="shared" si="59"/>
        <v>6.643734687014657</v>
      </c>
      <c r="P146" s="17">
        <f t="shared" si="59"/>
        <v>8.135199869200244</v>
      </c>
      <c r="Q146" s="17">
        <f t="shared" si="59"/>
        <v>8.307766088626677</v>
      </c>
      <c r="R146" s="17">
        <f t="shared" si="59"/>
        <v>71.85049919646829</v>
      </c>
      <c r="S146" s="49">
        <f t="shared" si="55"/>
        <v>35.848874120750956</v>
      </c>
      <c r="T146" s="49">
        <f t="shared" si="56"/>
        <v>21.2570569983353</v>
      </c>
      <c r="U146" s="49">
        <f t="shared" si="57"/>
        <v>14.591817122415653</v>
      </c>
      <c r="V146" s="49">
        <f t="shared" si="58"/>
        <v>68.64457823845692</v>
      </c>
    </row>
    <row r="147" spans="1:22" s="14" customFormat="1" ht="15" customHeight="1">
      <c r="A147" s="31" t="s">
        <v>290</v>
      </c>
      <c r="B147" s="23">
        <v>23224912</v>
      </c>
      <c r="C147" s="23">
        <v>3501790</v>
      </c>
      <c r="D147" s="23">
        <v>17194873</v>
      </c>
      <c r="E147" s="23">
        <v>2528249</v>
      </c>
      <c r="F147" s="23">
        <v>1164150</v>
      </c>
      <c r="G147" s="23">
        <v>1464462</v>
      </c>
      <c r="H147" s="23">
        <v>1840738</v>
      </c>
      <c r="I147" s="23">
        <v>1941767</v>
      </c>
      <c r="J147" s="23">
        <v>16813795</v>
      </c>
      <c r="K147" s="24">
        <f t="shared" si="59"/>
        <v>15.077732049103135</v>
      </c>
      <c r="L147" s="24">
        <f t="shared" si="59"/>
        <v>74.03633219363759</v>
      </c>
      <c r="M147" s="24">
        <f t="shared" si="59"/>
        <v>10.885935757259274</v>
      </c>
      <c r="N147" s="24">
        <f t="shared" si="59"/>
        <v>5.012505537157687</v>
      </c>
      <c r="O147" s="24">
        <f t="shared" si="59"/>
        <v>6.305565334327208</v>
      </c>
      <c r="P147" s="24">
        <f t="shared" si="59"/>
        <v>7.925704949926182</v>
      </c>
      <c r="Q147" s="24">
        <f t="shared" si="59"/>
        <v>8.360707674586667</v>
      </c>
      <c r="R147" s="24">
        <f t="shared" si="59"/>
        <v>72.39551650400226</v>
      </c>
      <c r="S147" s="48">
        <f aca="true" t="shared" si="60" ref="S147:S159">(C147+E147)/D147*100</f>
        <v>35.06881964176182</v>
      </c>
      <c r="T147" s="48">
        <f aca="true" t="shared" si="61" ref="T147:T159">C147/D147*100</f>
        <v>20.36531470747123</v>
      </c>
      <c r="U147" s="48">
        <f aca="true" t="shared" si="62" ref="U147:U159">E147/D147*100</f>
        <v>14.703504934290587</v>
      </c>
      <c r="V147" s="48">
        <f aca="true" t="shared" si="63" ref="V147:V159">E147/C147*100</f>
        <v>72.19876120498374</v>
      </c>
    </row>
    <row r="148" spans="1:22" s="14" customFormat="1" ht="15" customHeight="1" hidden="1">
      <c r="A148" s="35" t="s">
        <v>22</v>
      </c>
      <c r="B148" s="13">
        <v>23164628</v>
      </c>
      <c r="C148" s="13">
        <v>3611626</v>
      </c>
      <c r="D148" s="13">
        <v>17063720</v>
      </c>
      <c r="E148" s="13">
        <v>2489282</v>
      </c>
      <c r="F148" s="13">
        <v>1169071</v>
      </c>
      <c r="G148" s="13">
        <v>1534466</v>
      </c>
      <c r="H148" s="13">
        <v>1880742</v>
      </c>
      <c r="I148" s="13">
        <v>1926614</v>
      </c>
      <c r="J148" s="13">
        <v>16653735</v>
      </c>
      <c r="K148" s="17">
        <f aca="true" t="shared" si="64" ref="K148:R160">C148/$B148*100</f>
        <v>15.59112453694486</v>
      </c>
      <c r="L148" s="17">
        <f t="shared" si="64"/>
        <v>73.66282765257444</v>
      </c>
      <c r="M148" s="17">
        <f t="shared" si="64"/>
        <v>10.746047810480704</v>
      </c>
      <c r="N148" s="17">
        <f t="shared" si="64"/>
        <v>5.046793758138486</v>
      </c>
      <c r="O148" s="17">
        <f t="shared" si="64"/>
        <v>6.62417717219547</v>
      </c>
      <c r="P148" s="17">
        <f t="shared" si="64"/>
        <v>8.119025265590277</v>
      </c>
      <c r="Q148" s="17">
        <f t="shared" si="64"/>
        <v>8.31705132497703</v>
      </c>
      <c r="R148" s="17">
        <f t="shared" si="64"/>
        <v>71.89295247909874</v>
      </c>
      <c r="S148" s="49">
        <f t="shared" si="60"/>
        <v>35.753680908969436</v>
      </c>
      <c r="T148" s="49">
        <f t="shared" si="61"/>
        <v>21.165525454004168</v>
      </c>
      <c r="U148" s="49">
        <f t="shared" si="62"/>
        <v>14.588155454965271</v>
      </c>
      <c r="V148" s="49">
        <f t="shared" si="63"/>
        <v>68.92413555556416</v>
      </c>
    </row>
    <row r="149" spans="1:22" s="14" customFormat="1" ht="15" customHeight="1" hidden="1">
      <c r="A149" s="35" t="s">
        <v>23</v>
      </c>
      <c r="B149" s="13">
        <v>23164457</v>
      </c>
      <c r="C149" s="13">
        <v>3600686</v>
      </c>
      <c r="D149" s="13">
        <v>17073975</v>
      </c>
      <c r="E149" s="13">
        <v>2489796</v>
      </c>
      <c r="F149" s="13">
        <v>1166039</v>
      </c>
      <c r="G149" s="13">
        <v>1528775</v>
      </c>
      <c r="H149" s="13">
        <v>1877756</v>
      </c>
      <c r="I149" s="13">
        <v>1927172</v>
      </c>
      <c r="J149" s="13">
        <v>16664715</v>
      </c>
      <c r="K149" s="17">
        <f t="shared" si="64"/>
        <v>15.544012104406333</v>
      </c>
      <c r="L149" s="17">
        <f t="shared" si="64"/>
        <v>73.70764184111891</v>
      </c>
      <c r="M149" s="17">
        <f t="shared" si="64"/>
        <v>10.74834605447475</v>
      </c>
      <c r="N149" s="17">
        <f t="shared" si="64"/>
        <v>5.033741995333626</v>
      </c>
      <c r="O149" s="17">
        <f t="shared" si="64"/>
        <v>6.599658260929665</v>
      </c>
      <c r="P149" s="17">
        <f t="shared" si="64"/>
        <v>8.106194762087451</v>
      </c>
      <c r="Q149" s="17">
        <f t="shared" si="64"/>
        <v>8.319521584296147</v>
      </c>
      <c r="R149" s="17">
        <f t="shared" si="64"/>
        <v>71.9408833973531</v>
      </c>
      <c r="S149" s="49">
        <f t="shared" si="60"/>
        <v>35.67114277723846</v>
      </c>
      <c r="T149" s="49">
        <f t="shared" si="61"/>
        <v>21.088738855480344</v>
      </c>
      <c r="U149" s="49">
        <f t="shared" si="62"/>
        <v>14.582403921758115</v>
      </c>
      <c r="V149" s="49">
        <f t="shared" si="63"/>
        <v>69.14782349807787</v>
      </c>
    </row>
    <row r="150" spans="1:22" s="14" customFormat="1" ht="15" customHeight="1" hidden="1">
      <c r="A150" s="35" t="s">
        <v>24</v>
      </c>
      <c r="B150" s="13">
        <v>23165878</v>
      </c>
      <c r="C150" s="13">
        <v>3591109</v>
      </c>
      <c r="D150" s="13">
        <v>17086365</v>
      </c>
      <c r="E150" s="13">
        <v>2488404</v>
      </c>
      <c r="F150" s="13">
        <v>1166411</v>
      </c>
      <c r="G150" s="13">
        <v>1520883</v>
      </c>
      <c r="H150" s="13">
        <v>1876095</v>
      </c>
      <c r="I150" s="13">
        <v>1926845</v>
      </c>
      <c r="J150" s="13">
        <v>16675644</v>
      </c>
      <c r="K150" s="17">
        <f t="shared" si="64"/>
        <v>15.501717655596735</v>
      </c>
      <c r="L150" s="17">
        <f t="shared" si="64"/>
        <v>73.75660443346892</v>
      </c>
      <c r="M150" s="17">
        <f t="shared" si="64"/>
        <v>10.74167791093435</v>
      </c>
      <c r="N150" s="17">
        <f t="shared" si="64"/>
        <v>5.03503903456627</v>
      </c>
      <c r="O150" s="17">
        <f t="shared" si="64"/>
        <v>6.565186089644433</v>
      </c>
      <c r="P150" s="17">
        <f t="shared" si="64"/>
        <v>8.098527498072812</v>
      </c>
      <c r="Q150" s="17">
        <f t="shared" si="64"/>
        <v>8.317599704185612</v>
      </c>
      <c r="R150" s="17">
        <f t="shared" si="64"/>
        <v>71.98364767353087</v>
      </c>
      <c r="S150" s="49">
        <f t="shared" si="60"/>
        <v>35.581078830985994</v>
      </c>
      <c r="T150" s="49">
        <f t="shared" si="61"/>
        <v>21.017396034791485</v>
      </c>
      <c r="U150" s="49">
        <f t="shared" si="62"/>
        <v>14.56368279619451</v>
      </c>
      <c r="V150" s="49">
        <f t="shared" si="63"/>
        <v>69.29346895346256</v>
      </c>
    </row>
    <row r="151" spans="1:22" s="14" customFormat="1" ht="15" customHeight="1" hidden="1">
      <c r="A151" s="35" t="s">
        <v>25</v>
      </c>
      <c r="B151" s="13">
        <v>23170321</v>
      </c>
      <c r="C151" s="13">
        <v>3581583</v>
      </c>
      <c r="D151" s="13">
        <v>17099096</v>
      </c>
      <c r="E151" s="13">
        <v>2489642</v>
      </c>
      <c r="F151" s="13">
        <v>1165547</v>
      </c>
      <c r="G151" s="13">
        <v>1513257</v>
      </c>
      <c r="H151" s="13">
        <v>1875168</v>
      </c>
      <c r="I151" s="13">
        <v>1926937</v>
      </c>
      <c r="J151" s="13">
        <v>16689412</v>
      </c>
      <c r="K151" s="17">
        <f t="shared" si="64"/>
        <v>15.457632201124879</v>
      </c>
      <c r="L151" s="17">
        <f t="shared" si="64"/>
        <v>73.79740660476824</v>
      </c>
      <c r="M151" s="17">
        <f t="shared" si="64"/>
        <v>10.744961194106892</v>
      </c>
      <c r="N151" s="17">
        <f t="shared" si="64"/>
        <v>5.030344637866692</v>
      </c>
      <c r="O151" s="17">
        <f t="shared" si="64"/>
        <v>6.531014395527795</v>
      </c>
      <c r="P151" s="17">
        <f t="shared" si="64"/>
        <v>8.092973765879204</v>
      </c>
      <c r="Q151" s="17">
        <f t="shared" si="64"/>
        <v>8.31640183146362</v>
      </c>
      <c r="R151" s="17">
        <f t="shared" si="64"/>
        <v>72.02926536926269</v>
      </c>
      <c r="S151" s="49">
        <f t="shared" si="60"/>
        <v>35.50611681459652</v>
      </c>
      <c r="T151" s="49">
        <f t="shared" si="61"/>
        <v>20.946037147226964</v>
      </c>
      <c r="U151" s="49">
        <f t="shared" si="62"/>
        <v>14.56007966736955</v>
      </c>
      <c r="V151" s="49">
        <f t="shared" si="63"/>
        <v>69.5123357465121</v>
      </c>
    </row>
    <row r="152" spans="1:22" s="14" customFormat="1" ht="15" customHeight="1" hidden="1">
      <c r="A152" s="35" t="s">
        <v>26</v>
      </c>
      <c r="B152" s="13">
        <v>23174528</v>
      </c>
      <c r="C152" s="13">
        <v>3572479</v>
      </c>
      <c r="D152" s="13">
        <v>17110221</v>
      </c>
      <c r="E152" s="13">
        <v>2491828</v>
      </c>
      <c r="F152" s="13">
        <v>1165370</v>
      </c>
      <c r="G152" s="13">
        <v>1506205</v>
      </c>
      <c r="H152" s="13">
        <v>1873050</v>
      </c>
      <c r="I152" s="13">
        <v>1927933</v>
      </c>
      <c r="J152" s="13">
        <v>16701970</v>
      </c>
      <c r="K152" s="17">
        <f t="shared" si="64"/>
        <v>15.415541580825293</v>
      </c>
      <c r="L152" s="17">
        <f t="shared" si="64"/>
        <v>73.83201504686525</v>
      </c>
      <c r="M152" s="17">
        <f t="shared" si="64"/>
        <v>10.75244337230946</v>
      </c>
      <c r="N152" s="17">
        <f t="shared" si="64"/>
        <v>5.028667682034344</v>
      </c>
      <c r="O152" s="17">
        <f t="shared" si="64"/>
        <v>6.499398822707414</v>
      </c>
      <c r="P152" s="17">
        <f t="shared" si="64"/>
        <v>8.082365258960182</v>
      </c>
      <c r="Q152" s="17">
        <f t="shared" si="64"/>
        <v>8.31918993129008</v>
      </c>
      <c r="R152" s="17">
        <f t="shared" si="64"/>
        <v>72.07037830500798</v>
      </c>
      <c r="S152" s="49">
        <f t="shared" si="60"/>
        <v>35.442598900388255</v>
      </c>
      <c r="T152" s="49">
        <f t="shared" si="61"/>
        <v>20.87921015163977</v>
      </c>
      <c r="U152" s="49">
        <f t="shared" si="62"/>
        <v>14.563388748748482</v>
      </c>
      <c r="V152" s="49">
        <f t="shared" si="63"/>
        <v>69.75066893325335</v>
      </c>
    </row>
    <row r="153" spans="1:22" s="14" customFormat="1" ht="15" customHeight="1" hidden="1">
      <c r="A153" s="35" t="s">
        <v>27</v>
      </c>
      <c r="B153" s="13">
        <v>23180477</v>
      </c>
      <c r="C153" s="13">
        <v>3563843</v>
      </c>
      <c r="D153" s="13">
        <v>17122990</v>
      </c>
      <c r="E153" s="13">
        <v>2493644</v>
      </c>
      <c r="F153" s="13">
        <v>1165174</v>
      </c>
      <c r="G153" s="13">
        <v>1499721</v>
      </c>
      <c r="H153" s="13">
        <v>1870295</v>
      </c>
      <c r="I153" s="13">
        <v>1928849</v>
      </c>
      <c r="J153" s="13">
        <v>16716438</v>
      </c>
      <c r="K153" s="17">
        <f t="shared" si="64"/>
        <v>15.37432987250435</v>
      </c>
      <c r="L153" s="17">
        <f t="shared" si="64"/>
        <v>73.86815206606836</v>
      </c>
      <c r="M153" s="17">
        <f t="shared" si="64"/>
        <v>10.757518061427294</v>
      </c>
      <c r="N153" s="17">
        <f t="shared" si="64"/>
        <v>5.026531593806288</v>
      </c>
      <c r="O153" s="17">
        <f t="shared" si="64"/>
        <v>6.46975901315577</v>
      </c>
      <c r="P153" s="17">
        <f t="shared" si="64"/>
        <v>8.06840601252511</v>
      </c>
      <c r="Q153" s="17">
        <f t="shared" si="64"/>
        <v>8.321006509055012</v>
      </c>
      <c r="R153" s="17">
        <f t="shared" si="64"/>
        <v>72.11429687145781</v>
      </c>
      <c r="S153" s="49">
        <f t="shared" si="60"/>
        <v>35.37633906227826</v>
      </c>
      <c r="T153" s="49">
        <f t="shared" si="61"/>
        <v>20.81320493675462</v>
      </c>
      <c r="U153" s="49">
        <f t="shared" si="62"/>
        <v>14.56313412552364</v>
      </c>
      <c r="V153" s="49">
        <f t="shared" si="63"/>
        <v>69.97064685509434</v>
      </c>
    </row>
    <row r="154" spans="1:22" s="14" customFormat="1" ht="15" customHeight="1" hidden="1">
      <c r="A154" s="35" t="s">
        <v>28</v>
      </c>
      <c r="B154" s="13">
        <v>23188078</v>
      </c>
      <c r="C154" s="13">
        <v>3554482</v>
      </c>
      <c r="D154" s="13">
        <v>17136512</v>
      </c>
      <c r="E154" s="13">
        <v>2497084</v>
      </c>
      <c r="F154" s="13">
        <v>1163968</v>
      </c>
      <c r="G154" s="13">
        <v>1493977</v>
      </c>
      <c r="H154" s="13">
        <v>1866617</v>
      </c>
      <c r="I154" s="13">
        <v>1930104</v>
      </c>
      <c r="J154" s="13">
        <v>16733412</v>
      </c>
      <c r="K154" s="17">
        <f t="shared" si="64"/>
        <v>15.328920318449851</v>
      </c>
      <c r="L154" s="17">
        <f t="shared" si="64"/>
        <v>73.90225270071974</v>
      </c>
      <c r="M154" s="17">
        <f t="shared" si="64"/>
        <v>10.768826980830408</v>
      </c>
      <c r="N154" s="17">
        <f t="shared" si="64"/>
        <v>5.0196829594932355</v>
      </c>
      <c r="O154" s="17">
        <f t="shared" si="64"/>
        <v>6.442866890477081</v>
      </c>
      <c r="P154" s="17">
        <f t="shared" si="64"/>
        <v>8.049899607893332</v>
      </c>
      <c r="Q154" s="17">
        <f t="shared" si="64"/>
        <v>8.323691165779243</v>
      </c>
      <c r="R154" s="17">
        <f t="shared" si="64"/>
        <v>72.16385937635711</v>
      </c>
      <c r="S154" s="49">
        <f t="shared" si="60"/>
        <v>35.31387250801096</v>
      </c>
      <c r="T154" s="49">
        <f t="shared" si="61"/>
        <v>20.74215569656182</v>
      </c>
      <c r="U154" s="49">
        <f t="shared" si="62"/>
        <v>14.571716811449145</v>
      </c>
      <c r="V154" s="49">
        <f t="shared" si="63"/>
        <v>70.25169912240376</v>
      </c>
    </row>
    <row r="155" spans="1:22" s="14" customFormat="1" ht="15" customHeight="1" hidden="1">
      <c r="A155" s="35" t="s">
        <v>29</v>
      </c>
      <c r="B155" s="13">
        <v>23193638</v>
      </c>
      <c r="C155" s="13">
        <v>3543820</v>
      </c>
      <c r="D155" s="13">
        <v>17148777</v>
      </c>
      <c r="E155" s="13">
        <v>2501041</v>
      </c>
      <c r="F155" s="13">
        <v>1163685</v>
      </c>
      <c r="G155" s="13">
        <v>1487832</v>
      </c>
      <c r="H155" s="13">
        <v>1861148</v>
      </c>
      <c r="I155" s="13">
        <v>1931728</v>
      </c>
      <c r="J155" s="13">
        <v>16749245</v>
      </c>
      <c r="K155" s="17">
        <f t="shared" si="64"/>
        <v>15.27927615322788</v>
      </c>
      <c r="L155" s="17">
        <f t="shared" si="64"/>
        <v>73.93741766599962</v>
      </c>
      <c r="M155" s="17">
        <f t="shared" si="64"/>
        <v>10.783306180772504</v>
      </c>
      <c r="N155" s="17">
        <f t="shared" si="64"/>
        <v>5.017259474343783</v>
      </c>
      <c r="O155" s="17">
        <f t="shared" si="64"/>
        <v>6.414828066213675</v>
      </c>
      <c r="P155" s="17">
        <f t="shared" si="64"/>
        <v>8.024390136640056</v>
      </c>
      <c r="Q155" s="17">
        <f t="shared" si="64"/>
        <v>8.32869772305664</v>
      </c>
      <c r="R155" s="17">
        <f t="shared" si="64"/>
        <v>72.21482459974584</v>
      </c>
      <c r="S155" s="49">
        <f t="shared" si="60"/>
        <v>35.24951662733733</v>
      </c>
      <c r="T155" s="49">
        <f t="shared" si="61"/>
        <v>20.66514714139673</v>
      </c>
      <c r="U155" s="49">
        <f t="shared" si="62"/>
        <v>14.584369485940602</v>
      </c>
      <c r="V155" s="49">
        <f t="shared" si="63"/>
        <v>70.57471880625991</v>
      </c>
    </row>
    <row r="156" spans="1:22" s="14" customFormat="1" ht="15" customHeight="1" hidden="1">
      <c r="A156" s="35" t="s">
        <v>30</v>
      </c>
      <c r="B156" s="13">
        <v>23197947</v>
      </c>
      <c r="C156" s="13">
        <v>3533189</v>
      </c>
      <c r="D156" s="13">
        <v>17158178</v>
      </c>
      <c r="E156" s="13">
        <v>2506580</v>
      </c>
      <c r="F156" s="13">
        <v>1164311</v>
      </c>
      <c r="G156" s="13">
        <v>1481387</v>
      </c>
      <c r="H156" s="13">
        <v>1855436</v>
      </c>
      <c r="I156" s="13">
        <v>1932582</v>
      </c>
      <c r="J156" s="13">
        <v>16764231</v>
      </c>
      <c r="K156" s="17">
        <f t="shared" si="64"/>
        <v>15.230610708783843</v>
      </c>
      <c r="L156" s="17">
        <f t="shared" si="64"/>
        <v>73.96420898797639</v>
      </c>
      <c r="M156" s="17">
        <f t="shared" si="64"/>
        <v>10.805180303239766</v>
      </c>
      <c r="N156" s="17">
        <f t="shared" si="64"/>
        <v>5.0190260370885404</v>
      </c>
      <c r="O156" s="17">
        <f t="shared" si="64"/>
        <v>6.385853886121906</v>
      </c>
      <c r="P156" s="17">
        <f t="shared" si="64"/>
        <v>7.998276744058429</v>
      </c>
      <c r="Q156" s="17">
        <f t="shared" si="64"/>
        <v>8.330832034403734</v>
      </c>
      <c r="R156" s="17">
        <f t="shared" si="64"/>
        <v>72.2660112983274</v>
      </c>
      <c r="S156" s="49">
        <f t="shared" si="60"/>
        <v>35.20052653609259</v>
      </c>
      <c r="T156" s="49">
        <f t="shared" si="61"/>
        <v>20.591865872938257</v>
      </c>
      <c r="U156" s="49">
        <f t="shared" si="62"/>
        <v>14.608660663154327</v>
      </c>
      <c r="V156" s="49">
        <f t="shared" si="63"/>
        <v>70.94384138521886</v>
      </c>
    </row>
    <row r="157" spans="1:22" s="14" customFormat="1" ht="15" customHeight="1" hidden="1">
      <c r="A157" s="35" t="s">
        <v>104</v>
      </c>
      <c r="B157" s="13">
        <v>23205605</v>
      </c>
      <c r="C157" s="13">
        <v>3520776</v>
      </c>
      <c r="D157" s="13">
        <v>17169356</v>
      </c>
      <c r="E157" s="13">
        <v>2515473</v>
      </c>
      <c r="F157" s="13">
        <v>1162520</v>
      </c>
      <c r="G157" s="13">
        <v>1475764</v>
      </c>
      <c r="H157" s="13">
        <v>1849443</v>
      </c>
      <c r="I157" s="13">
        <v>1934447</v>
      </c>
      <c r="J157" s="13">
        <v>16783431</v>
      </c>
      <c r="K157" s="17">
        <f t="shared" si="64"/>
        <v>15.172093121467853</v>
      </c>
      <c r="L157" s="17">
        <f t="shared" si="64"/>
        <v>73.98796971679901</v>
      </c>
      <c r="M157" s="17">
        <f t="shared" si="64"/>
        <v>10.839937161733125</v>
      </c>
      <c r="N157" s="17">
        <f t="shared" si="64"/>
        <v>5.009651763011566</v>
      </c>
      <c r="O157" s="17">
        <f t="shared" si="64"/>
        <v>6.359515298135945</v>
      </c>
      <c r="P157" s="17">
        <f t="shared" si="64"/>
        <v>7.969811603705225</v>
      </c>
      <c r="Q157" s="17">
        <f t="shared" si="64"/>
        <v>8.336119657298312</v>
      </c>
      <c r="R157" s="17">
        <f t="shared" si="64"/>
        <v>72.32490167784896</v>
      </c>
      <c r="S157" s="49">
        <f t="shared" si="60"/>
        <v>35.157107814643716</v>
      </c>
      <c r="T157" s="49">
        <f t="shared" si="61"/>
        <v>20.506162257920447</v>
      </c>
      <c r="U157" s="49">
        <f t="shared" si="62"/>
        <v>14.650945556723268</v>
      </c>
      <c r="V157" s="49">
        <f t="shared" si="63"/>
        <v>71.44655041956659</v>
      </c>
    </row>
    <row r="158" spans="1:22" s="14" customFormat="1" ht="15" customHeight="1" hidden="1">
      <c r="A158" s="35" t="s">
        <v>105</v>
      </c>
      <c r="B158" s="13">
        <v>23214620</v>
      </c>
      <c r="C158" s="13">
        <v>3510440</v>
      </c>
      <c r="D158" s="13">
        <v>17180647</v>
      </c>
      <c r="E158" s="13">
        <v>2523533</v>
      </c>
      <c r="F158" s="13">
        <v>1163297</v>
      </c>
      <c r="G158" s="13">
        <v>1469578</v>
      </c>
      <c r="H158" s="13">
        <v>1845045</v>
      </c>
      <c r="I158" s="13">
        <v>1937547</v>
      </c>
      <c r="J158" s="13">
        <v>16799153</v>
      </c>
      <c r="K158" s="17">
        <f t="shared" si="64"/>
        <v>15.121677632457478</v>
      </c>
      <c r="L158" s="17">
        <f t="shared" si="64"/>
        <v>74.0078752096739</v>
      </c>
      <c r="M158" s="17">
        <f t="shared" si="64"/>
        <v>10.87044715786862</v>
      </c>
      <c r="N158" s="17">
        <f t="shared" si="64"/>
        <v>5.011053379292877</v>
      </c>
      <c r="O158" s="17">
        <f t="shared" si="64"/>
        <v>6.330398688412734</v>
      </c>
      <c r="P158" s="17">
        <f t="shared" si="64"/>
        <v>7.947771705933588</v>
      </c>
      <c r="Q158" s="17">
        <f t="shared" si="64"/>
        <v>8.346236121892153</v>
      </c>
      <c r="R158" s="17">
        <f t="shared" si="64"/>
        <v>72.36454010446865</v>
      </c>
      <c r="S158" s="49">
        <f t="shared" si="60"/>
        <v>35.120755347572185</v>
      </c>
      <c r="T158" s="49">
        <f t="shared" si="61"/>
        <v>20.432525038201412</v>
      </c>
      <c r="U158" s="49">
        <f t="shared" si="62"/>
        <v>14.68823030937077</v>
      </c>
      <c r="V158" s="49">
        <f t="shared" si="63"/>
        <v>71.88651565045977</v>
      </c>
    </row>
    <row r="159" spans="1:22" s="14" customFormat="1" ht="15" customHeight="1" hidden="1">
      <c r="A159" s="35" t="s">
        <v>107</v>
      </c>
      <c r="B159" s="13">
        <v>23224912</v>
      </c>
      <c r="C159" s="13">
        <v>3501790</v>
      </c>
      <c r="D159" s="13">
        <v>17194873</v>
      </c>
      <c r="E159" s="13">
        <v>2528249</v>
      </c>
      <c r="F159" s="13">
        <v>1164150</v>
      </c>
      <c r="G159" s="13">
        <v>1464462</v>
      </c>
      <c r="H159" s="13">
        <v>1840738</v>
      </c>
      <c r="I159" s="13">
        <v>1941767</v>
      </c>
      <c r="J159" s="13">
        <v>16813795</v>
      </c>
      <c r="K159" s="17">
        <f t="shared" si="64"/>
        <v>15.077732049103135</v>
      </c>
      <c r="L159" s="17">
        <f t="shared" si="64"/>
        <v>74.03633219363759</v>
      </c>
      <c r="M159" s="17">
        <f t="shared" si="64"/>
        <v>10.885935757259274</v>
      </c>
      <c r="N159" s="17">
        <f t="shared" si="64"/>
        <v>5.012505537157687</v>
      </c>
      <c r="O159" s="17">
        <f t="shared" si="64"/>
        <v>6.305565334327208</v>
      </c>
      <c r="P159" s="17">
        <f t="shared" si="64"/>
        <v>7.925704949926182</v>
      </c>
      <c r="Q159" s="17">
        <f t="shared" si="64"/>
        <v>8.360707674586667</v>
      </c>
      <c r="R159" s="17">
        <f t="shared" si="64"/>
        <v>72.39551650400226</v>
      </c>
      <c r="S159" s="49">
        <f t="shared" si="60"/>
        <v>35.06881964176182</v>
      </c>
      <c r="T159" s="49">
        <f t="shared" si="61"/>
        <v>20.36531470747123</v>
      </c>
      <c r="U159" s="49">
        <f t="shared" si="62"/>
        <v>14.703504934290587</v>
      </c>
      <c r="V159" s="49">
        <f t="shared" si="63"/>
        <v>72.19876120498374</v>
      </c>
    </row>
    <row r="160" spans="1:22" s="92" customFormat="1" ht="15" customHeight="1">
      <c r="A160" s="30" t="s">
        <v>318</v>
      </c>
      <c r="B160" s="65">
        <v>23315822</v>
      </c>
      <c r="C160" s="65">
        <v>3411677</v>
      </c>
      <c r="D160" s="65">
        <v>17303993</v>
      </c>
      <c r="E160" s="65">
        <v>2600152</v>
      </c>
      <c r="F160" s="65">
        <v>1190037</v>
      </c>
      <c r="G160" s="65">
        <v>1365475</v>
      </c>
      <c r="H160" s="65">
        <v>1824691</v>
      </c>
      <c r="I160" s="65">
        <v>1923892</v>
      </c>
      <c r="J160" s="65">
        <v>17011727</v>
      </c>
      <c r="K160" s="66">
        <f t="shared" si="64"/>
        <v>14.632454305063746</v>
      </c>
      <c r="L160" s="66">
        <f t="shared" si="64"/>
        <v>74.21566779845892</v>
      </c>
      <c r="M160" s="66">
        <f t="shared" si="64"/>
        <v>11.151877896477336</v>
      </c>
      <c r="N160" s="66">
        <f t="shared" si="64"/>
        <v>5.1039890422906815</v>
      </c>
      <c r="O160" s="66">
        <f t="shared" si="64"/>
        <v>5.856430881999356</v>
      </c>
      <c r="P160" s="66">
        <f t="shared" si="64"/>
        <v>7.825977570080952</v>
      </c>
      <c r="Q160" s="66">
        <f t="shared" si="64"/>
        <v>8.251444019430238</v>
      </c>
      <c r="R160" s="66">
        <f t="shared" si="64"/>
        <v>72.96215848619877</v>
      </c>
      <c r="S160" s="67">
        <f aca="true" t="shared" si="65" ref="S160:S172">(C160+E160)/D160*100</f>
        <v>34.74243777144385</v>
      </c>
      <c r="T160" s="67">
        <f aca="true" t="shared" si="66" ref="T160:T172">C160/D160*100</f>
        <v>19.716125636435475</v>
      </c>
      <c r="U160" s="67">
        <f aca="true" t="shared" si="67" ref="U160:U172">E160/D160*100</f>
        <v>15.026312135008377</v>
      </c>
      <c r="V160" s="67">
        <f aca="true" t="shared" si="68" ref="V160:V172">E160/C160*100</f>
        <v>76.21331093183792</v>
      </c>
    </row>
    <row r="161" spans="1:22" s="14" customFormat="1" ht="15" customHeight="1" hidden="1">
      <c r="A161" s="35" t="s">
        <v>22</v>
      </c>
      <c r="B161" s="13">
        <v>23230506</v>
      </c>
      <c r="C161" s="13">
        <v>3489747</v>
      </c>
      <c r="D161" s="13">
        <v>17207333</v>
      </c>
      <c r="E161" s="13">
        <v>2533426</v>
      </c>
      <c r="F161" s="13">
        <v>1162048</v>
      </c>
      <c r="G161" s="13">
        <v>1457818</v>
      </c>
      <c r="H161" s="13">
        <v>1838741</v>
      </c>
      <c r="I161" s="13">
        <v>1944573</v>
      </c>
      <c r="J161" s="13">
        <v>16827326</v>
      </c>
      <c r="K161" s="17">
        <f aca="true" t="shared" si="69" ref="K161:R173">C161/$B161*100</f>
        <v>15.022259954217096</v>
      </c>
      <c r="L161" s="17">
        <f t="shared" si="69"/>
        <v>74.07214031411972</v>
      </c>
      <c r="M161" s="17">
        <f t="shared" si="69"/>
        <v>10.905599731663184</v>
      </c>
      <c r="N161" s="17">
        <f t="shared" si="69"/>
        <v>5.00225005860828</v>
      </c>
      <c r="O161" s="17">
        <f t="shared" si="69"/>
        <v>6.275446604563843</v>
      </c>
      <c r="P161" s="17">
        <f t="shared" si="69"/>
        <v>7.915199953027282</v>
      </c>
      <c r="Q161" s="17">
        <f t="shared" si="69"/>
        <v>8.370773327107038</v>
      </c>
      <c r="R161" s="17">
        <f t="shared" si="69"/>
        <v>72.43633005669355</v>
      </c>
      <c r="S161" s="49">
        <f t="shared" si="65"/>
        <v>35.003524369523156</v>
      </c>
      <c r="T161" s="49">
        <f t="shared" si="66"/>
        <v>20.2805803781446</v>
      </c>
      <c r="U161" s="49">
        <f t="shared" si="67"/>
        <v>14.722943991378559</v>
      </c>
      <c r="V161" s="49">
        <f t="shared" si="68"/>
        <v>72.59626557455312</v>
      </c>
    </row>
    <row r="162" spans="1:22" s="14" customFormat="1" ht="15" customHeight="1" hidden="1">
      <c r="A162" s="35" t="s">
        <v>23</v>
      </c>
      <c r="B162" s="13">
        <v>23234003</v>
      </c>
      <c r="C162" s="13">
        <v>3483486</v>
      </c>
      <c r="D162" s="13">
        <v>17212976</v>
      </c>
      <c r="E162" s="13">
        <v>2537541</v>
      </c>
      <c r="F162" s="13">
        <v>1164527</v>
      </c>
      <c r="G162" s="13">
        <v>1449479</v>
      </c>
      <c r="H162" s="13">
        <v>1838740</v>
      </c>
      <c r="I162" s="13">
        <v>1944169</v>
      </c>
      <c r="J162" s="13">
        <v>16837088</v>
      </c>
      <c r="K162" s="17">
        <f t="shared" si="69"/>
        <v>14.993051348060856</v>
      </c>
      <c r="L162" s="17">
        <f t="shared" si="69"/>
        <v>74.08527923492133</v>
      </c>
      <c r="M162" s="17">
        <f t="shared" si="69"/>
        <v>10.921669417017808</v>
      </c>
      <c r="N162" s="17">
        <f t="shared" si="69"/>
        <v>5.012166865950736</v>
      </c>
      <c r="O162" s="17">
        <f t="shared" si="69"/>
        <v>6.238610712067137</v>
      </c>
      <c r="P162" s="17">
        <f t="shared" si="69"/>
        <v>7.914004315141046</v>
      </c>
      <c r="Q162" s="17">
        <f t="shared" si="69"/>
        <v>8.367774593125429</v>
      </c>
      <c r="R162" s="17">
        <f t="shared" si="69"/>
        <v>72.46744351371565</v>
      </c>
      <c r="S162" s="49">
        <f t="shared" si="65"/>
        <v>34.979581683027966</v>
      </c>
      <c r="T162" s="49">
        <f t="shared" si="66"/>
        <v>20.237557991134132</v>
      </c>
      <c r="U162" s="49">
        <f t="shared" si="67"/>
        <v>14.742023691893834</v>
      </c>
      <c r="V162" s="49">
        <f t="shared" si="68"/>
        <v>72.84487435861664</v>
      </c>
    </row>
    <row r="163" spans="1:22" s="14" customFormat="1" ht="15" customHeight="1" hidden="1">
      <c r="A163" s="35" t="s">
        <v>24</v>
      </c>
      <c r="B163" s="13">
        <v>23239268</v>
      </c>
      <c r="C163" s="13">
        <v>3476745</v>
      </c>
      <c r="D163" s="13">
        <v>17220720</v>
      </c>
      <c r="E163" s="13">
        <v>2541803</v>
      </c>
      <c r="F163" s="13">
        <v>1166739</v>
      </c>
      <c r="G163" s="13">
        <v>1441517</v>
      </c>
      <c r="H163" s="13">
        <v>1837832</v>
      </c>
      <c r="I163" s="13">
        <v>1942507</v>
      </c>
      <c r="J163" s="13">
        <v>16850673</v>
      </c>
      <c r="K163" s="17">
        <f t="shared" si="69"/>
        <v>14.960647641741556</v>
      </c>
      <c r="L163" s="17">
        <f t="shared" si="69"/>
        <v>74.10181766482489</v>
      </c>
      <c r="M163" s="17">
        <f t="shared" si="69"/>
        <v>10.937534693433545</v>
      </c>
      <c r="N163" s="17">
        <f t="shared" si="69"/>
        <v>5.020549700618798</v>
      </c>
      <c r="O163" s="17">
        <f t="shared" si="69"/>
        <v>6.202936340335677</v>
      </c>
      <c r="P163" s="17">
        <f t="shared" si="69"/>
        <v>7.908304168616671</v>
      </c>
      <c r="Q163" s="17">
        <f t="shared" si="69"/>
        <v>8.358727133746209</v>
      </c>
      <c r="R163" s="17">
        <f t="shared" si="69"/>
        <v>72.50948265668265</v>
      </c>
      <c r="S163" s="49">
        <f t="shared" si="65"/>
        <v>34.94945623644075</v>
      </c>
      <c r="T163" s="49">
        <f t="shared" si="66"/>
        <v>20.189312641980127</v>
      </c>
      <c r="U163" s="49">
        <f t="shared" si="67"/>
        <v>14.760143594460626</v>
      </c>
      <c r="V163" s="49">
        <f t="shared" si="68"/>
        <v>73.10869793441854</v>
      </c>
    </row>
    <row r="164" spans="1:22" s="14" customFormat="1" ht="15" customHeight="1" hidden="1">
      <c r="A164" s="35" t="s">
        <v>25</v>
      </c>
      <c r="B164" s="13">
        <v>23245018</v>
      </c>
      <c r="C164" s="13">
        <v>3469162</v>
      </c>
      <c r="D164" s="13">
        <v>17226324</v>
      </c>
      <c r="E164" s="13">
        <v>2549532</v>
      </c>
      <c r="F164" s="13">
        <v>1168438</v>
      </c>
      <c r="G164" s="13">
        <v>1433597</v>
      </c>
      <c r="H164" s="13">
        <v>1836423</v>
      </c>
      <c r="I164" s="13">
        <v>1941056</v>
      </c>
      <c r="J164" s="13">
        <v>16865504</v>
      </c>
      <c r="K164" s="17">
        <f t="shared" si="69"/>
        <v>14.924324859632287</v>
      </c>
      <c r="L164" s="17">
        <f t="shared" si="69"/>
        <v>74.10759587280165</v>
      </c>
      <c r="M164" s="17">
        <f t="shared" si="69"/>
        <v>10.968079267566065</v>
      </c>
      <c r="N164" s="17">
        <f t="shared" si="69"/>
        <v>5.026616886250636</v>
      </c>
      <c r="O164" s="17">
        <f t="shared" si="69"/>
        <v>6.16733013499925</v>
      </c>
      <c r="P164" s="17">
        <f t="shared" si="69"/>
        <v>7.9002864183628505</v>
      </c>
      <c r="Q164" s="17">
        <f t="shared" si="69"/>
        <v>8.350417280812602</v>
      </c>
      <c r="R164" s="17">
        <f t="shared" si="69"/>
        <v>72.55534927957466</v>
      </c>
      <c r="S164" s="49">
        <f t="shared" si="65"/>
        <v>34.93893415681721</v>
      </c>
      <c r="T164" s="49">
        <f t="shared" si="66"/>
        <v>20.138724895688714</v>
      </c>
      <c r="U164" s="49">
        <f t="shared" si="67"/>
        <v>14.800209261128492</v>
      </c>
      <c r="V164" s="49">
        <f t="shared" si="68"/>
        <v>73.49129270988209</v>
      </c>
    </row>
    <row r="165" spans="1:22" s="14" customFormat="1" ht="15" customHeight="1" hidden="1">
      <c r="A165" s="35" t="s">
        <v>26</v>
      </c>
      <c r="B165" s="13">
        <v>23252392</v>
      </c>
      <c r="C165" s="13">
        <v>3462630</v>
      </c>
      <c r="D165" s="13">
        <v>17237384</v>
      </c>
      <c r="E165" s="13">
        <v>2552378</v>
      </c>
      <c r="F165" s="13">
        <v>1170896</v>
      </c>
      <c r="G165" s="13">
        <v>1426448</v>
      </c>
      <c r="H165" s="13">
        <v>1834325</v>
      </c>
      <c r="I165" s="13">
        <v>1939851</v>
      </c>
      <c r="J165" s="13">
        <v>16880872</v>
      </c>
      <c r="K165" s="17">
        <f t="shared" si="69"/>
        <v>14.891500194904678</v>
      </c>
      <c r="L165" s="17">
        <f t="shared" si="69"/>
        <v>74.13165922886557</v>
      </c>
      <c r="M165" s="17">
        <f t="shared" si="69"/>
        <v>10.97684057622975</v>
      </c>
      <c r="N165" s="17">
        <f t="shared" si="69"/>
        <v>5.03559375740784</v>
      </c>
      <c r="O165" s="17">
        <f t="shared" si="69"/>
        <v>6.134629073860444</v>
      </c>
      <c r="P165" s="17">
        <f t="shared" si="69"/>
        <v>7.88875828344886</v>
      </c>
      <c r="Q165" s="17">
        <f t="shared" si="69"/>
        <v>8.342586861601163</v>
      </c>
      <c r="R165" s="17">
        <f t="shared" si="69"/>
        <v>72.5984320236817</v>
      </c>
      <c r="S165" s="49">
        <f t="shared" si="65"/>
        <v>34.89513257928233</v>
      </c>
      <c r="T165" s="49">
        <f t="shared" si="66"/>
        <v>20.087908930960754</v>
      </c>
      <c r="U165" s="49">
        <f t="shared" si="67"/>
        <v>14.807223648321576</v>
      </c>
      <c r="V165" s="49">
        <f t="shared" si="68"/>
        <v>73.71212055576252</v>
      </c>
    </row>
    <row r="166" spans="1:22" s="14" customFormat="1" ht="15" customHeight="1" hidden="1">
      <c r="A166" s="35" t="s">
        <v>27</v>
      </c>
      <c r="B166" s="13">
        <v>23261747</v>
      </c>
      <c r="C166" s="13">
        <v>3457123</v>
      </c>
      <c r="D166" s="13">
        <v>17249636</v>
      </c>
      <c r="E166" s="13">
        <v>2554988</v>
      </c>
      <c r="F166" s="13">
        <v>1174275</v>
      </c>
      <c r="G166" s="13">
        <v>1419694</v>
      </c>
      <c r="H166" s="13">
        <v>1832197</v>
      </c>
      <c r="I166" s="13">
        <v>1937832</v>
      </c>
      <c r="J166" s="13">
        <v>16897749</v>
      </c>
      <c r="K166" s="17">
        <f t="shared" si="69"/>
        <v>14.861837333197716</v>
      </c>
      <c r="L166" s="17">
        <f t="shared" si="69"/>
        <v>74.15451642561499</v>
      </c>
      <c r="M166" s="17">
        <f t="shared" si="69"/>
        <v>10.983646241187301</v>
      </c>
      <c r="N166" s="17">
        <f t="shared" si="69"/>
        <v>5.048094625051163</v>
      </c>
      <c r="O166" s="17">
        <f t="shared" si="69"/>
        <v>6.103127164094769</v>
      </c>
      <c r="P166" s="17">
        <f t="shared" si="69"/>
        <v>7.876437655348929</v>
      </c>
      <c r="Q166" s="17">
        <f t="shared" si="69"/>
        <v>8.330552301166374</v>
      </c>
      <c r="R166" s="17">
        <f t="shared" si="69"/>
        <v>72.64178825433876</v>
      </c>
      <c r="S166" s="49">
        <f t="shared" si="65"/>
        <v>34.85355285178191</v>
      </c>
      <c r="T166" s="49">
        <f t="shared" si="66"/>
        <v>20.04171566286964</v>
      </c>
      <c r="U166" s="49">
        <f t="shared" si="67"/>
        <v>14.811837188912277</v>
      </c>
      <c r="V166" s="49">
        <f t="shared" si="68"/>
        <v>73.90503606611625</v>
      </c>
    </row>
    <row r="167" spans="1:22" s="14" customFormat="1" ht="15" customHeight="1" hidden="1">
      <c r="A167" s="35" t="s">
        <v>28</v>
      </c>
      <c r="B167" s="13">
        <v>23268372</v>
      </c>
      <c r="C167" s="13">
        <v>3448120</v>
      </c>
      <c r="D167" s="13">
        <v>17261685</v>
      </c>
      <c r="E167" s="13">
        <v>2558567</v>
      </c>
      <c r="F167" s="13">
        <v>1174668</v>
      </c>
      <c r="G167" s="13">
        <v>1411835</v>
      </c>
      <c r="H167" s="13">
        <v>1830815</v>
      </c>
      <c r="I167" s="13">
        <v>1936139</v>
      </c>
      <c r="J167" s="13">
        <v>16914915</v>
      </c>
      <c r="K167" s="17">
        <f t="shared" si="69"/>
        <v>14.818913845798923</v>
      </c>
      <c r="L167" s="17">
        <f t="shared" si="69"/>
        <v>74.18518579641068</v>
      </c>
      <c r="M167" s="17">
        <f t="shared" si="69"/>
        <v>10.995900357790395</v>
      </c>
      <c r="N167" s="17">
        <f t="shared" si="69"/>
        <v>5.048346313184266</v>
      </c>
      <c r="O167" s="17">
        <f t="shared" si="69"/>
        <v>6.067614012703596</v>
      </c>
      <c r="P167" s="17">
        <f t="shared" si="69"/>
        <v>7.868255673409381</v>
      </c>
      <c r="Q167" s="17">
        <f t="shared" si="69"/>
        <v>8.320904444883382</v>
      </c>
      <c r="R167" s="17">
        <f t="shared" si="69"/>
        <v>72.69487955581938</v>
      </c>
      <c r="S167" s="49">
        <f t="shared" si="65"/>
        <v>34.79780218443333</v>
      </c>
      <c r="T167" s="49">
        <f t="shared" si="66"/>
        <v>19.975570171741637</v>
      </c>
      <c r="U167" s="49">
        <f t="shared" si="67"/>
        <v>14.822232012691694</v>
      </c>
      <c r="V167" s="49">
        <f t="shared" si="68"/>
        <v>74.20179692122085</v>
      </c>
    </row>
    <row r="168" spans="1:22" s="14" customFormat="1" ht="15" customHeight="1" hidden="1">
      <c r="A168" s="35" t="s">
        <v>29</v>
      </c>
      <c r="B168" s="13">
        <v>23276441</v>
      </c>
      <c r="C168" s="13">
        <v>3441459</v>
      </c>
      <c r="D168" s="13">
        <v>17270291</v>
      </c>
      <c r="E168" s="13">
        <v>2564691</v>
      </c>
      <c r="F168" s="13">
        <v>1176713</v>
      </c>
      <c r="G168" s="13">
        <v>1403666</v>
      </c>
      <c r="H168" s="13">
        <v>1828985</v>
      </c>
      <c r="I168" s="13">
        <v>1934405</v>
      </c>
      <c r="J168" s="13">
        <v>16932672</v>
      </c>
      <c r="K168" s="17">
        <f t="shared" si="69"/>
        <v>14.785159810299179</v>
      </c>
      <c r="L168" s="17">
        <f t="shared" si="69"/>
        <v>74.1964418013905</v>
      </c>
      <c r="M168" s="17">
        <f t="shared" si="69"/>
        <v>11.01839838831031</v>
      </c>
      <c r="N168" s="17">
        <f t="shared" si="69"/>
        <v>5.055381963247732</v>
      </c>
      <c r="O168" s="17">
        <f t="shared" si="69"/>
        <v>6.030415044980459</v>
      </c>
      <c r="P168" s="17">
        <f t="shared" si="69"/>
        <v>7.8576660409553165</v>
      </c>
      <c r="Q168" s="17">
        <f t="shared" si="69"/>
        <v>8.310570331606968</v>
      </c>
      <c r="R168" s="17">
        <f t="shared" si="69"/>
        <v>72.74596661920953</v>
      </c>
      <c r="S168" s="49">
        <f t="shared" si="65"/>
        <v>34.777352622489104</v>
      </c>
      <c r="T168" s="49">
        <f t="shared" si="66"/>
        <v>19.927046973325464</v>
      </c>
      <c r="U168" s="49">
        <f t="shared" si="67"/>
        <v>14.850305649163642</v>
      </c>
      <c r="V168" s="49">
        <f t="shared" si="68"/>
        <v>74.5233634920538</v>
      </c>
    </row>
    <row r="169" spans="1:22" s="14" customFormat="1" ht="15" customHeight="1" hidden="1">
      <c r="A169" s="35" t="s">
        <v>30</v>
      </c>
      <c r="B169" s="13">
        <v>23282670</v>
      </c>
      <c r="C169" s="13">
        <v>3430881</v>
      </c>
      <c r="D169" s="13">
        <v>17279155</v>
      </c>
      <c r="E169" s="13">
        <v>2572634</v>
      </c>
      <c r="F169" s="13">
        <v>1178138</v>
      </c>
      <c r="G169" s="13">
        <v>1393485</v>
      </c>
      <c r="H169" s="13">
        <v>1827574</v>
      </c>
      <c r="I169" s="13">
        <v>1932109</v>
      </c>
      <c r="J169" s="13">
        <v>16951364</v>
      </c>
      <c r="K169" s="17">
        <f t="shared" si="69"/>
        <v>14.735771283963567</v>
      </c>
      <c r="L169" s="17">
        <f t="shared" si="69"/>
        <v>74.21466266540736</v>
      </c>
      <c r="M169" s="17">
        <f t="shared" si="69"/>
        <v>11.049566050629073</v>
      </c>
      <c r="N169" s="17">
        <f t="shared" si="69"/>
        <v>5.060149888307484</v>
      </c>
      <c r="O169" s="17">
        <f t="shared" si="69"/>
        <v>5.9850738768362906</v>
      </c>
      <c r="P169" s="17">
        <f t="shared" si="69"/>
        <v>7.84950351484602</v>
      </c>
      <c r="Q169" s="17">
        <f t="shared" si="69"/>
        <v>8.2984855259298</v>
      </c>
      <c r="R169" s="17">
        <f t="shared" si="69"/>
        <v>72.8067871940804</v>
      </c>
      <c r="S169" s="49">
        <f t="shared" si="65"/>
        <v>34.74426266793718</v>
      </c>
      <c r="T169" s="49">
        <f t="shared" si="66"/>
        <v>19.855606365010324</v>
      </c>
      <c r="U169" s="49">
        <f t="shared" si="67"/>
        <v>14.88865630292685</v>
      </c>
      <c r="V169" s="49">
        <f t="shared" si="68"/>
        <v>74.98464680063226</v>
      </c>
    </row>
    <row r="170" spans="1:22" s="14" customFormat="1" ht="15" customHeight="1" hidden="1">
      <c r="A170" s="35" t="s">
        <v>104</v>
      </c>
      <c r="B170" s="13">
        <v>23293593</v>
      </c>
      <c r="C170" s="13">
        <v>3423552</v>
      </c>
      <c r="D170" s="13">
        <v>17288357</v>
      </c>
      <c r="E170" s="13">
        <v>2581684</v>
      </c>
      <c r="F170" s="13">
        <v>1181996</v>
      </c>
      <c r="G170" s="13">
        <v>1383731</v>
      </c>
      <c r="H170" s="13">
        <v>1826684</v>
      </c>
      <c r="I170" s="13">
        <v>1929485</v>
      </c>
      <c r="J170" s="13">
        <v>16971697</v>
      </c>
      <c r="K170" s="17">
        <f t="shared" si="69"/>
        <v>14.697397692146504</v>
      </c>
      <c r="L170" s="17">
        <f t="shared" si="69"/>
        <v>74.21936581445378</v>
      </c>
      <c r="M170" s="17">
        <f t="shared" si="69"/>
        <v>11.08323649339971</v>
      </c>
      <c r="N170" s="17">
        <f t="shared" si="69"/>
        <v>5.074339540490812</v>
      </c>
      <c r="O170" s="17">
        <f t="shared" si="69"/>
        <v>5.940393137288867</v>
      </c>
      <c r="P170" s="17">
        <f t="shared" si="69"/>
        <v>7.8420018757947725</v>
      </c>
      <c r="Q170" s="17">
        <f t="shared" si="69"/>
        <v>8.283329239933058</v>
      </c>
      <c r="R170" s="17">
        <f t="shared" si="69"/>
        <v>72.85993620649249</v>
      </c>
      <c r="S170" s="49">
        <f t="shared" si="65"/>
        <v>34.73572416395612</v>
      </c>
      <c r="T170" s="49">
        <f t="shared" si="66"/>
        <v>19.80264521377017</v>
      </c>
      <c r="U170" s="49">
        <f t="shared" si="67"/>
        <v>14.933078950185955</v>
      </c>
      <c r="V170" s="49">
        <f t="shared" si="68"/>
        <v>75.4095161983811</v>
      </c>
    </row>
    <row r="171" spans="1:22" s="14" customFormat="1" ht="15" customHeight="1" hidden="1">
      <c r="A171" s="35" t="s">
        <v>105</v>
      </c>
      <c r="B171" s="13">
        <v>23305021</v>
      </c>
      <c r="C171" s="13">
        <v>3417351</v>
      </c>
      <c r="D171" s="13">
        <v>17296856</v>
      </c>
      <c r="E171" s="13">
        <v>2590814</v>
      </c>
      <c r="F171" s="13">
        <v>1186145</v>
      </c>
      <c r="G171" s="13">
        <v>1374224</v>
      </c>
      <c r="H171" s="13">
        <v>1825624</v>
      </c>
      <c r="I171" s="13">
        <v>1925841</v>
      </c>
      <c r="J171" s="13">
        <v>16993187</v>
      </c>
      <c r="K171" s="17">
        <f t="shared" si="69"/>
        <v>14.663582581624793</v>
      </c>
      <c r="L171" s="17">
        <f t="shared" si="69"/>
        <v>74.2194396649546</v>
      </c>
      <c r="M171" s="17">
        <f t="shared" si="69"/>
        <v>11.116977753420604</v>
      </c>
      <c r="N171" s="17">
        <f t="shared" si="69"/>
        <v>5.089654285228922</v>
      </c>
      <c r="O171" s="17">
        <f t="shared" si="69"/>
        <v>5.896686383590901</v>
      </c>
      <c r="P171" s="17">
        <f t="shared" si="69"/>
        <v>7.833608045236261</v>
      </c>
      <c r="Q171" s="17">
        <f t="shared" si="69"/>
        <v>8.263631257830664</v>
      </c>
      <c r="R171" s="17">
        <f t="shared" si="69"/>
        <v>72.91642002811327</v>
      </c>
      <c r="S171" s="49">
        <f t="shared" si="65"/>
        <v>34.73559009799237</v>
      </c>
      <c r="T171" s="49">
        <f t="shared" si="66"/>
        <v>19.757064520858588</v>
      </c>
      <c r="U171" s="49">
        <f t="shared" si="67"/>
        <v>14.978525577133786</v>
      </c>
      <c r="V171" s="49">
        <f t="shared" si="68"/>
        <v>75.81351754619294</v>
      </c>
    </row>
    <row r="172" spans="1:22" s="14" customFormat="1" ht="15" customHeight="1" hidden="1">
      <c r="A172" s="35" t="s">
        <v>107</v>
      </c>
      <c r="B172" s="13">
        <v>23315822</v>
      </c>
      <c r="C172" s="13">
        <v>3411677</v>
      </c>
      <c r="D172" s="13">
        <v>17303993</v>
      </c>
      <c r="E172" s="13">
        <v>2600152</v>
      </c>
      <c r="F172" s="13">
        <v>1190037</v>
      </c>
      <c r="G172" s="13">
        <v>1365475</v>
      </c>
      <c r="H172" s="13">
        <v>1824691</v>
      </c>
      <c r="I172" s="13">
        <v>1923892</v>
      </c>
      <c r="J172" s="13">
        <v>17011727</v>
      </c>
      <c r="K172" s="17">
        <f t="shared" si="69"/>
        <v>14.632454305063746</v>
      </c>
      <c r="L172" s="17">
        <f t="shared" si="69"/>
        <v>74.21566779845892</v>
      </c>
      <c r="M172" s="17">
        <f t="shared" si="69"/>
        <v>11.151877896477336</v>
      </c>
      <c r="N172" s="17">
        <f t="shared" si="69"/>
        <v>5.1039890422906815</v>
      </c>
      <c r="O172" s="17">
        <f t="shared" si="69"/>
        <v>5.856430881999356</v>
      </c>
      <c r="P172" s="17">
        <f t="shared" si="69"/>
        <v>7.825977570080952</v>
      </c>
      <c r="Q172" s="17">
        <f t="shared" si="69"/>
        <v>8.251444019430238</v>
      </c>
      <c r="R172" s="17">
        <f t="shared" si="69"/>
        <v>72.96215848619877</v>
      </c>
      <c r="S172" s="49">
        <f t="shared" si="65"/>
        <v>34.74243777144385</v>
      </c>
      <c r="T172" s="49">
        <f t="shared" si="66"/>
        <v>19.716125636435475</v>
      </c>
      <c r="U172" s="49">
        <f t="shared" si="67"/>
        <v>15.026312135008377</v>
      </c>
      <c r="V172" s="49">
        <f t="shared" si="68"/>
        <v>76.21331093183792</v>
      </c>
    </row>
    <row r="173" spans="1:22" s="92" customFormat="1" ht="15" customHeight="1">
      <c r="A173" s="30" t="s">
        <v>365</v>
      </c>
      <c r="B173" s="65">
        <v>23373517</v>
      </c>
      <c r="C173" s="65">
        <v>3346601</v>
      </c>
      <c r="D173" s="65">
        <v>17332510</v>
      </c>
      <c r="E173" s="65">
        <v>2694406</v>
      </c>
      <c r="F173" s="65">
        <v>1186384</v>
      </c>
      <c r="G173" s="65">
        <v>1314475</v>
      </c>
      <c r="H173" s="65">
        <v>1757526</v>
      </c>
      <c r="I173" s="65">
        <v>1938388</v>
      </c>
      <c r="J173" s="65">
        <v>17176744</v>
      </c>
      <c r="K173" s="66">
        <f t="shared" si="69"/>
        <v>14.317918009514784</v>
      </c>
      <c r="L173" s="66">
        <f t="shared" si="69"/>
        <v>74.15448004679827</v>
      </c>
      <c r="M173" s="66">
        <f t="shared" si="69"/>
        <v>11.527601943686951</v>
      </c>
      <c r="N173" s="66">
        <f t="shared" si="69"/>
        <v>5.075761598051333</v>
      </c>
      <c r="O173" s="66">
        <f t="shared" si="69"/>
        <v>5.623779254101982</v>
      </c>
      <c r="P173" s="66">
        <f t="shared" si="69"/>
        <v>7.519304861138355</v>
      </c>
      <c r="Q173" s="66">
        <f t="shared" si="69"/>
        <v>8.29309512984289</v>
      </c>
      <c r="R173" s="66">
        <f t="shared" si="69"/>
        <v>73.48805915686543</v>
      </c>
      <c r="S173" s="67">
        <f aca="true" t="shared" si="70" ref="S173:S181">(C173+E173)/D173*100</f>
        <v>34.85361900844136</v>
      </c>
      <c r="T173" s="67">
        <f aca="true" t="shared" si="71" ref="T173:T181">C173/D173*100</f>
        <v>19.30823060249208</v>
      </c>
      <c r="U173" s="67">
        <f aca="true" t="shared" si="72" ref="U173:U181">E173/D173*100</f>
        <v>15.545388405949282</v>
      </c>
      <c r="V173" s="67">
        <f aca="true" t="shared" si="73" ref="V173:V181">E173/C173*100</f>
        <v>80.51171920405211</v>
      </c>
    </row>
    <row r="174" spans="1:22" s="14" customFormat="1" ht="15" customHeight="1" hidden="1">
      <c r="A174" s="35" t="s">
        <v>22</v>
      </c>
      <c r="B174" s="13">
        <v>23324092</v>
      </c>
      <c r="C174" s="13">
        <v>3409608</v>
      </c>
      <c r="D174" s="13">
        <v>17307049</v>
      </c>
      <c r="E174" s="13">
        <v>2607435</v>
      </c>
      <c r="F174" s="13">
        <v>1194981</v>
      </c>
      <c r="G174" s="13">
        <v>1358658</v>
      </c>
      <c r="H174" s="13">
        <v>1822117</v>
      </c>
      <c r="I174" s="13">
        <v>1923719</v>
      </c>
      <c r="J174" s="13">
        <v>17024617</v>
      </c>
      <c r="K174" s="17">
        <f aca="true" t="shared" si="74" ref="K174:R175">C174/$B174*100</f>
        <v>14.618395434214545</v>
      </c>
      <c r="L174" s="17">
        <f t="shared" si="74"/>
        <v>74.20245555539739</v>
      </c>
      <c r="M174" s="17">
        <f t="shared" si="74"/>
        <v>11.179149010388057</v>
      </c>
      <c r="N174" s="17">
        <f t="shared" si="74"/>
        <v>5.1233762926333855</v>
      </c>
      <c r="O174" s="17">
        <f t="shared" si="74"/>
        <v>5.825127083189348</v>
      </c>
      <c r="P174" s="17">
        <f t="shared" si="74"/>
        <v>7.81216692165337</v>
      </c>
      <c r="Q174" s="17">
        <f t="shared" si="74"/>
        <v>8.247776590831489</v>
      </c>
      <c r="R174" s="17">
        <f t="shared" si="74"/>
        <v>72.99155311169241</v>
      </c>
      <c r="S174" s="49">
        <f t="shared" si="70"/>
        <v>34.76642956289082</v>
      </c>
      <c r="T174" s="49">
        <f t="shared" si="71"/>
        <v>19.700689586075594</v>
      </c>
      <c r="U174" s="49">
        <f t="shared" si="72"/>
        <v>15.065739976815227</v>
      </c>
      <c r="V174" s="49">
        <f t="shared" si="73"/>
        <v>76.47316055100762</v>
      </c>
    </row>
    <row r="175" spans="1:22" s="14" customFormat="1" ht="15" customHeight="1" hidden="1">
      <c r="A175" s="35" t="s">
        <v>23</v>
      </c>
      <c r="B175" s="13">
        <v>23328602</v>
      </c>
      <c r="C175" s="13">
        <v>3404393</v>
      </c>
      <c r="D175" s="13">
        <v>17307681</v>
      </c>
      <c r="E175" s="13">
        <v>2616528</v>
      </c>
      <c r="F175" s="13">
        <v>1195863</v>
      </c>
      <c r="G175" s="13">
        <v>1353507</v>
      </c>
      <c r="H175" s="13">
        <v>1817784</v>
      </c>
      <c r="I175" s="13">
        <v>1925723</v>
      </c>
      <c r="J175" s="13">
        <v>17035725</v>
      </c>
      <c r="K175" s="17">
        <f t="shared" si="74"/>
        <v>14.593214801298423</v>
      </c>
      <c r="L175" s="17">
        <f t="shared" si="74"/>
        <v>74.19081949274114</v>
      </c>
      <c r="M175" s="17">
        <f t="shared" si="74"/>
        <v>11.215965705960434</v>
      </c>
      <c r="N175" s="17">
        <f t="shared" si="74"/>
        <v>5.126166582978269</v>
      </c>
      <c r="O175" s="17">
        <f t="shared" si="74"/>
        <v>5.801920749473115</v>
      </c>
      <c r="P175" s="17">
        <f t="shared" si="74"/>
        <v>7.792082868917735</v>
      </c>
      <c r="Q175" s="17">
        <f t="shared" si="74"/>
        <v>8.254772403421345</v>
      </c>
      <c r="R175" s="17">
        <f t="shared" si="74"/>
        <v>73.02505739520953</v>
      </c>
      <c r="S175" s="49">
        <f t="shared" si="70"/>
        <v>34.78756628343219</v>
      </c>
      <c r="T175" s="49">
        <f t="shared" si="71"/>
        <v>19.669839073183752</v>
      </c>
      <c r="U175" s="49">
        <f t="shared" si="72"/>
        <v>15.117727210248443</v>
      </c>
      <c r="V175" s="49">
        <f t="shared" si="73"/>
        <v>76.85740159846411</v>
      </c>
    </row>
    <row r="176" spans="1:22" s="14" customFormat="1" ht="15" customHeight="1" hidden="1">
      <c r="A176" s="35" t="s">
        <v>421</v>
      </c>
      <c r="B176" s="13">
        <v>23332705</v>
      </c>
      <c r="C176" s="13">
        <v>3398714</v>
      </c>
      <c r="D176" s="13">
        <v>17310123</v>
      </c>
      <c r="E176" s="13">
        <v>2623868</v>
      </c>
      <c r="F176" s="13">
        <v>1196399</v>
      </c>
      <c r="G176" s="13">
        <v>1348317</v>
      </c>
      <c r="H176" s="13">
        <v>1813056</v>
      </c>
      <c r="I176" s="13">
        <v>1927857</v>
      </c>
      <c r="J176" s="13">
        <v>17047076</v>
      </c>
      <c r="K176" s="17">
        <f aca="true" t="shared" si="75" ref="K176:R181">C176/$B176*100</f>
        <v>14.566309392760077</v>
      </c>
      <c r="L176" s="17">
        <f t="shared" si="75"/>
        <v>74.18823921187021</v>
      </c>
      <c r="M176" s="17">
        <f t="shared" si="75"/>
        <v>11.245451395369718</v>
      </c>
      <c r="N176" s="17">
        <f t="shared" si="75"/>
        <v>5.12756236364365</v>
      </c>
      <c r="O176" s="17">
        <f t="shared" si="75"/>
        <v>5.778657039550279</v>
      </c>
      <c r="P176" s="17">
        <f t="shared" si="75"/>
        <v>7.770449247097583</v>
      </c>
      <c r="Q176" s="17">
        <f t="shared" si="75"/>
        <v>8.262466782141205</v>
      </c>
      <c r="R176" s="17">
        <f t="shared" si="75"/>
        <v>73.06086456756728</v>
      </c>
      <c r="S176" s="49">
        <f t="shared" si="70"/>
        <v>34.79225422026175</v>
      </c>
      <c r="T176" s="49">
        <f t="shared" si="71"/>
        <v>19.63425678719903</v>
      </c>
      <c r="U176" s="49">
        <f t="shared" si="72"/>
        <v>15.157997433062723</v>
      </c>
      <c r="V176" s="49">
        <f t="shared" si="73"/>
        <v>77.20178867654059</v>
      </c>
    </row>
    <row r="177" spans="1:22" s="14" customFormat="1" ht="15" customHeight="1" hidden="1">
      <c r="A177" s="35" t="s">
        <v>25</v>
      </c>
      <c r="B177" s="13">
        <v>23335580</v>
      </c>
      <c r="C177" s="13">
        <v>3393167</v>
      </c>
      <c r="D177" s="13">
        <v>17313532</v>
      </c>
      <c r="E177" s="13">
        <v>2628881</v>
      </c>
      <c r="F177" s="13">
        <v>1196595</v>
      </c>
      <c r="G177" s="13">
        <v>1343346</v>
      </c>
      <c r="H177" s="13">
        <v>1808413</v>
      </c>
      <c r="I177" s="13">
        <v>1930511</v>
      </c>
      <c r="J177" s="13">
        <v>17056715</v>
      </c>
      <c r="K177" s="17">
        <f t="shared" si="75"/>
        <v>14.54074421977084</v>
      </c>
      <c r="L177" s="17">
        <f t="shared" si="75"/>
        <v>74.19370763443635</v>
      </c>
      <c r="M177" s="17">
        <f t="shared" si="75"/>
        <v>11.26554814579282</v>
      </c>
      <c r="N177" s="17">
        <f t="shared" si="75"/>
        <v>5.127770554663737</v>
      </c>
      <c r="O177" s="17">
        <f t="shared" si="75"/>
        <v>5.756642860387442</v>
      </c>
      <c r="P177" s="17">
        <f t="shared" si="75"/>
        <v>7.749595253257044</v>
      </c>
      <c r="Q177" s="17">
        <f t="shared" si="75"/>
        <v>8.27282201685152</v>
      </c>
      <c r="R177" s="17">
        <f t="shared" si="75"/>
        <v>73.09316931484025</v>
      </c>
      <c r="S177" s="49">
        <f t="shared" si="70"/>
        <v>34.782319401956805</v>
      </c>
      <c r="T177" s="49">
        <f t="shared" si="71"/>
        <v>19.598352317713104</v>
      </c>
      <c r="U177" s="49">
        <f t="shared" si="72"/>
        <v>15.1839670842437</v>
      </c>
      <c r="V177" s="49">
        <f t="shared" si="73"/>
        <v>77.47573284780856</v>
      </c>
    </row>
    <row r="178" spans="1:22" s="14" customFormat="1" ht="15" customHeight="1" hidden="1">
      <c r="A178" s="35" t="s">
        <v>26</v>
      </c>
      <c r="B178" s="13">
        <v>23340136</v>
      </c>
      <c r="C178" s="13">
        <v>3388476</v>
      </c>
      <c r="D178" s="13">
        <v>17315503</v>
      </c>
      <c r="E178" s="13">
        <v>2636157</v>
      </c>
      <c r="F178" s="13">
        <v>1197174</v>
      </c>
      <c r="G178" s="13">
        <v>1338486</v>
      </c>
      <c r="H178" s="13">
        <v>1803633</v>
      </c>
      <c r="I178" s="13">
        <v>1932385</v>
      </c>
      <c r="J178" s="13">
        <v>17068458</v>
      </c>
      <c r="K178" s="17">
        <f t="shared" si="75"/>
        <v>14.517807436940386</v>
      </c>
      <c r="L178" s="17">
        <f t="shared" si="75"/>
        <v>74.18766968624347</v>
      </c>
      <c r="M178" s="17">
        <f t="shared" si="75"/>
        <v>11.294522876816142</v>
      </c>
      <c r="N178" s="17">
        <f t="shared" si="75"/>
        <v>5.129250317993006</v>
      </c>
      <c r="O178" s="17">
        <f t="shared" si="75"/>
        <v>5.734696661579007</v>
      </c>
      <c r="P178" s="17">
        <f t="shared" si="75"/>
        <v>7.727602786890358</v>
      </c>
      <c r="Q178" s="17">
        <f t="shared" si="75"/>
        <v>8.279236247809353</v>
      </c>
      <c r="R178" s="17">
        <f t="shared" si="75"/>
        <v>73.12921398572827</v>
      </c>
      <c r="S178" s="49">
        <f t="shared" si="70"/>
        <v>34.793288996571455</v>
      </c>
      <c r="T178" s="49">
        <f t="shared" si="71"/>
        <v>19.569030134440794</v>
      </c>
      <c r="U178" s="49">
        <f t="shared" si="72"/>
        <v>15.224258862130657</v>
      </c>
      <c r="V178" s="49">
        <f t="shared" si="73"/>
        <v>77.79771791212332</v>
      </c>
    </row>
    <row r="179" spans="1:22" s="14" customFormat="1" ht="15" customHeight="1" hidden="1">
      <c r="A179" s="35" t="s">
        <v>27</v>
      </c>
      <c r="B179" s="13">
        <v>23344213</v>
      </c>
      <c r="C179" s="13">
        <v>3380986</v>
      </c>
      <c r="D179" s="13">
        <v>17322488</v>
      </c>
      <c r="E179" s="13">
        <v>2640739</v>
      </c>
      <c r="F179" s="13">
        <v>1195724</v>
      </c>
      <c r="G179" s="13">
        <v>1333819</v>
      </c>
      <c r="H179" s="13">
        <v>1798786</v>
      </c>
      <c r="I179" s="13">
        <v>1933912</v>
      </c>
      <c r="J179" s="13">
        <v>17081972</v>
      </c>
      <c r="K179" s="17">
        <f t="shared" si="75"/>
        <v>14.48318690375212</v>
      </c>
      <c r="L179" s="17">
        <f t="shared" si="75"/>
        <v>74.20463478464663</v>
      </c>
      <c r="M179" s="17">
        <f t="shared" si="75"/>
        <v>11.312178311601253</v>
      </c>
      <c r="N179" s="17">
        <f t="shared" si="75"/>
        <v>5.122143119581714</v>
      </c>
      <c r="O179" s="17">
        <f t="shared" si="75"/>
        <v>5.713703006393919</v>
      </c>
      <c r="P179" s="17">
        <f t="shared" si="75"/>
        <v>7.705490007309305</v>
      </c>
      <c r="Q179" s="17">
        <f t="shared" si="75"/>
        <v>8.284331538613017</v>
      </c>
      <c r="R179" s="17">
        <f t="shared" si="75"/>
        <v>73.17433232810204</v>
      </c>
      <c r="S179" s="49">
        <f t="shared" si="70"/>
        <v>34.76247176502591</v>
      </c>
      <c r="T179" s="49">
        <f t="shared" si="71"/>
        <v>19.51790066184488</v>
      </c>
      <c r="U179" s="49">
        <f t="shared" si="72"/>
        <v>15.24457110318102</v>
      </c>
      <c r="V179" s="49">
        <f t="shared" si="73"/>
        <v>78.10558813316588</v>
      </c>
    </row>
    <row r="180" spans="1:22" s="14" customFormat="1" ht="15" customHeight="1" hidden="1">
      <c r="A180" s="35" t="s">
        <v>28</v>
      </c>
      <c r="B180" s="13">
        <v>23349724</v>
      </c>
      <c r="C180" s="13">
        <v>3375558</v>
      </c>
      <c r="D180" s="13">
        <v>17329290</v>
      </c>
      <c r="E180" s="13">
        <v>2644876</v>
      </c>
      <c r="F180" s="13">
        <v>1195397</v>
      </c>
      <c r="G180" s="13">
        <v>1330485</v>
      </c>
      <c r="H180" s="13">
        <v>1793140</v>
      </c>
      <c r="I180" s="13">
        <v>1934721</v>
      </c>
      <c r="J180" s="13">
        <v>17095981</v>
      </c>
      <c r="K180" s="17">
        <f t="shared" si="75"/>
        <v>14.456522055678258</v>
      </c>
      <c r="L180" s="17">
        <f t="shared" si="75"/>
        <v>74.2162519779677</v>
      </c>
      <c r="M180" s="17">
        <f t="shared" si="75"/>
        <v>11.327225966354035</v>
      </c>
      <c r="N180" s="17">
        <f t="shared" si="75"/>
        <v>5.119533746951356</v>
      </c>
      <c r="O180" s="17">
        <f t="shared" si="75"/>
        <v>5.698075917299922</v>
      </c>
      <c r="P180" s="17">
        <f t="shared" si="75"/>
        <v>7.679491200838178</v>
      </c>
      <c r="Q180" s="17">
        <f t="shared" si="75"/>
        <v>8.285840980390175</v>
      </c>
      <c r="R180" s="17">
        <f t="shared" si="75"/>
        <v>73.21705815452037</v>
      </c>
      <c r="S180" s="49">
        <f t="shared" si="70"/>
        <v>34.74137717125168</v>
      </c>
      <c r="T180" s="49">
        <f t="shared" si="71"/>
        <v>19.47891690888663</v>
      </c>
      <c r="U180" s="49">
        <f t="shared" si="72"/>
        <v>15.26246026236505</v>
      </c>
      <c r="V180" s="49">
        <f t="shared" si="73"/>
        <v>78.35374181098355</v>
      </c>
    </row>
    <row r="181" spans="1:22" s="14" customFormat="1" ht="15" customHeight="1" hidden="1">
      <c r="A181" s="35" t="s">
        <v>29</v>
      </c>
      <c r="B181" s="13">
        <v>23354061</v>
      </c>
      <c r="C181" s="13">
        <v>3368308</v>
      </c>
      <c r="D181" s="13">
        <v>17333564</v>
      </c>
      <c r="E181" s="13">
        <v>2652189</v>
      </c>
      <c r="F181" s="13">
        <v>1193396</v>
      </c>
      <c r="G181" s="13">
        <v>1326545</v>
      </c>
      <c r="H181" s="13">
        <v>1787443</v>
      </c>
      <c r="I181" s="13">
        <v>1935057</v>
      </c>
      <c r="J181" s="13">
        <v>17111620</v>
      </c>
      <c r="K181" s="17">
        <f t="shared" si="75"/>
        <v>14.422793534709017</v>
      </c>
      <c r="L181" s="17">
        <f t="shared" si="75"/>
        <v>74.22077042617984</v>
      </c>
      <c r="M181" s="17">
        <f t="shared" si="75"/>
        <v>11.356436039111143</v>
      </c>
      <c r="N181" s="17">
        <f t="shared" si="75"/>
        <v>5.110014913466228</v>
      </c>
      <c r="O181" s="17">
        <f t="shared" si="75"/>
        <v>5.68014702025485</v>
      </c>
      <c r="P181" s="17">
        <f t="shared" si="75"/>
        <v>7.653671025351865</v>
      </c>
      <c r="Q181" s="17">
        <f t="shared" si="75"/>
        <v>8.285740968133979</v>
      </c>
      <c r="R181" s="17">
        <f t="shared" si="75"/>
        <v>73.27042607279309</v>
      </c>
      <c r="S181" s="49">
        <f t="shared" si="70"/>
        <v>34.73317432006482</v>
      </c>
      <c r="T181" s="49">
        <f t="shared" si="71"/>
        <v>19.432287554942537</v>
      </c>
      <c r="U181" s="49">
        <f t="shared" si="72"/>
        <v>15.300886765122279</v>
      </c>
      <c r="V181" s="49">
        <f t="shared" si="73"/>
        <v>78.73950363209066</v>
      </c>
    </row>
    <row r="182" spans="1:22" s="14" customFormat="1" ht="15" customHeight="1" hidden="1">
      <c r="A182" s="35" t="s">
        <v>411</v>
      </c>
      <c r="B182" s="13">
        <v>23356588</v>
      </c>
      <c r="C182" s="13">
        <v>3362003</v>
      </c>
      <c r="D182" s="13">
        <v>17333613</v>
      </c>
      <c r="E182" s="13">
        <v>2660972</v>
      </c>
      <c r="F182" s="13">
        <v>1191678</v>
      </c>
      <c r="G182" s="13">
        <v>1322737</v>
      </c>
      <c r="H182" s="13">
        <v>1780800</v>
      </c>
      <c r="I182" s="13">
        <v>1933568</v>
      </c>
      <c r="J182" s="13">
        <v>17127805</v>
      </c>
      <c r="K182" s="17">
        <f aca="true" t="shared" si="76" ref="K182:R188">C182/$B182*100</f>
        <v>14.3942385762852</v>
      </c>
      <c r="L182" s="17">
        <f t="shared" si="76"/>
        <v>74.21295011069253</v>
      </c>
      <c r="M182" s="17">
        <f t="shared" si="76"/>
        <v>11.392811313022262</v>
      </c>
      <c r="N182" s="17">
        <f t="shared" si="76"/>
        <v>5.1021065234357</v>
      </c>
      <c r="O182" s="17">
        <f t="shared" si="76"/>
        <v>5.663228721592383</v>
      </c>
      <c r="P182" s="17">
        <f t="shared" si="76"/>
        <v>7.624401303820576</v>
      </c>
      <c r="Q182" s="17">
        <f t="shared" si="76"/>
        <v>8.278469440827573</v>
      </c>
      <c r="R182" s="17">
        <f t="shared" si="76"/>
        <v>73.33179401032378</v>
      </c>
      <c r="S182" s="49">
        <f aca="true" t="shared" si="77" ref="S182:S188">(C182+E182)/D182*100</f>
        <v>34.74737205682393</v>
      </c>
      <c r="T182" s="49">
        <f aca="true" t="shared" si="78" ref="T182:T188">C182/D182*100</f>
        <v>19.395858209133895</v>
      </c>
      <c r="U182" s="49">
        <f aca="true" t="shared" si="79" ref="U182:U188">E182/D182*100</f>
        <v>15.351513847690034</v>
      </c>
      <c r="V182" s="49">
        <f aca="true" t="shared" si="80" ref="V182:V188">E182/C182*100</f>
        <v>79.14841241962009</v>
      </c>
    </row>
    <row r="183" spans="1:22" s="14" customFormat="1" ht="15" customHeight="1" hidden="1">
      <c r="A183" s="35" t="s">
        <v>104</v>
      </c>
      <c r="B183" s="13">
        <v>23361147</v>
      </c>
      <c r="C183" s="13">
        <v>3355661</v>
      </c>
      <c r="D183" s="13">
        <v>17334212</v>
      </c>
      <c r="E183" s="13">
        <v>2671274</v>
      </c>
      <c r="F183" s="13">
        <v>1190103</v>
      </c>
      <c r="G183" s="13">
        <v>1318482</v>
      </c>
      <c r="H183" s="13">
        <v>1773317</v>
      </c>
      <c r="I183" s="13">
        <v>1934491</v>
      </c>
      <c r="J183" s="13">
        <v>17144754</v>
      </c>
      <c r="K183" s="17">
        <f t="shared" si="76"/>
        <v>14.364281856537268</v>
      </c>
      <c r="L183" s="17">
        <f t="shared" si="76"/>
        <v>74.20103131066296</v>
      </c>
      <c r="M183" s="17">
        <f t="shared" si="76"/>
        <v>11.434686832799775</v>
      </c>
      <c r="N183" s="17">
        <f t="shared" si="76"/>
        <v>5.094368868103951</v>
      </c>
      <c r="O183" s="17">
        <f t="shared" si="76"/>
        <v>5.643909522079546</v>
      </c>
      <c r="P183" s="17">
        <f t="shared" si="76"/>
        <v>7.590881560738434</v>
      </c>
      <c r="Q183" s="17">
        <f t="shared" si="76"/>
        <v>8.280804876575623</v>
      </c>
      <c r="R183" s="17">
        <f t="shared" si="76"/>
        <v>73.39003517250245</v>
      </c>
      <c r="S183" s="49">
        <f t="shared" si="77"/>
        <v>34.76901632448017</v>
      </c>
      <c r="T183" s="49">
        <f t="shared" si="78"/>
        <v>19.358601360131054</v>
      </c>
      <c r="U183" s="49">
        <f t="shared" si="79"/>
        <v>15.410414964349114</v>
      </c>
      <c r="V183" s="49">
        <f t="shared" si="80"/>
        <v>79.60500181633365</v>
      </c>
    </row>
    <row r="184" spans="1:22" s="14" customFormat="1" ht="15" customHeight="1" hidden="1">
      <c r="A184" s="35" t="s">
        <v>105</v>
      </c>
      <c r="B184" s="13">
        <v>23367320</v>
      </c>
      <c r="C184" s="13">
        <v>3351221</v>
      </c>
      <c r="D184" s="13">
        <v>17331920</v>
      </c>
      <c r="E184" s="13">
        <v>2684179</v>
      </c>
      <c r="F184" s="13">
        <v>1187053</v>
      </c>
      <c r="G184" s="13">
        <v>1317210</v>
      </c>
      <c r="H184" s="13">
        <v>1764714</v>
      </c>
      <c r="I184" s="13">
        <v>1936624</v>
      </c>
      <c r="J184" s="13">
        <v>17161719</v>
      </c>
      <c r="K184" s="17">
        <f t="shared" si="76"/>
        <v>14.341486315075928</v>
      </c>
      <c r="L184" s="17">
        <f t="shared" si="76"/>
        <v>74.17162087907386</v>
      </c>
      <c r="M184" s="17">
        <f t="shared" si="76"/>
        <v>11.486892805850221</v>
      </c>
      <c r="N184" s="17">
        <f t="shared" si="76"/>
        <v>5.079970659878839</v>
      </c>
      <c r="O184" s="17">
        <f t="shared" si="76"/>
        <v>5.636975057473428</v>
      </c>
      <c r="P184" s="17">
        <f t="shared" si="76"/>
        <v>7.552059885344148</v>
      </c>
      <c r="Q184" s="17">
        <f t="shared" si="76"/>
        <v>8.287745449627943</v>
      </c>
      <c r="R184" s="17">
        <f t="shared" si="76"/>
        <v>73.44324894767564</v>
      </c>
      <c r="S184" s="49">
        <f t="shared" si="77"/>
        <v>34.82245475400302</v>
      </c>
      <c r="T184" s="49">
        <f t="shared" si="78"/>
        <v>19.335543898194775</v>
      </c>
      <c r="U184" s="49">
        <f t="shared" si="79"/>
        <v>15.486910855808242</v>
      </c>
      <c r="V184" s="49">
        <f t="shared" si="80"/>
        <v>80.09555323268744</v>
      </c>
    </row>
    <row r="185" spans="1:22" s="14" customFormat="1" ht="15" customHeight="1" hidden="1">
      <c r="A185" s="35" t="s">
        <v>107</v>
      </c>
      <c r="B185" s="13">
        <v>23373517</v>
      </c>
      <c r="C185" s="13">
        <v>3346601</v>
      </c>
      <c r="D185" s="13">
        <v>17332510</v>
      </c>
      <c r="E185" s="13">
        <v>2694406</v>
      </c>
      <c r="F185" s="13">
        <v>1186384</v>
      </c>
      <c r="G185" s="13">
        <v>1314475</v>
      </c>
      <c r="H185" s="13">
        <v>1757526</v>
      </c>
      <c r="I185" s="13">
        <v>1938388</v>
      </c>
      <c r="J185" s="13">
        <v>17176744</v>
      </c>
      <c r="K185" s="17">
        <f t="shared" si="76"/>
        <v>14.317918009514784</v>
      </c>
      <c r="L185" s="17">
        <f t="shared" si="76"/>
        <v>74.15448004679827</v>
      </c>
      <c r="M185" s="17">
        <f t="shared" si="76"/>
        <v>11.527601943686951</v>
      </c>
      <c r="N185" s="17">
        <f t="shared" si="76"/>
        <v>5.075761598051333</v>
      </c>
      <c r="O185" s="17">
        <f t="shared" si="76"/>
        <v>5.623779254101982</v>
      </c>
      <c r="P185" s="17">
        <f t="shared" si="76"/>
        <v>7.519304861138355</v>
      </c>
      <c r="Q185" s="17">
        <f t="shared" si="76"/>
        <v>8.29309512984289</v>
      </c>
      <c r="R185" s="17">
        <f t="shared" si="76"/>
        <v>73.48805915686543</v>
      </c>
      <c r="S185" s="49">
        <f t="shared" si="77"/>
        <v>34.85361900844136</v>
      </c>
      <c r="T185" s="49">
        <f t="shared" si="78"/>
        <v>19.30823060249208</v>
      </c>
      <c r="U185" s="49">
        <f t="shared" si="79"/>
        <v>15.545388405949282</v>
      </c>
      <c r="V185" s="49">
        <f t="shared" si="80"/>
        <v>80.51171920405211</v>
      </c>
    </row>
    <row r="186" spans="1:22" s="92" customFormat="1" ht="15" customHeight="1">
      <c r="A186" s="30" t="s">
        <v>413</v>
      </c>
      <c r="B186" s="65">
        <v>23433753</v>
      </c>
      <c r="C186" s="65">
        <v>3277300</v>
      </c>
      <c r="D186" s="65">
        <v>17347763</v>
      </c>
      <c r="E186" s="65">
        <v>2808690</v>
      </c>
      <c r="F186" s="65">
        <v>1200702</v>
      </c>
      <c r="G186" s="65">
        <v>1267361</v>
      </c>
      <c r="H186" s="65">
        <v>1681729</v>
      </c>
      <c r="I186" s="65">
        <v>1926639</v>
      </c>
      <c r="J186" s="65">
        <v>17357322</v>
      </c>
      <c r="K186" s="66">
        <f t="shared" si="76"/>
        <v>13.98538253774374</v>
      </c>
      <c r="L186" s="66">
        <f t="shared" si="76"/>
        <v>74.02895729079333</v>
      </c>
      <c r="M186" s="66">
        <f t="shared" si="76"/>
        <v>11.985660171462932</v>
      </c>
      <c r="N186" s="66">
        <f t="shared" si="76"/>
        <v>5.123814354448474</v>
      </c>
      <c r="O186" s="66">
        <f t="shared" si="76"/>
        <v>5.408271564524897</v>
      </c>
      <c r="P186" s="66">
        <f t="shared" si="76"/>
        <v>7.176524391974261</v>
      </c>
      <c r="Q186" s="66">
        <f t="shared" si="76"/>
        <v>8.2216408101596</v>
      </c>
      <c r="R186" s="66">
        <f t="shared" si="76"/>
        <v>74.06974887889277</v>
      </c>
      <c r="S186" s="67">
        <f t="shared" si="77"/>
        <v>35.082275449578134</v>
      </c>
      <c r="T186" s="67">
        <f t="shared" si="78"/>
        <v>18.8917729623122</v>
      </c>
      <c r="U186" s="67">
        <f t="shared" si="79"/>
        <v>16.190502487265938</v>
      </c>
      <c r="V186" s="67">
        <f t="shared" si="80"/>
        <v>85.70133951728558</v>
      </c>
    </row>
    <row r="187" spans="1:22" s="14" customFormat="1" ht="15" customHeight="1" hidden="1">
      <c r="A187" s="35" t="s">
        <v>22</v>
      </c>
      <c r="B187" s="13">
        <v>23377515</v>
      </c>
      <c r="C187" s="13">
        <v>3339895</v>
      </c>
      <c r="D187" s="13">
        <v>17333015</v>
      </c>
      <c r="E187" s="13">
        <v>2704605</v>
      </c>
      <c r="F187" s="13">
        <v>1184236</v>
      </c>
      <c r="G187" s="13">
        <v>1312015</v>
      </c>
      <c r="H187" s="13">
        <v>1750787</v>
      </c>
      <c r="I187" s="13">
        <v>1939493</v>
      </c>
      <c r="J187" s="13">
        <v>17190984</v>
      </c>
      <c r="K187" s="17">
        <f t="shared" si="76"/>
        <v>14.286783689369893</v>
      </c>
      <c r="L187" s="17">
        <f t="shared" si="76"/>
        <v>74.14395841474169</v>
      </c>
      <c r="M187" s="17">
        <f t="shared" si="76"/>
        <v>11.569257895888422</v>
      </c>
      <c r="N187" s="17">
        <f t="shared" si="76"/>
        <v>5.06570523000413</v>
      </c>
      <c r="O187" s="17">
        <f t="shared" si="76"/>
        <v>5.612294548843194</v>
      </c>
      <c r="P187" s="17">
        <f t="shared" si="76"/>
        <v>7.48919207195461</v>
      </c>
      <c r="Q187" s="17">
        <f t="shared" si="76"/>
        <v>8.296403616894269</v>
      </c>
      <c r="R187" s="17">
        <f t="shared" si="76"/>
        <v>73.5364045323038</v>
      </c>
      <c r="S187" s="49">
        <f t="shared" si="77"/>
        <v>34.872755836188915</v>
      </c>
      <c r="T187" s="49">
        <f t="shared" si="78"/>
        <v>19.26897888220832</v>
      </c>
      <c r="U187" s="49">
        <f t="shared" si="79"/>
        <v>15.603776953980597</v>
      </c>
      <c r="V187" s="49">
        <f t="shared" si="80"/>
        <v>80.97874334372787</v>
      </c>
    </row>
    <row r="188" spans="1:22" s="14" customFormat="1" ht="15" customHeight="1" hidden="1">
      <c r="A188" s="35" t="s">
        <v>420</v>
      </c>
      <c r="B188" s="13">
        <v>23379129</v>
      </c>
      <c r="C188" s="13">
        <v>3334370</v>
      </c>
      <c r="D188" s="13">
        <v>17330344</v>
      </c>
      <c r="E188" s="13">
        <v>2714415</v>
      </c>
      <c r="F188" s="13">
        <v>1184491</v>
      </c>
      <c r="G188" s="13">
        <v>1309163</v>
      </c>
      <c r="H188" s="13">
        <v>1744973</v>
      </c>
      <c r="I188" s="13">
        <v>1938639</v>
      </c>
      <c r="J188" s="13">
        <v>17201863</v>
      </c>
      <c r="K188" s="17">
        <f t="shared" si="76"/>
        <v>14.262165198712065</v>
      </c>
      <c r="L188" s="17">
        <f t="shared" si="76"/>
        <v>74.12741509745723</v>
      </c>
      <c r="M188" s="17">
        <f t="shared" si="76"/>
        <v>11.610419703830711</v>
      </c>
      <c r="N188" s="17">
        <f t="shared" si="76"/>
        <v>5.066446230738536</v>
      </c>
      <c r="O188" s="17">
        <f t="shared" si="76"/>
        <v>5.599708184167169</v>
      </c>
      <c r="P188" s="17">
        <f t="shared" si="76"/>
        <v>7.463806714099571</v>
      </c>
      <c r="Q188" s="17">
        <f t="shared" si="76"/>
        <v>8.29217803623052</v>
      </c>
      <c r="R188" s="17">
        <f t="shared" si="76"/>
        <v>73.57786083476421</v>
      </c>
      <c r="S188" s="49">
        <f t="shared" si="77"/>
        <v>34.90285593869343</v>
      </c>
      <c r="T188" s="49">
        <f t="shared" si="78"/>
        <v>19.240068171757006</v>
      </c>
      <c r="U188" s="49">
        <f t="shared" si="79"/>
        <v>15.66278776693642</v>
      </c>
      <c r="V188" s="49">
        <f t="shared" si="80"/>
        <v>81.40713238182926</v>
      </c>
    </row>
    <row r="189" spans="1:22" s="14" customFormat="1" ht="15" customHeight="1" hidden="1">
      <c r="A189" s="35" t="s">
        <v>422</v>
      </c>
      <c r="B189" s="13">
        <v>23379594</v>
      </c>
      <c r="C189" s="13">
        <v>3326702</v>
      </c>
      <c r="D189" s="13">
        <v>17329275</v>
      </c>
      <c r="E189" s="13">
        <v>2723617</v>
      </c>
      <c r="F189" s="13">
        <v>1185968</v>
      </c>
      <c r="G189" s="13">
        <v>1304393</v>
      </c>
      <c r="H189" s="13">
        <v>1739345</v>
      </c>
      <c r="I189" s="13">
        <v>1936758</v>
      </c>
      <c r="J189" s="13">
        <v>17213130</v>
      </c>
      <c r="K189" s="17">
        <f aca="true" t="shared" si="81" ref="K189:R201">C189/$B189*100</f>
        <v>14.229083704362017</v>
      </c>
      <c r="L189" s="17">
        <f t="shared" si="81"/>
        <v>74.12136840357451</v>
      </c>
      <c r="M189" s="17">
        <f t="shared" si="81"/>
        <v>11.649547892063481</v>
      </c>
      <c r="N189" s="17">
        <f t="shared" si="81"/>
        <v>5.072662938458213</v>
      </c>
      <c r="O189" s="17">
        <f t="shared" si="81"/>
        <v>5.579194403461412</v>
      </c>
      <c r="P189" s="17">
        <f t="shared" si="81"/>
        <v>7.439585991099761</v>
      </c>
      <c r="Q189" s="17">
        <f t="shared" si="81"/>
        <v>8.283967634339588</v>
      </c>
      <c r="R189" s="17">
        <f t="shared" si="81"/>
        <v>73.62458903264103</v>
      </c>
      <c r="S189" s="49">
        <f aca="true" t="shared" si="82" ref="S189:S201">(C189+E189)/D189*100</f>
        <v>34.913861081897544</v>
      </c>
      <c r="T189" s="49">
        <f aca="true" t="shared" si="83" ref="T189:T201">C189/D189*100</f>
        <v>19.197006222129893</v>
      </c>
      <c r="U189" s="49">
        <f aca="true" t="shared" si="84" ref="U189:U201">E189/D189*100</f>
        <v>15.716854859767649</v>
      </c>
      <c r="V189" s="49">
        <f aca="true" t="shared" si="85" ref="V189:V201">E189/C189*100</f>
        <v>81.87138493318608</v>
      </c>
    </row>
    <row r="190" spans="1:22" s="14" customFormat="1" ht="15" customHeight="1" hidden="1">
      <c r="A190" s="35" t="s">
        <v>423</v>
      </c>
      <c r="B190" s="13">
        <v>23382948</v>
      </c>
      <c r="C190" s="13">
        <v>3320350</v>
      </c>
      <c r="D190" s="13">
        <v>17320770</v>
      </c>
      <c r="E190" s="13">
        <v>2741828</v>
      </c>
      <c r="F190" s="13">
        <v>1188456</v>
      </c>
      <c r="G190" s="13">
        <v>1300008</v>
      </c>
      <c r="H190" s="13">
        <v>1733818</v>
      </c>
      <c r="I190" s="13">
        <v>1936143</v>
      </c>
      <c r="J190" s="13">
        <v>17224523</v>
      </c>
      <c r="K190" s="17">
        <f aca="true" t="shared" si="86" ref="K190:M202">C190/$B190*100</f>
        <v>14.199877620221368</v>
      </c>
      <c r="L190" s="17">
        <f t="shared" si="86"/>
        <v>74.07436393392312</v>
      </c>
      <c r="M190" s="17">
        <f t="shared" si="86"/>
        <v>11.7257584458555</v>
      </c>
      <c r="N190" s="17">
        <f t="shared" si="81"/>
        <v>5.082575558907286</v>
      </c>
      <c r="O190" s="17">
        <f t="shared" si="81"/>
        <v>5.559641153887012</v>
      </c>
      <c r="P190" s="17">
        <f t="shared" si="81"/>
        <v>7.414881990072423</v>
      </c>
      <c r="Q190" s="17">
        <f t="shared" si="81"/>
        <v>8.280149278012336</v>
      </c>
      <c r="R190" s="17">
        <f t="shared" si="81"/>
        <v>73.66275201912094</v>
      </c>
      <c r="S190" s="49">
        <f t="shared" si="82"/>
        <v>34.99947173249226</v>
      </c>
      <c r="T190" s="49">
        <f t="shared" si="83"/>
        <v>19.169759773959242</v>
      </c>
      <c r="U190" s="49">
        <f t="shared" si="84"/>
        <v>15.829711958533021</v>
      </c>
      <c r="V190" s="49">
        <f t="shared" si="85"/>
        <v>82.57647537157227</v>
      </c>
    </row>
    <row r="191" spans="1:22" s="14" customFormat="1" ht="15" customHeight="1" hidden="1">
      <c r="A191" s="35" t="s">
        <v>424</v>
      </c>
      <c r="B191" s="13">
        <v>23386883</v>
      </c>
      <c r="C191" s="13">
        <v>3312608</v>
      </c>
      <c r="D191" s="13">
        <v>17329081</v>
      </c>
      <c r="E191" s="13">
        <v>2745194</v>
      </c>
      <c r="F191" s="13">
        <v>1189108</v>
      </c>
      <c r="G191" s="13">
        <v>1295204</v>
      </c>
      <c r="H191" s="13">
        <v>1728349</v>
      </c>
      <c r="I191" s="13">
        <v>1935719</v>
      </c>
      <c r="J191" s="13">
        <v>17238503</v>
      </c>
      <c r="K191" s="17">
        <f t="shared" si="86"/>
        <v>14.164384368793396</v>
      </c>
      <c r="L191" s="17">
        <f t="shared" si="86"/>
        <v>74.09743743961091</v>
      </c>
      <c r="M191" s="17">
        <f t="shared" si="86"/>
        <v>11.738178191595692</v>
      </c>
      <c r="N191" s="17">
        <f t="shared" si="81"/>
        <v>5.0845082690155845</v>
      </c>
      <c r="O191" s="17">
        <f t="shared" si="81"/>
        <v>5.538164277813337</v>
      </c>
      <c r="P191" s="17">
        <f t="shared" si="81"/>
        <v>7.390249483011481</v>
      </c>
      <c r="Q191" s="17">
        <f t="shared" si="81"/>
        <v>8.276943105244081</v>
      </c>
      <c r="R191" s="17">
        <f t="shared" si="81"/>
        <v>73.71013486491552</v>
      </c>
      <c r="S191" s="49">
        <f t="shared" si="82"/>
        <v>34.957433691954</v>
      </c>
      <c r="T191" s="49">
        <f t="shared" si="83"/>
        <v>19.115889642387845</v>
      </c>
      <c r="U191" s="49">
        <f t="shared" si="84"/>
        <v>15.841544049566158</v>
      </c>
      <c r="V191" s="49">
        <f t="shared" si="85"/>
        <v>82.87107922217177</v>
      </c>
    </row>
    <row r="192" spans="1:22" s="14" customFormat="1" ht="15" customHeight="1" hidden="1">
      <c r="A192" s="35" t="s">
        <v>425</v>
      </c>
      <c r="B192" s="13">
        <v>23392036</v>
      </c>
      <c r="C192" s="13">
        <v>3306568</v>
      </c>
      <c r="D192" s="13">
        <v>17336479</v>
      </c>
      <c r="E192" s="13">
        <v>2748989</v>
      </c>
      <c r="F192" s="13">
        <v>1190487</v>
      </c>
      <c r="G192" s="13">
        <v>1291037</v>
      </c>
      <c r="H192" s="13">
        <v>1723233</v>
      </c>
      <c r="I192" s="13">
        <v>1934230</v>
      </c>
      <c r="J192" s="13">
        <v>17253049</v>
      </c>
      <c r="K192" s="17">
        <f t="shared" si="86"/>
        <v>14.13544336200577</v>
      </c>
      <c r="L192" s="17">
        <f t="shared" si="86"/>
        <v>74.11274076356585</v>
      </c>
      <c r="M192" s="17">
        <f t="shared" si="86"/>
        <v>11.751815874428374</v>
      </c>
      <c r="N192" s="17">
        <f t="shared" si="81"/>
        <v>5.089283378325854</v>
      </c>
      <c r="O192" s="17">
        <f t="shared" si="81"/>
        <v>5.519130528013894</v>
      </c>
      <c r="P192" s="17">
        <f t="shared" si="81"/>
        <v>7.366750803564084</v>
      </c>
      <c r="Q192" s="17">
        <f t="shared" si="81"/>
        <v>8.268754374352023</v>
      </c>
      <c r="R192" s="17">
        <f t="shared" si="81"/>
        <v>73.75608091574415</v>
      </c>
      <c r="S192" s="49">
        <f t="shared" si="82"/>
        <v>34.92956672459269</v>
      </c>
      <c r="T192" s="49">
        <f t="shared" si="83"/>
        <v>19.072892482954586</v>
      </c>
      <c r="U192" s="49">
        <f t="shared" si="84"/>
        <v>15.856674241638109</v>
      </c>
      <c r="V192" s="49">
        <f t="shared" si="85"/>
        <v>83.13722869150128</v>
      </c>
    </row>
    <row r="193" spans="1:22" s="14" customFormat="1" ht="15" customHeight="1" hidden="1">
      <c r="A193" s="35" t="s">
        <v>426</v>
      </c>
      <c r="B193" s="13">
        <v>23398263</v>
      </c>
      <c r="C193" s="13">
        <v>3301613</v>
      </c>
      <c r="D193" s="13">
        <v>17343733</v>
      </c>
      <c r="E193" s="13">
        <v>2752917</v>
      </c>
      <c r="F193" s="13">
        <v>1191925</v>
      </c>
      <c r="G193" s="13">
        <v>1287851</v>
      </c>
      <c r="H193" s="13">
        <v>1717650</v>
      </c>
      <c r="I193" s="13">
        <v>1932190</v>
      </c>
      <c r="J193" s="13">
        <v>17268647</v>
      </c>
      <c r="K193" s="17">
        <f t="shared" si="86"/>
        <v>14.110504698575275</v>
      </c>
      <c r="L193" s="17">
        <f t="shared" si="86"/>
        <v>74.12401937699393</v>
      </c>
      <c r="M193" s="17">
        <f t="shared" si="86"/>
        <v>11.7654759244308</v>
      </c>
      <c r="N193" s="17">
        <f t="shared" si="81"/>
        <v>5.094074718281439</v>
      </c>
      <c r="O193" s="17">
        <f t="shared" si="81"/>
        <v>5.50404532165486</v>
      </c>
      <c r="P193" s="17">
        <f t="shared" si="81"/>
        <v>7.340929538231107</v>
      </c>
      <c r="Q193" s="17">
        <f t="shared" si="81"/>
        <v>8.25783520768187</v>
      </c>
      <c r="R193" s="17">
        <f t="shared" si="81"/>
        <v>73.80311521415072</v>
      </c>
      <c r="S193" s="49">
        <f t="shared" si="82"/>
        <v>34.90903601894701</v>
      </c>
      <c r="T193" s="49">
        <f t="shared" si="83"/>
        <v>19.03634586625613</v>
      </c>
      <c r="U193" s="49">
        <f t="shared" si="84"/>
        <v>15.872690152690888</v>
      </c>
      <c r="V193" s="49">
        <f t="shared" si="85"/>
        <v>83.38097166445613</v>
      </c>
    </row>
    <row r="194" spans="1:22" s="14" customFormat="1" ht="15" customHeight="1" hidden="1">
      <c r="A194" s="35" t="s">
        <v>29</v>
      </c>
      <c r="B194" s="13">
        <v>23404243</v>
      </c>
      <c r="C194" s="13">
        <v>3295251</v>
      </c>
      <c r="D194" s="13">
        <v>17345658</v>
      </c>
      <c r="E194" s="13">
        <v>2763334</v>
      </c>
      <c r="F194" s="13">
        <v>1192888</v>
      </c>
      <c r="G194" s="13">
        <v>1282844</v>
      </c>
      <c r="H194" s="13">
        <v>1711209</v>
      </c>
      <c r="I194" s="13">
        <v>1930362</v>
      </c>
      <c r="J194" s="13">
        <v>17286940</v>
      </c>
      <c r="K194" s="17">
        <f t="shared" si="86"/>
        <v>14.079716229232453</v>
      </c>
      <c r="L194" s="17">
        <f t="shared" si="86"/>
        <v>74.11330501054873</v>
      </c>
      <c r="M194" s="17">
        <f t="shared" si="86"/>
        <v>11.80697876021882</v>
      </c>
      <c r="N194" s="17">
        <f t="shared" si="81"/>
        <v>5.096887773725474</v>
      </c>
      <c r="O194" s="17">
        <f t="shared" si="81"/>
        <v>5.481245430582822</v>
      </c>
      <c r="P194" s="17">
        <f t="shared" si="81"/>
        <v>7.311533212161573</v>
      </c>
      <c r="Q194" s="17">
        <f t="shared" si="81"/>
        <v>8.24791470503874</v>
      </c>
      <c r="R194" s="17">
        <f t="shared" si="81"/>
        <v>73.86241887849138</v>
      </c>
      <c r="S194" s="49">
        <f t="shared" si="82"/>
        <v>34.928539465034994</v>
      </c>
      <c r="T194" s="49">
        <f t="shared" si="83"/>
        <v>18.997555468924844</v>
      </c>
      <c r="U194" s="49">
        <f t="shared" si="84"/>
        <v>15.930983996110152</v>
      </c>
      <c r="V194" s="49">
        <f t="shared" si="85"/>
        <v>83.85807333037756</v>
      </c>
    </row>
    <row r="195" spans="1:22" s="14" customFormat="1" ht="15" customHeight="1" hidden="1">
      <c r="A195" s="35" t="s">
        <v>411</v>
      </c>
      <c r="B195" s="91">
        <v>23410280</v>
      </c>
      <c r="C195" s="91">
        <v>3290349</v>
      </c>
      <c r="D195" s="91">
        <v>17344892</v>
      </c>
      <c r="E195" s="91">
        <v>2775039</v>
      </c>
      <c r="F195" s="91">
        <v>1194898</v>
      </c>
      <c r="G195" s="91">
        <v>1278578</v>
      </c>
      <c r="H195" s="91">
        <v>1704010</v>
      </c>
      <c r="I195" s="91">
        <v>1928979</v>
      </c>
      <c r="J195" s="91">
        <v>17303815</v>
      </c>
      <c r="K195" s="17">
        <f t="shared" si="86"/>
        <v>14.055145858998696</v>
      </c>
      <c r="L195" s="17">
        <f t="shared" si="86"/>
        <v>74.09092074080276</v>
      </c>
      <c r="M195" s="17">
        <f t="shared" si="86"/>
        <v>11.853933400198544</v>
      </c>
      <c r="N195" s="17">
        <f t="shared" si="81"/>
        <v>5.1041593693027165</v>
      </c>
      <c r="O195" s="17">
        <f t="shared" si="81"/>
        <v>5.461609173405871</v>
      </c>
      <c r="P195" s="17">
        <f t="shared" si="81"/>
        <v>7.278896279754023</v>
      </c>
      <c r="Q195" s="17">
        <f t="shared" si="81"/>
        <v>8.23988008686782</v>
      </c>
      <c r="R195" s="17">
        <f t="shared" si="81"/>
        <v>73.91545509066957</v>
      </c>
      <c r="S195" s="49">
        <f t="shared" si="82"/>
        <v>34.96930393109395</v>
      </c>
      <c r="T195" s="49">
        <f t="shared" si="83"/>
        <v>18.970132532390515</v>
      </c>
      <c r="U195" s="49">
        <f t="shared" si="84"/>
        <v>15.999171398703435</v>
      </c>
      <c r="V195" s="49">
        <f t="shared" si="85"/>
        <v>84.33874339773683</v>
      </c>
    </row>
    <row r="196" spans="1:22" s="14" customFormat="1" ht="15" customHeight="1" hidden="1">
      <c r="A196" s="35" t="s">
        <v>104</v>
      </c>
      <c r="B196" s="13">
        <v>23417116</v>
      </c>
      <c r="C196" s="13">
        <v>3285233</v>
      </c>
      <c r="D196" s="13">
        <v>17345352</v>
      </c>
      <c r="E196" s="13">
        <v>2786531</v>
      </c>
      <c r="F196" s="13">
        <v>1196160</v>
      </c>
      <c r="G196" s="13">
        <v>1274458</v>
      </c>
      <c r="H196" s="13">
        <v>1696544</v>
      </c>
      <c r="I196" s="13">
        <v>1926840</v>
      </c>
      <c r="J196" s="13">
        <v>17323114</v>
      </c>
      <c r="K196" s="17">
        <f t="shared" si="86"/>
        <v>14.02919556789145</v>
      </c>
      <c r="L196" s="17">
        <f t="shared" si="86"/>
        <v>74.07125625546715</v>
      </c>
      <c r="M196" s="17">
        <f t="shared" si="86"/>
        <v>11.899548176641392</v>
      </c>
      <c r="N196" s="17">
        <f t="shared" si="81"/>
        <v>5.108058567075467</v>
      </c>
      <c r="O196" s="17">
        <f t="shared" si="81"/>
        <v>5.44242083440164</v>
      </c>
      <c r="P196" s="17">
        <f t="shared" si="81"/>
        <v>7.244888738647407</v>
      </c>
      <c r="Q196" s="17">
        <f t="shared" si="81"/>
        <v>8.228340330209749</v>
      </c>
      <c r="R196" s="17">
        <f t="shared" si="81"/>
        <v>73.97629152966574</v>
      </c>
      <c r="S196" s="49">
        <f t="shared" si="82"/>
        <v>35.005135669774816</v>
      </c>
      <c r="T196" s="49">
        <f t="shared" si="83"/>
        <v>18.94013450980989</v>
      </c>
      <c r="U196" s="49">
        <f t="shared" si="84"/>
        <v>16.06500115996493</v>
      </c>
      <c r="V196" s="49">
        <f t="shared" si="85"/>
        <v>84.81988948729055</v>
      </c>
    </row>
    <row r="197" spans="1:22" s="14" customFormat="1" ht="15" customHeight="1" hidden="1">
      <c r="A197" s="35" t="s">
        <v>105</v>
      </c>
      <c r="B197" s="13">
        <v>23424615</v>
      </c>
      <c r="C197" s="13">
        <v>3279177</v>
      </c>
      <c r="D197" s="13">
        <v>17346758</v>
      </c>
      <c r="E197" s="13">
        <v>2798680</v>
      </c>
      <c r="F197" s="13">
        <v>1196476</v>
      </c>
      <c r="G197" s="13">
        <v>1270735</v>
      </c>
      <c r="H197" s="13">
        <v>1688866</v>
      </c>
      <c r="I197" s="13">
        <v>1926844</v>
      </c>
      <c r="J197" s="13">
        <v>17341694</v>
      </c>
      <c r="K197" s="17">
        <f t="shared" si="86"/>
        <v>13.998851208440351</v>
      </c>
      <c r="L197" s="17">
        <f t="shared" si="86"/>
        <v>74.05354581067822</v>
      </c>
      <c r="M197" s="17">
        <f t="shared" si="86"/>
        <v>11.947602980881436</v>
      </c>
      <c r="N197" s="17">
        <f t="shared" si="81"/>
        <v>5.107772315574877</v>
      </c>
      <c r="O197" s="17">
        <f t="shared" si="81"/>
        <v>5.4247849964663235</v>
      </c>
      <c r="P197" s="17">
        <f t="shared" si="81"/>
        <v>7.209791921873636</v>
      </c>
      <c r="Q197" s="17">
        <f t="shared" si="81"/>
        <v>8.22572324027524</v>
      </c>
      <c r="R197" s="17">
        <f t="shared" si="81"/>
        <v>74.03192752580992</v>
      </c>
      <c r="S197" s="49">
        <f t="shared" si="82"/>
        <v>35.037423131169525</v>
      </c>
      <c r="T197" s="49">
        <f t="shared" si="83"/>
        <v>18.90368793984444</v>
      </c>
      <c r="U197" s="49">
        <f t="shared" si="84"/>
        <v>16.133735191325087</v>
      </c>
      <c r="V197" s="49">
        <f t="shared" si="85"/>
        <v>85.3470245735439</v>
      </c>
    </row>
    <row r="198" spans="1:22" s="14" customFormat="1" ht="15" customHeight="1" hidden="1">
      <c r="A198" s="35" t="s">
        <v>107</v>
      </c>
      <c r="B198" s="13">
        <v>23433753</v>
      </c>
      <c r="C198" s="13">
        <v>3277300</v>
      </c>
      <c r="D198" s="13">
        <v>17347763</v>
      </c>
      <c r="E198" s="13">
        <v>2808690</v>
      </c>
      <c r="F198" s="13">
        <v>1200702</v>
      </c>
      <c r="G198" s="13">
        <v>1267361</v>
      </c>
      <c r="H198" s="13">
        <v>1681729</v>
      </c>
      <c r="I198" s="13">
        <v>1926639</v>
      </c>
      <c r="J198" s="13">
        <v>17357322</v>
      </c>
      <c r="K198" s="17">
        <f t="shared" si="86"/>
        <v>13.98538253774374</v>
      </c>
      <c r="L198" s="17">
        <f t="shared" si="86"/>
        <v>74.02895729079333</v>
      </c>
      <c r="M198" s="17">
        <f t="shared" si="86"/>
        <v>11.985660171462932</v>
      </c>
      <c r="N198" s="17">
        <f t="shared" si="81"/>
        <v>5.123814354448474</v>
      </c>
      <c r="O198" s="17">
        <f t="shared" si="81"/>
        <v>5.408271564524897</v>
      </c>
      <c r="P198" s="17">
        <f t="shared" si="81"/>
        <v>7.176524391974261</v>
      </c>
      <c r="Q198" s="17">
        <f t="shared" si="81"/>
        <v>8.2216408101596</v>
      </c>
      <c r="R198" s="17">
        <f t="shared" si="81"/>
        <v>74.06974887889277</v>
      </c>
      <c r="S198" s="49">
        <f t="shared" si="82"/>
        <v>35.082275449578134</v>
      </c>
      <c r="T198" s="49">
        <f t="shared" si="83"/>
        <v>18.8917729623122</v>
      </c>
      <c r="U198" s="49">
        <f t="shared" si="84"/>
        <v>16.190502487265938</v>
      </c>
      <c r="V198" s="49">
        <f t="shared" si="85"/>
        <v>85.70133951728558</v>
      </c>
    </row>
    <row r="199" spans="1:22" s="92" customFormat="1" ht="15" customHeight="1">
      <c r="A199" s="30" t="s">
        <v>428</v>
      </c>
      <c r="B199" s="65">
        <v>23492074</v>
      </c>
      <c r="C199" s="65">
        <v>3187780</v>
      </c>
      <c r="D199" s="65">
        <v>17365715</v>
      </c>
      <c r="E199" s="65">
        <v>2938579</v>
      </c>
      <c r="F199" s="65">
        <v>1221854</v>
      </c>
      <c r="G199" s="65">
        <v>1235225</v>
      </c>
      <c r="H199" s="65">
        <v>1586278</v>
      </c>
      <c r="I199" s="65">
        <v>1931791</v>
      </c>
      <c r="J199" s="65">
        <v>17516926</v>
      </c>
      <c r="K199" s="66">
        <f t="shared" si="86"/>
        <v>13.569597984409551</v>
      </c>
      <c r="L199" s="66">
        <f t="shared" si="86"/>
        <v>73.92159159723403</v>
      </c>
      <c r="M199" s="66">
        <f t="shared" si="86"/>
        <v>12.50881041835642</v>
      </c>
      <c r="N199" s="66">
        <f t="shared" si="81"/>
        <v>5.201132943817561</v>
      </c>
      <c r="O199" s="66">
        <f t="shared" si="81"/>
        <v>5.258050012953305</v>
      </c>
      <c r="P199" s="66">
        <f t="shared" si="81"/>
        <v>6.752396574265856</v>
      </c>
      <c r="Q199" s="66">
        <f t="shared" si="81"/>
        <v>8.223160713694329</v>
      </c>
      <c r="R199" s="66">
        <f t="shared" si="81"/>
        <v>74.56525975526894</v>
      </c>
      <c r="S199" s="67">
        <f t="shared" si="82"/>
        <v>35.278472553534364</v>
      </c>
      <c r="T199" s="67">
        <f t="shared" si="83"/>
        <v>18.356744884964428</v>
      </c>
      <c r="U199" s="67">
        <f t="shared" si="84"/>
        <v>16.92172766856994</v>
      </c>
      <c r="V199" s="67">
        <f t="shared" si="85"/>
        <v>92.18261611529026</v>
      </c>
    </row>
    <row r="200" spans="1:22" s="14" customFormat="1" ht="15" customHeight="1" hidden="1">
      <c r="A200" s="35" t="s">
        <v>22</v>
      </c>
      <c r="B200" s="13">
        <v>23440278</v>
      </c>
      <c r="C200" s="13">
        <v>3271416</v>
      </c>
      <c r="D200" s="13">
        <v>17345973</v>
      </c>
      <c r="E200" s="13">
        <v>2822889</v>
      </c>
      <c r="F200" s="13">
        <v>1202594</v>
      </c>
      <c r="G200" s="13">
        <v>1263334</v>
      </c>
      <c r="H200" s="13">
        <v>1674648</v>
      </c>
      <c r="I200" s="13">
        <v>1927611</v>
      </c>
      <c r="J200" s="13">
        <v>17372091</v>
      </c>
      <c r="K200" s="17">
        <f t="shared" si="86"/>
        <v>13.956387377316942</v>
      </c>
      <c r="L200" s="17">
        <f t="shared" si="86"/>
        <v>74.00071364341328</v>
      </c>
      <c r="M200" s="17">
        <f t="shared" si="86"/>
        <v>12.042898979269784</v>
      </c>
      <c r="N200" s="17">
        <f t="shared" si="81"/>
        <v>5.1304596302142835</v>
      </c>
      <c r="O200" s="17">
        <f t="shared" si="81"/>
        <v>5.389586249787652</v>
      </c>
      <c r="P200" s="17">
        <f t="shared" si="81"/>
        <v>7.144317998276301</v>
      </c>
      <c r="Q200" s="17">
        <f t="shared" si="81"/>
        <v>8.223498885124144</v>
      </c>
      <c r="R200" s="17">
        <f t="shared" si="81"/>
        <v>74.11213723659762</v>
      </c>
      <c r="S200" s="49">
        <f t="shared" si="82"/>
        <v>35.133831927445065</v>
      </c>
      <c r="T200" s="49">
        <f t="shared" si="83"/>
        <v>18.859801061606635</v>
      </c>
      <c r="U200" s="49">
        <f t="shared" si="84"/>
        <v>16.27403086583843</v>
      </c>
      <c r="V200" s="49">
        <f t="shared" si="85"/>
        <v>86.2895149990096</v>
      </c>
    </row>
    <row r="201" spans="1:22" s="14" customFormat="1" ht="15" customHeight="1" hidden="1">
      <c r="A201" s="35" t="s">
        <v>23</v>
      </c>
      <c r="B201" s="13">
        <v>23445534</v>
      </c>
      <c r="C201" s="13">
        <v>3264090</v>
      </c>
      <c r="D201" s="13">
        <v>17348605</v>
      </c>
      <c r="E201" s="13">
        <v>2832839</v>
      </c>
      <c r="F201" s="13">
        <v>1202986</v>
      </c>
      <c r="G201" s="13">
        <v>1260817</v>
      </c>
      <c r="H201" s="13">
        <v>1668543</v>
      </c>
      <c r="I201" s="13">
        <v>1928209</v>
      </c>
      <c r="J201" s="13">
        <v>17384979</v>
      </c>
      <c r="K201" s="17">
        <f t="shared" si="86"/>
        <v>13.922011757121847</v>
      </c>
      <c r="L201" s="17">
        <f t="shared" si="86"/>
        <v>73.99535024452845</v>
      </c>
      <c r="M201" s="17">
        <f t="shared" si="86"/>
        <v>12.082637998349707</v>
      </c>
      <c r="N201" s="17">
        <f t="shared" si="81"/>
        <v>5.130981448321885</v>
      </c>
      <c r="O201" s="17">
        <f t="shared" si="81"/>
        <v>5.377642496861023</v>
      </c>
      <c r="P201" s="17">
        <f t="shared" si="81"/>
        <v>7.116677316882609</v>
      </c>
      <c r="Q201" s="17">
        <f t="shared" si="81"/>
        <v>8.224205940457573</v>
      </c>
      <c r="R201" s="17">
        <f t="shared" si="81"/>
        <v>74.15049279747691</v>
      </c>
      <c r="S201" s="49">
        <f t="shared" si="82"/>
        <v>35.14362682186839</v>
      </c>
      <c r="T201" s="49">
        <f t="shared" si="83"/>
        <v>18.81471161514139</v>
      </c>
      <c r="U201" s="49">
        <f t="shared" si="84"/>
        <v>16.328915206726997</v>
      </c>
      <c r="V201" s="49">
        <f t="shared" si="85"/>
        <v>86.78801748726292</v>
      </c>
    </row>
    <row r="202" spans="1:22" s="14" customFormat="1" ht="15" customHeight="1" hidden="1">
      <c r="A202" s="35" t="s">
        <v>24</v>
      </c>
      <c r="B202" s="13">
        <v>23449287</v>
      </c>
      <c r="C202" s="13">
        <v>3258174</v>
      </c>
      <c r="D202" s="13">
        <v>17344726</v>
      </c>
      <c r="E202" s="13">
        <v>2846387</v>
      </c>
      <c r="F202" s="13">
        <v>1206545</v>
      </c>
      <c r="G202" s="13">
        <v>1258164</v>
      </c>
      <c r="H202" s="13">
        <v>1661489</v>
      </c>
      <c r="I202" s="13">
        <v>1928616</v>
      </c>
      <c r="J202" s="13">
        <v>17394473</v>
      </c>
      <c r="K202" s="17">
        <f t="shared" si="86"/>
        <v>13.89455466172596</v>
      </c>
      <c r="L202" s="17">
        <f t="shared" si="86"/>
        <v>73.96696539216737</v>
      </c>
      <c r="M202" s="17">
        <f t="shared" si="86"/>
        <v>12.138479946106678</v>
      </c>
      <c r="N202" s="17">
        <f aca="true" t="shared" si="87" ref="N202:R214">F202/$B202*100</f>
        <v>5.14533768126937</v>
      </c>
      <c r="O202" s="17">
        <f t="shared" si="87"/>
        <v>5.365468041736195</v>
      </c>
      <c r="P202" s="17">
        <f t="shared" si="87"/>
        <v>7.0854563722982284</v>
      </c>
      <c r="Q202" s="17">
        <f t="shared" si="87"/>
        <v>8.224625337222406</v>
      </c>
      <c r="R202" s="17">
        <f t="shared" si="87"/>
        <v>74.17911256747381</v>
      </c>
      <c r="S202" s="49">
        <f aca="true" t="shared" si="88" ref="S202:S214">(C202+E202)/D202*100</f>
        <v>35.19548824236255</v>
      </c>
      <c r="T202" s="49">
        <f aca="true" t="shared" si="89" ref="T202:T214">C202/D202*100</f>
        <v>18.78481101402236</v>
      </c>
      <c r="U202" s="49">
        <f aca="true" t="shared" si="90" ref="U202:U214">E202/D202*100</f>
        <v>16.410677228340187</v>
      </c>
      <c r="V202" s="49">
        <f aca="true" t="shared" si="91" ref="V202:V214">E202/C202*100</f>
        <v>87.36141777572345</v>
      </c>
    </row>
    <row r="203" spans="1:22" s="14" customFormat="1" ht="15" customHeight="1" hidden="1">
      <c r="A203" s="35" t="s">
        <v>25</v>
      </c>
      <c r="B203" s="13">
        <v>23452387</v>
      </c>
      <c r="C203" s="13">
        <v>3251106</v>
      </c>
      <c r="D203" s="13">
        <v>17342292</v>
      </c>
      <c r="E203" s="13">
        <v>2858989</v>
      </c>
      <c r="F203" s="13">
        <v>1208321</v>
      </c>
      <c r="G203" s="13">
        <v>1255199</v>
      </c>
      <c r="H203" s="13">
        <v>1654246</v>
      </c>
      <c r="I203" s="13">
        <v>1929387</v>
      </c>
      <c r="J203" s="13">
        <v>17405234</v>
      </c>
      <c r="K203" s="17">
        <f aca="true" t="shared" si="92" ref="K203:M215">C203/$B203*100</f>
        <v>13.862580384674702</v>
      </c>
      <c r="L203" s="17">
        <f t="shared" si="92"/>
        <v>73.94680976396987</v>
      </c>
      <c r="M203" s="17">
        <f t="shared" si="92"/>
        <v>12.190609851355429</v>
      </c>
      <c r="N203" s="17">
        <f t="shared" si="87"/>
        <v>5.152230346531464</v>
      </c>
      <c r="O203" s="17">
        <f t="shared" si="87"/>
        <v>5.352116183312172</v>
      </c>
      <c r="P203" s="17">
        <f t="shared" si="87"/>
        <v>7.053635947590324</v>
      </c>
      <c r="Q203" s="17">
        <f t="shared" si="87"/>
        <v>8.226825695823628</v>
      </c>
      <c r="R203" s="17">
        <f t="shared" si="87"/>
        <v>74.21519182674241</v>
      </c>
      <c r="S203" s="49">
        <f t="shared" si="88"/>
        <v>35.232338378341225</v>
      </c>
      <c r="T203" s="49">
        <f t="shared" si="89"/>
        <v>18.74669161377285</v>
      </c>
      <c r="U203" s="49">
        <f t="shared" si="90"/>
        <v>16.485646764568372</v>
      </c>
      <c r="V203" s="49">
        <f t="shared" si="91"/>
        <v>87.93896600110854</v>
      </c>
    </row>
    <row r="204" spans="1:22" s="14" customFormat="1" ht="15" customHeight="1" hidden="1">
      <c r="A204" s="35" t="s">
        <v>26</v>
      </c>
      <c r="B204" s="13">
        <v>23456545</v>
      </c>
      <c r="C204" s="13">
        <v>3243874</v>
      </c>
      <c r="D204" s="13">
        <v>17348427</v>
      </c>
      <c r="E204" s="13">
        <v>2864244</v>
      </c>
      <c r="F204" s="13">
        <v>1209781</v>
      </c>
      <c r="G204" s="13">
        <v>1252489</v>
      </c>
      <c r="H204" s="13">
        <v>1646446</v>
      </c>
      <c r="I204" s="13">
        <v>1930169</v>
      </c>
      <c r="J204" s="13">
        <v>17417660</v>
      </c>
      <c r="K204" s="17">
        <f t="shared" si="92"/>
        <v>13.829291568728472</v>
      </c>
      <c r="L204" s="17">
        <f t="shared" si="92"/>
        <v>73.95985640681523</v>
      </c>
      <c r="M204" s="17">
        <f t="shared" si="92"/>
        <v>12.210852024456287</v>
      </c>
      <c r="N204" s="17">
        <f t="shared" si="87"/>
        <v>5.157541317359398</v>
      </c>
      <c r="O204" s="17">
        <f t="shared" si="87"/>
        <v>5.339614167389102</v>
      </c>
      <c r="P204" s="17">
        <f t="shared" si="87"/>
        <v>7.019132613093701</v>
      </c>
      <c r="Q204" s="17">
        <f t="shared" si="87"/>
        <v>8.22870120045386</v>
      </c>
      <c r="R204" s="17">
        <f t="shared" si="87"/>
        <v>74.25501070170394</v>
      </c>
      <c r="S204" s="49">
        <f t="shared" si="88"/>
        <v>35.20848316680238</v>
      </c>
      <c r="T204" s="49">
        <f t="shared" si="89"/>
        <v>18.69837536279226</v>
      </c>
      <c r="U204" s="49">
        <f t="shared" si="90"/>
        <v>16.510107804010126</v>
      </c>
      <c r="V204" s="49">
        <f t="shared" si="91"/>
        <v>88.29701770167398</v>
      </c>
    </row>
    <row r="205" spans="1:22" s="14" customFormat="1" ht="15" customHeight="1" hidden="1">
      <c r="A205" s="35" t="s">
        <v>27</v>
      </c>
      <c r="B205" s="13">
        <v>23461562</v>
      </c>
      <c r="C205" s="13">
        <v>3238338</v>
      </c>
      <c r="D205" s="13">
        <v>17355061</v>
      </c>
      <c r="E205" s="13">
        <v>2868163</v>
      </c>
      <c r="F205" s="13">
        <v>1212232</v>
      </c>
      <c r="G205" s="13">
        <v>1249771</v>
      </c>
      <c r="H205" s="13">
        <v>1639030</v>
      </c>
      <c r="I205" s="13">
        <v>1930983</v>
      </c>
      <c r="J205" s="13">
        <v>17429546</v>
      </c>
      <c r="K205" s="17">
        <f t="shared" si="92"/>
        <v>13.802738283154378</v>
      </c>
      <c r="L205" s="17">
        <f t="shared" si="92"/>
        <v>73.97231693269187</v>
      </c>
      <c r="M205" s="17">
        <f t="shared" si="92"/>
        <v>12.224944784153758</v>
      </c>
      <c r="N205" s="17">
        <f t="shared" si="87"/>
        <v>5.166885307977363</v>
      </c>
      <c r="O205" s="17">
        <f t="shared" si="87"/>
        <v>5.326887442532598</v>
      </c>
      <c r="P205" s="17">
        <f t="shared" si="87"/>
        <v>6.986022499269231</v>
      </c>
      <c r="Q205" s="17">
        <f t="shared" si="87"/>
        <v>8.230411086866255</v>
      </c>
      <c r="R205" s="17">
        <f t="shared" si="87"/>
        <v>74.28979366335456</v>
      </c>
      <c r="S205" s="49">
        <f t="shared" si="88"/>
        <v>35.185707500538314</v>
      </c>
      <c r="T205" s="49">
        <f t="shared" si="89"/>
        <v>18.6593294025299</v>
      </c>
      <c r="U205" s="49">
        <f t="shared" si="90"/>
        <v>16.526378098008415</v>
      </c>
      <c r="V205" s="49">
        <f t="shared" si="91"/>
        <v>88.56898199014432</v>
      </c>
    </row>
    <row r="206" spans="1:22" s="14" customFormat="1" ht="15" customHeight="1" hidden="1">
      <c r="A206" s="35" t="s">
        <v>28</v>
      </c>
      <c r="B206" s="13">
        <v>23461708</v>
      </c>
      <c r="C206" s="13">
        <v>3230874</v>
      </c>
      <c r="D206" s="13">
        <v>17359523</v>
      </c>
      <c r="E206" s="13">
        <v>2871311</v>
      </c>
      <c r="F206" s="13">
        <v>1213797</v>
      </c>
      <c r="G206" s="13">
        <v>1246935</v>
      </c>
      <c r="H206" s="13">
        <v>1631115</v>
      </c>
      <c r="I206" s="13">
        <v>1931112</v>
      </c>
      <c r="J206" s="13">
        <v>17438749</v>
      </c>
      <c r="K206" s="17">
        <f t="shared" si="92"/>
        <v>13.77083884941369</v>
      </c>
      <c r="L206" s="17">
        <f t="shared" si="92"/>
        <v>73.99087483315367</v>
      </c>
      <c r="M206" s="17">
        <f t="shared" si="92"/>
        <v>12.238286317432644</v>
      </c>
      <c r="N206" s="17">
        <f t="shared" si="87"/>
        <v>5.173523598537668</v>
      </c>
      <c r="O206" s="17">
        <f t="shared" si="87"/>
        <v>5.314766512310187</v>
      </c>
      <c r="P206" s="17">
        <f t="shared" si="87"/>
        <v>6.952243204117961</v>
      </c>
      <c r="Q206" s="17">
        <f t="shared" si="87"/>
        <v>8.2309097018853</v>
      </c>
      <c r="R206" s="17">
        <f t="shared" si="87"/>
        <v>74.32855698314889</v>
      </c>
      <c r="S206" s="49">
        <f t="shared" si="88"/>
        <v>35.15180111803763</v>
      </c>
      <c r="T206" s="49">
        <f t="shared" si="89"/>
        <v>18.611536734045053</v>
      </c>
      <c r="U206" s="49">
        <f t="shared" si="90"/>
        <v>16.54026438399258</v>
      </c>
      <c r="V206" s="49">
        <f t="shared" si="91"/>
        <v>88.87102994421943</v>
      </c>
    </row>
    <row r="207" spans="1:22" s="14" customFormat="1" ht="15" customHeight="1" hidden="1">
      <c r="A207" s="35" t="s">
        <v>29</v>
      </c>
      <c r="B207" s="13">
        <v>23465003</v>
      </c>
      <c r="C207" s="13">
        <v>3221479</v>
      </c>
      <c r="D207" s="13">
        <v>17361633</v>
      </c>
      <c r="E207" s="13">
        <v>2881891</v>
      </c>
      <c r="F207" s="13">
        <v>1213647</v>
      </c>
      <c r="G207" s="13">
        <v>1245026</v>
      </c>
      <c r="H207" s="13">
        <v>1623143</v>
      </c>
      <c r="I207" s="13">
        <v>1929747</v>
      </c>
      <c r="J207" s="13">
        <v>17453440</v>
      </c>
      <c r="K207" s="17">
        <f t="shared" si="92"/>
        <v>13.728866772358819</v>
      </c>
      <c r="L207" s="17">
        <f t="shared" si="92"/>
        <v>73.98947700965562</v>
      </c>
      <c r="M207" s="17">
        <f t="shared" si="92"/>
        <v>12.281656217985567</v>
      </c>
      <c r="N207" s="17">
        <f t="shared" si="87"/>
        <v>5.17215787272646</v>
      </c>
      <c r="O207" s="17">
        <f t="shared" si="87"/>
        <v>5.3058846828189195</v>
      </c>
      <c r="P207" s="17">
        <f t="shared" si="87"/>
        <v>6.9172929575163495</v>
      </c>
      <c r="Q207" s="17">
        <f t="shared" si="87"/>
        <v>8.223936728241629</v>
      </c>
      <c r="R207" s="17">
        <f t="shared" si="87"/>
        <v>74.38072775869664</v>
      </c>
      <c r="S207" s="49">
        <f t="shared" si="88"/>
        <v>35.15435443198229</v>
      </c>
      <c r="T207" s="49">
        <f t="shared" si="89"/>
        <v>18.555161257008486</v>
      </c>
      <c r="U207" s="49">
        <f t="shared" si="90"/>
        <v>16.599193174973806</v>
      </c>
      <c r="V207" s="49">
        <f t="shared" si="91"/>
        <v>89.45863064760006</v>
      </c>
    </row>
    <row r="208" spans="1:22" s="14" customFormat="1" ht="15" customHeight="1" hidden="1">
      <c r="A208" s="35" t="s">
        <v>30</v>
      </c>
      <c r="B208" s="91">
        <v>23468748</v>
      </c>
      <c r="C208" s="91">
        <v>3210788</v>
      </c>
      <c r="D208" s="91">
        <v>17362576</v>
      </c>
      <c r="E208" s="91">
        <v>2895384</v>
      </c>
      <c r="F208" s="91">
        <v>1214097</v>
      </c>
      <c r="G208" s="91">
        <v>1242765</v>
      </c>
      <c r="H208" s="91">
        <v>1612429</v>
      </c>
      <c r="I208" s="91">
        <v>1931014</v>
      </c>
      <c r="J208" s="91">
        <v>17468443</v>
      </c>
      <c r="K208" s="17">
        <f t="shared" si="92"/>
        <v>13.681121805048996</v>
      </c>
      <c r="L208" s="17">
        <f t="shared" si="92"/>
        <v>73.98168832866585</v>
      </c>
      <c r="M208" s="17">
        <f t="shared" si="92"/>
        <v>12.337189866285154</v>
      </c>
      <c r="N208" s="17">
        <f t="shared" si="87"/>
        <v>5.173249974817574</v>
      </c>
      <c r="O208" s="17">
        <f t="shared" si="87"/>
        <v>5.295403913323369</v>
      </c>
      <c r="P208" s="17">
        <f t="shared" si="87"/>
        <v>6.870536937036436</v>
      </c>
      <c r="Q208" s="17">
        <f t="shared" si="87"/>
        <v>8.228023071362818</v>
      </c>
      <c r="R208" s="17">
        <f t="shared" si="87"/>
        <v>74.4327861034598</v>
      </c>
      <c r="S208" s="49">
        <f t="shared" si="88"/>
        <v>35.16858327934749</v>
      </c>
      <c r="T208" s="49">
        <f t="shared" si="89"/>
        <v>18.49257852060662</v>
      </c>
      <c r="U208" s="49">
        <f t="shared" si="90"/>
        <v>16.67600475874087</v>
      </c>
      <c r="V208" s="49">
        <f t="shared" si="91"/>
        <v>90.1767416596798</v>
      </c>
    </row>
    <row r="209" spans="1:22" s="14" customFormat="1" ht="15" customHeight="1" hidden="1">
      <c r="A209" s="35" t="s">
        <v>31</v>
      </c>
      <c r="B209" s="13">
        <v>23476640</v>
      </c>
      <c r="C209" s="13">
        <v>3201554</v>
      </c>
      <c r="D209" s="13">
        <v>17365585</v>
      </c>
      <c r="E209" s="13">
        <v>2909501</v>
      </c>
      <c r="F209" s="13">
        <v>1215439</v>
      </c>
      <c r="G209" s="13">
        <v>1240435</v>
      </c>
      <c r="H209" s="13">
        <v>1602857</v>
      </c>
      <c r="I209" s="13">
        <v>1932430</v>
      </c>
      <c r="J209" s="13">
        <v>17485479</v>
      </c>
      <c r="K209" s="17">
        <f t="shared" si="92"/>
        <v>13.63718998970892</v>
      </c>
      <c r="L209" s="17">
        <f t="shared" si="92"/>
        <v>73.96963534815885</v>
      </c>
      <c r="M209" s="17">
        <f t="shared" si="92"/>
        <v>12.39317466213223</v>
      </c>
      <c r="N209" s="17">
        <f t="shared" si="87"/>
        <v>5.177227235243204</v>
      </c>
      <c r="O209" s="17">
        <f t="shared" si="87"/>
        <v>5.2836990301848985</v>
      </c>
      <c r="P209" s="17">
        <f t="shared" si="87"/>
        <v>6.827454865772956</v>
      </c>
      <c r="Q209" s="17">
        <f t="shared" si="87"/>
        <v>8.231288634148669</v>
      </c>
      <c r="R209" s="17">
        <f t="shared" si="87"/>
        <v>74.48033023465027</v>
      </c>
      <c r="S209" s="49">
        <f t="shared" si="88"/>
        <v>35.19060832099811</v>
      </c>
      <c r="T209" s="49">
        <f t="shared" si="89"/>
        <v>18.436200104977747</v>
      </c>
      <c r="U209" s="49">
        <f t="shared" si="90"/>
        <v>16.754408216020362</v>
      </c>
      <c r="V209" s="49">
        <f t="shared" si="91"/>
        <v>90.87777373113181</v>
      </c>
    </row>
    <row r="210" spans="1:22" s="14" customFormat="1" ht="15" customHeight="1" hidden="1">
      <c r="A210" s="35" t="s">
        <v>32</v>
      </c>
      <c r="B210" s="13">
        <v>23483793</v>
      </c>
      <c r="C210" s="13">
        <v>3193159</v>
      </c>
      <c r="D210" s="13">
        <v>17366231</v>
      </c>
      <c r="E210" s="13">
        <v>2924403</v>
      </c>
      <c r="F210" s="13">
        <v>1217508</v>
      </c>
      <c r="G210" s="13">
        <v>1237888</v>
      </c>
      <c r="H210" s="13">
        <v>1594114</v>
      </c>
      <c r="I210" s="13">
        <v>1931796</v>
      </c>
      <c r="J210" s="13">
        <v>17502487</v>
      </c>
      <c r="K210" s="17">
        <f t="shared" si="92"/>
        <v>13.597288138249217</v>
      </c>
      <c r="L210" s="17">
        <f t="shared" si="92"/>
        <v>73.94985554505612</v>
      </c>
      <c r="M210" s="17">
        <f t="shared" si="92"/>
        <v>12.452856316694668</v>
      </c>
      <c r="N210" s="17">
        <f t="shared" si="87"/>
        <v>5.184460619287523</v>
      </c>
      <c r="O210" s="17">
        <f t="shared" si="87"/>
        <v>5.271243874445665</v>
      </c>
      <c r="P210" s="17">
        <f t="shared" si="87"/>
        <v>6.788145339213303</v>
      </c>
      <c r="Q210" s="17">
        <f t="shared" si="87"/>
        <v>8.226081706647644</v>
      </c>
      <c r="R210" s="17">
        <f t="shared" si="87"/>
        <v>74.53006846040586</v>
      </c>
      <c r="S210" s="49">
        <f t="shared" si="88"/>
        <v>35.22676854868509</v>
      </c>
      <c r="T210" s="49">
        <f t="shared" si="89"/>
        <v>18.38717335960808</v>
      </c>
      <c r="U210" s="49">
        <f t="shared" si="90"/>
        <v>16.83959518907701</v>
      </c>
      <c r="V210" s="49">
        <f t="shared" si="91"/>
        <v>91.58338184850801</v>
      </c>
    </row>
    <row r="211" spans="1:22" s="14" customFormat="1" ht="15" customHeight="1" hidden="1">
      <c r="A211" s="35" t="s">
        <v>33</v>
      </c>
      <c r="B211" s="13">
        <v>23492074</v>
      </c>
      <c r="C211" s="13">
        <v>3187780</v>
      </c>
      <c r="D211" s="13">
        <v>17365715</v>
      </c>
      <c r="E211" s="13">
        <v>2938579</v>
      </c>
      <c r="F211" s="13">
        <v>1221854</v>
      </c>
      <c r="G211" s="13">
        <v>1235225</v>
      </c>
      <c r="H211" s="13">
        <v>1586278</v>
      </c>
      <c r="I211" s="13">
        <v>1931791</v>
      </c>
      <c r="J211" s="13">
        <v>17516926</v>
      </c>
      <c r="K211" s="17">
        <f t="shared" si="92"/>
        <v>13.569597984409551</v>
      </c>
      <c r="L211" s="17">
        <f t="shared" si="92"/>
        <v>73.92159159723403</v>
      </c>
      <c r="M211" s="17">
        <f t="shared" si="92"/>
        <v>12.50881041835642</v>
      </c>
      <c r="N211" s="17">
        <f t="shared" si="87"/>
        <v>5.201132943817561</v>
      </c>
      <c r="O211" s="17">
        <f t="shared" si="87"/>
        <v>5.258050012953305</v>
      </c>
      <c r="P211" s="17">
        <f t="shared" si="87"/>
        <v>6.752396574265856</v>
      </c>
      <c r="Q211" s="17">
        <f t="shared" si="87"/>
        <v>8.223160713694329</v>
      </c>
      <c r="R211" s="17">
        <f t="shared" si="87"/>
        <v>74.56525975526894</v>
      </c>
      <c r="S211" s="49">
        <f t="shared" si="88"/>
        <v>35.278472553534364</v>
      </c>
      <c r="T211" s="49">
        <f t="shared" si="89"/>
        <v>18.356744884964428</v>
      </c>
      <c r="U211" s="49">
        <f t="shared" si="90"/>
        <v>16.92172766856994</v>
      </c>
      <c r="V211" s="49">
        <f t="shared" si="91"/>
        <v>92.18261611529026</v>
      </c>
    </row>
    <row r="212" spans="1:22" s="14" customFormat="1" ht="15" customHeight="1">
      <c r="A212" s="31" t="s">
        <v>437</v>
      </c>
      <c r="B212" s="23">
        <v>23539816</v>
      </c>
      <c r="C212" s="23">
        <v>3141881</v>
      </c>
      <c r="D212" s="23">
        <v>17291830</v>
      </c>
      <c r="E212" s="23">
        <v>3106105</v>
      </c>
      <c r="F212" s="23">
        <v>1264205</v>
      </c>
      <c r="G212" s="23">
        <v>1185444</v>
      </c>
      <c r="H212" s="23">
        <v>1537553</v>
      </c>
      <c r="I212" s="23">
        <v>1879496</v>
      </c>
      <c r="J212" s="23">
        <v>17673118</v>
      </c>
      <c r="K212" s="24">
        <f t="shared" si="92"/>
        <v>13.347092432668124</v>
      </c>
      <c r="L212" s="24">
        <f t="shared" si="92"/>
        <v>73.45779593179488</v>
      </c>
      <c r="M212" s="24">
        <f t="shared" si="92"/>
        <v>13.195111635537</v>
      </c>
      <c r="N212" s="24">
        <f t="shared" si="87"/>
        <v>5.370496523847086</v>
      </c>
      <c r="O212" s="24">
        <f t="shared" si="87"/>
        <v>5.035910221218382</v>
      </c>
      <c r="P212" s="24">
        <f t="shared" si="87"/>
        <v>6.5317120575623875</v>
      </c>
      <c r="Q212" s="24">
        <f t="shared" si="87"/>
        <v>7.984327490070441</v>
      </c>
      <c r="R212" s="24">
        <f t="shared" si="87"/>
        <v>75.0775537073017</v>
      </c>
      <c r="S212" s="48">
        <f t="shared" si="88"/>
        <v>36.13258978373023</v>
      </c>
      <c r="T212" s="48">
        <f t="shared" si="89"/>
        <v>18.169742589419396</v>
      </c>
      <c r="U212" s="48">
        <f t="shared" si="90"/>
        <v>17.96284719431084</v>
      </c>
      <c r="V212" s="48">
        <f t="shared" si="91"/>
        <v>98.86131906332544</v>
      </c>
    </row>
    <row r="213" spans="1:22" s="14" customFormat="1" ht="15" customHeight="1" hidden="1">
      <c r="A213" s="35" t="s">
        <v>22</v>
      </c>
      <c r="B213" s="13">
        <v>23496068</v>
      </c>
      <c r="C213" s="13">
        <v>3181128</v>
      </c>
      <c r="D213" s="13">
        <v>17359423</v>
      </c>
      <c r="E213" s="13">
        <v>2955517</v>
      </c>
      <c r="F213" s="13">
        <v>1223624</v>
      </c>
      <c r="G213" s="13">
        <v>1232176</v>
      </c>
      <c r="H213" s="13">
        <v>1580662</v>
      </c>
      <c r="I213" s="13">
        <v>1929563</v>
      </c>
      <c r="J213" s="13">
        <v>17530043</v>
      </c>
      <c r="K213" s="17">
        <f t="shared" si="92"/>
        <v>13.53898022426561</v>
      </c>
      <c r="L213" s="17">
        <f t="shared" si="92"/>
        <v>73.88224702107604</v>
      </c>
      <c r="M213" s="17">
        <f t="shared" si="92"/>
        <v>12.578772754658354</v>
      </c>
      <c r="N213" s="17">
        <f t="shared" si="87"/>
        <v>5.207781999949948</v>
      </c>
      <c r="O213" s="17">
        <f t="shared" si="87"/>
        <v>5.244179579323656</v>
      </c>
      <c r="P213" s="17">
        <f t="shared" si="87"/>
        <v>6.72734689055207</v>
      </c>
      <c r="Q213" s="17">
        <f t="shared" si="87"/>
        <v>8.212280454755238</v>
      </c>
      <c r="R213" s="17">
        <f t="shared" si="87"/>
        <v>74.60841107541908</v>
      </c>
      <c r="S213" s="49">
        <f t="shared" si="88"/>
        <v>35.35051251415442</v>
      </c>
      <c r="T213" s="49">
        <f t="shared" si="89"/>
        <v>18.325079122733516</v>
      </c>
      <c r="U213" s="49">
        <f t="shared" si="90"/>
        <v>17.0254333914209</v>
      </c>
      <c r="V213" s="49">
        <f t="shared" si="91"/>
        <v>92.90783017847757</v>
      </c>
    </row>
    <row r="214" spans="1:22" s="14" customFormat="1" ht="15" customHeight="1" hidden="1">
      <c r="A214" s="35" t="s">
        <v>23</v>
      </c>
      <c r="B214" s="13">
        <v>23496935</v>
      </c>
      <c r="C214" s="13">
        <v>3176258</v>
      </c>
      <c r="D214" s="13">
        <v>17350899</v>
      </c>
      <c r="E214" s="13">
        <v>2969778</v>
      </c>
      <c r="F214" s="13">
        <v>1225607</v>
      </c>
      <c r="G214" s="13">
        <v>1228706</v>
      </c>
      <c r="H214" s="13">
        <v>1576322</v>
      </c>
      <c r="I214" s="13">
        <v>1926956</v>
      </c>
      <c r="J214" s="13">
        <v>17539344</v>
      </c>
      <c r="K214" s="17">
        <f t="shared" si="92"/>
        <v>13.51775454968914</v>
      </c>
      <c r="L214" s="17">
        <f t="shared" si="92"/>
        <v>73.84324381030972</v>
      </c>
      <c r="M214" s="17">
        <f t="shared" si="92"/>
        <v>12.639001640001132</v>
      </c>
      <c r="N214" s="17">
        <f t="shared" si="87"/>
        <v>5.216029239558266</v>
      </c>
      <c r="O214" s="17">
        <f t="shared" si="87"/>
        <v>5.229218193777188</v>
      </c>
      <c r="P214" s="17">
        <f t="shared" si="87"/>
        <v>6.7086281678865785</v>
      </c>
      <c r="Q214" s="17">
        <f t="shared" si="87"/>
        <v>8.200882370402777</v>
      </c>
      <c r="R214" s="17">
        <f t="shared" si="87"/>
        <v>74.6452420283752</v>
      </c>
      <c r="S214" s="49">
        <f t="shared" si="88"/>
        <v>35.422003205712855</v>
      </c>
      <c r="T214" s="49">
        <f t="shared" si="89"/>
        <v>18.306013999620426</v>
      </c>
      <c r="U214" s="49">
        <f t="shared" si="90"/>
        <v>17.115989206092433</v>
      </c>
      <c r="V214" s="49">
        <f t="shared" si="91"/>
        <v>93.49926863623799</v>
      </c>
    </row>
    <row r="215" spans="1:22" s="14" customFormat="1" ht="15" customHeight="1" hidden="1">
      <c r="A215" s="35" t="s">
        <v>24</v>
      </c>
      <c r="B215" s="13">
        <v>23496813</v>
      </c>
      <c r="C215" s="13">
        <v>3173479</v>
      </c>
      <c r="D215" s="13">
        <v>17341564</v>
      </c>
      <c r="E215" s="13">
        <v>2981770</v>
      </c>
      <c r="F215" s="13">
        <v>1230618</v>
      </c>
      <c r="G215" s="13">
        <v>1224658</v>
      </c>
      <c r="H215" s="13">
        <v>1571581</v>
      </c>
      <c r="I215" s="13">
        <v>1924140</v>
      </c>
      <c r="J215" s="13">
        <v>17545816</v>
      </c>
      <c r="K215" s="17">
        <f t="shared" si="92"/>
        <v>13.505997600610772</v>
      </c>
      <c r="L215" s="17">
        <f t="shared" si="92"/>
        <v>73.80389842656534</v>
      </c>
      <c r="M215" s="17">
        <f t="shared" si="92"/>
        <v>12.690103972823888</v>
      </c>
      <c r="N215" s="17">
        <f aca="true" t="shared" si="93" ref="N215:R227">F215/$B215*100</f>
        <v>5.23738261865556</v>
      </c>
      <c r="O215" s="17">
        <f t="shared" si="93"/>
        <v>5.212017476582888</v>
      </c>
      <c r="P215" s="17">
        <f t="shared" si="93"/>
        <v>6.688485795924749</v>
      </c>
      <c r="Q215" s="17">
        <f t="shared" si="93"/>
        <v>8.188940346931304</v>
      </c>
      <c r="R215" s="17">
        <f t="shared" si="93"/>
        <v>74.6731737619055</v>
      </c>
      <c r="S215" s="49">
        <f aca="true" t="shared" si="94" ref="S215:S227">(C215+E215)/D215*100</f>
        <v>35.49419763984379</v>
      </c>
      <c r="T215" s="49">
        <f aca="true" t="shared" si="95" ref="T215:T227">C215/D215*100</f>
        <v>18.29984308220412</v>
      </c>
      <c r="U215" s="49">
        <f aca="true" t="shared" si="96" ref="U215:U227">E215/D215*100</f>
        <v>17.19435455763967</v>
      </c>
      <c r="V215" s="49">
        <f aca="true" t="shared" si="97" ref="V215:V227">E215/C215*100</f>
        <v>93.95902730095268</v>
      </c>
    </row>
    <row r="216" spans="1:22" s="14" customFormat="1" ht="15" customHeight="1" hidden="1">
      <c r="A216" s="35" t="s">
        <v>25</v>
      </c>
      <c r="B216" s="13">
        <v>23499404</v>
      </c>
      <c r="C216" s="13">
        <v>3169064</v>
      </c>
      <c r="D216" s="13">
        <v>17336896</v>
      </c>
      <c r="E216" s="13">
        <v>2993444</v>
      </c>
      <c r="F216" s="13">
        <v>1233340</v>
      </c>
      <c r="G216" s="13">
        <v>1221115</v>
      </c>
      <c r="H216" s="13">
        <v>1567275</v>
      </c>
      <c r="I216" s="13">
        <v>1920921</v>
      </c>
      <c r="J216" s="13">
        <v>17556753</v>
      </c>
      <c r="K216" s="17">
        <f aca="true" t="shared" si="98" ref="K216:M228">C216/$B216*100</f>
        <v>13.485720744236747</v>
      </c>
      <c r="L216" s="17">
        <f t="shared" si="98"/>
        <v>73.77589661422903</v>
      </c>
      <c r="M216" s="17">
        <f t="shared" si="98"/>
        <v>12.738382641534226</v>
      </c>
      <c r="N216" s="17">
        <f t="shared" si="93"/>
        <v>5.248388427212877</v>
      </c>
      <c r="O216" s="17">
        <f t="shared" si="93"/>
        <v>5.19636583123555</v>
      </c>
      <c r="P216" s="17">
        <f t="shared" si="93"/>
        <v>6.6694244671056335</v>
      </c>
      <c r="Q216" s="17">
        <f t="shared" si="93"/>
        <v>8.17433923005026</v>
      </c>
      <c r="R216" s="17">
        <f t="shared" si="93"/>
        <v>74.71148204439568</v>
      </c>
      <c r="S216" s="49">
        <f t="shared" si="94"/>
        <v>35.545624776199844</v>
      </c>
      <c r="T216" s="49">
        <f t="shared" si="95"/>
        <v>18.279304438349286</v>
      </c>
      <c r="U216" s="49">
        <f t="shared" si="96"/>
        <v>17.26632033785056</v>
      </c>
      <c r="V216" s="49">
        <f t="shared" si="97"/>
        <v>94.458300621256</v>
      </c>
    </row>
    <row r="217" spans="1:22" s="14" customFormat="1" ht="15" customHeight="1" hidden="1">
      <c r="A217" s="35" t="s">
        <v>26</v>
      </c>
      <c r="B217" s="13">
        <v>23503349</v>
      </c>
      <c r="C217" s="13">
        <v>3165876</v>
      </c>
      <c r="D217" s="13">
        <v>17333099</v>
      </c>
      <c r="E217" s="13">
        <v>3004374</v>
      </c>
      <c r="F217" s="13">
        <v>1238100</v>
      </c>
      <c r="G217" s="13">
        <v>1217114</v>
      </c>
      <c r="H217" s="13">
        <v>1563012</v>
      </c>
      <c r="I217" s="13">
        <v>1917859</v>
      </c>
      <c r="J217" s="13">
        <v>17567264</v>
      </c>
      <c r="K217" s="17">
        <f t="shared" si="98"/>
        <v>13.469893162884999</v>
      </c>
      <c r="L217" s="17">
        <f t="shared" si="98"/>
        <v>73.74735830200198</v>
      </c>
      <c r="M217" s="17">
        <f t="shared" si="98"/>
        <v>12.782748535113017</v>
      </c>
      <c r="N217" s="17">
        <f t="shared" si="93"/>
        <v>5.267759926468352</v>
      </c>
      <c r="O217" s="17">
        <f t="shared" si="93"/>
        <v>5.1784705234985875</v>
      </c>
      <c r="P217" s="17">
        <f t="shared" si="93"/>
        <v>6.65016717404826</v>
      </c>
      <c r="Q217" s="17">
        <f t="shared" si="93"/>
        <v>8.159939249508655</v>
      </c>
      <c r="R217" s="17">
        <f t="shared" si="93"/>
        <v>74.74366312647615</v>
      </c>
      <c r="S217" s="49">
        <f t="shared" si="94"/>
        <v>35.598077412469635</v>
      </c>
      <c r="T217" s="49">
        <f t="shared" si="95"/>
        <v>18.26491615838576</v>
      </c>
      <c r="U217" s="49">
        <f t="shared" si="96"/>
        <v>17.33316125408388</v>
      </c>
      <c r="V217" s="49">
        <f t="shared" si="97"/>
        <v>94.89866311883345</v>
      </c>
    </row>
    <row r="218" spans="1:22" s="14" customFormat="1" ht="15" customHeight="1" hidden="1">
      <c r="A218" s="35" t="s">
        <v>27</v>
      </c>
      <c r="B218" s="13">
        <v>23508362</v>
      </c>
      <c r="C218" s="13">
        <v>3162311</v>
      </c>
      <c r="D218" s="13">
        <v>17330560</v>
      </c>
      <c r="E218" s="13">
        <v>3015491</v>
      </c>
      <c r="F218" s="13">
        <v>1241946</v>
      </c>
      <c r="G218" s="13">
        <v>1213420</v>
      </c>
      <c r="H218" s="13">
        <v>1557941</v>
      </c>
      <c r="I218" s="13">
        <v>1914953</v>
      </c>
      <c r="J218" s="13">
        <v>17580102</v>
      </c>
      <c r="K218" s="17">
        <f t="shared" si="98"/>
        <v>13.451855982139463</v>
      </c>
      <c r="L218" s="17">
        <f t="shared" si="98"/>
        <v>73.72083176190668</v>
      </c>
      <c r="M218" s="17">
        <f t="shared" si="98"/>
        <v>12.82731225595386</v>
      </c>
      <c r="N218" s="17">
        <f t="shared" si="93"/>
        <v>5.282996748135833</v>
      </c>
      <c r="O218" s="17">
        <f t="shared" si="93"/>
        <v>5.161652691922985</v>
      </c>
      <c r="P218" s="17">
        <f t="shared" si="93"/>
        <v>6.627178022866927</v>
      </c>
      <c r="Q218" s="17">
        <f t="shared" si="93"/>
        <v>8.145837638539001</v>
      </c>
      <c r="R218" s="17">
        <f t="shared" si="93"/>
        <v>74.78233489853525</v>
      </c>
      <c r="S218" s="49">
        <f t="shared" si="94"/>
        <v>35.64686888363677</v>
      </c>
      <c r="T218" s="49">
        <f t="shared" si="95"/>
        <v>18.247021446508366</v>
      </c>
      <c r="U218" s="49">
        <f t="shared" si="96"/>
        <v>17.3998474371284</v>
      </c>
      <c r="V218" s="49">
        <f t="shared" si="97"/>
        <v>95.3571928883655</v>
      </c>
    </row>
    <row r="219" spans="1:22" s="14" customFormat="1" ht="15" customHeight="1" hidden="1">
      <c r="A219" s="35" t="s">
        <v>28</v>
      </c>
      <c r="B219" s="13">
        <v>23514750</v>
      </c>
      <c r="C219" s="13">
        <v>3159195</v>
      </c>
      <c r="D219" s="13">
        <v>17328865</v>
      </c>
      <c r="E219" s="13">
        <v>3026690</v>
      </c>
      <c r="F219" s="13">
        <v>1245137</v>
      </c>
      <c r="G219" s="13">
        <v>1209632</v>
      </c>
      <c r="H219" s="13">
        <v>1553626</v>
      </c>
      <c r="I219" s="13">
        <v>1909809</v>
      </c>
      <c r="J219" s="13">
        <v>17596546</v>
      </c>
      <c r="K219" s="17">
        <f t="shared" si="98"/>
        <v>13.434950403470161</v>
      </c>
      <c r="L219" s="17">
        <f t="shared" si="98"/>
        <v>73.69359657236416</v>
      </c>
      <c r="M219" s="17">
        <f t="shared" si="98"/>
        <v>12.871453024165683</v>
      </c>
      <c r="N219" s="17">
        <f t="shared" si="93"/>
        <v>5.295131778989783</v>
      </c>
      <c r="O219" s="17">
        <f t="shared" si="93"/>
        <v>5.144141443136754</v>
      </c>
      <c r="P219" s="17">
        <f t="shared" si="93"/>
        <v>6.607027504013438</v>
      </c>
      <c r="Q219" s="17">
        <f t="shared" si="93"/>
        <v>8.121749114917233</v>
      </c>
      <c r="R219" s="17">
        <f t="shared" si="93"/>
        <v>74.83195015894279</v>
      </c>
      <c r="S219" s="49">
        <f t="shared" si="94"/>
        <v>35.697000351725286</v>
      </c>
      <c r="T219" s="49">
        <f t="shared" si="95"/>
        <v>18.230824696251023</v>
      </c>
      <c r="U219" s="49">
        <f t="shared" si="96"/>
        <v>17.466175655474263</v>
      </c>
      <c r="V219" s="49">
        <f t="shared" si="97"/>
        <v>95.80573532181458</v>
      </c>
    </row>
    <row r="220" spans="1:22" s="14" customFormat="1" ht="15" customHeight="1" hidden="1">
      <c r="A220" s="35" t="s">
        <v>29</v>
      </c>
      <c r="B220" s="13">
        <v>23516841</v>
      </c>
      <c r="C220" s="13">
        <v>3154727</v>
      </c>
      <c r="D220" s="13">
        <v>17322707</v>
      </c>
      <c r="E220" s="13">
        <v>3039407</v>
      </c>
      <c r="F220" s="13">
        <v>1248263</v>
      </c>
      <c r="G220" s="13">
        <v>1205155</v>
      </c>
      <c r="H220" s="13">
        <v>1549053</v>
      </c>
      <c r="I220" s="13">
        <v>1904625</v>
      </c>
      <c r="J220" s="13">
        <v>17609745</v>
      </c>
      <c r="K220" s="17">
        <f t="shared" si="98"/>
        <v>13.4147566843693</v>
      </c>
      <c r="L220" s="17">
        <f t="shared" si="98"/>
        <v>73.66085861617213</v>
      </c>
      <c r="M220" s="17">
        <f t="shared" si="98"/>
        <v>12.924384699458571</v>
      </c>
      <c r="N220" s="17">
        <f t="shared" si="93"/>
        <v>5.307953564001219</v>
      </c>
      <c r="O220" s="17">
        <f t="shared" si="93"/>
        <v>5.124646630897407</v>
      </c>
      <c r="P220" s="17">
        <f t="shared" si="93"/>
        <v>6.586994401161278</v>
      </c>
      <c r="Q220" s="17">
        <f t="shared" si="93"/>
        <v>8.098983192512973</v>
      </c>
      <c r="R220" s="17">
        <f t="shared" si="93"/>
        <v>74.88142221142712</v>
      </c>
      <c r="S220" s="49">
        <f t="shared" si="94"/>
        <v>35.7573097553402</v>
      </c>
      <c r="T220" s="49">
        <f t="shared" si="95"/>
        <v>18.211512784924437</v>
      </c>
      <c r="U220" s="49">
        <f t="shared" si="96"/>
        <v>17.54579697041577</v>
      </c>
      <c r="V220" s="49">
        <f t="shared" si="97"/>
        <v>96.34453314026855</v>
      </c>
    </row>
    <row r="221" spans="1:22" s="14" customFormat="1" ht="15" customHeight="1" hidden="1">
      <c r="A221" s="35" t="s">
        <v>30</v>
      </c>
      <c r="B221" s="91">
        <v>23519518</v>
      </c>
      <c r="C221" s="91">
        <v>3149742</v>
      </c>
      <c r="D221" s="91">
        <v>17314844</v>
      </c>
      <c r="E221" s="91">
        <v>3054932</v>
      </c>
      <c r="F221" s="91">
        <v>1251109</v>
      </c>
      <c r="G221" s="91">
        <v>1199735</v>
      </c>
      <c r="H221" s="91">
        <v>1545828</v>
      </c>
      <c r="I221" s="91">
        <v>1897649</v>
      </c>
      <c r="J221" s="91">
        <v>17625197</v>
      </c>
      <c r="K221" s="17">
        <f t="shared" si="98"/>
        <v>13.392034649689673</v>
      </c>
      <c r="L221" s="17">
        <f t="shared" si="98"/>
        <v>73.61904270317105</v>
      </c>
      <c r="M221" s="17">
        <f t="shared" si="98"/>
        <v>12.988922647139281</v>
      </c>
      <c r="N221" s="17">
        <f t="shared" si="93"/>
        <v>5.319449998932802</v>
      </c>
      <c r="O221" s="17">
        <f t="shared" si="93"/>
        <v>5.101018651827814</v>
      </c>
      <c r="P221" s="17">
        <f t="shared" si="93"/>
        <v>6.57253265139192</v>
      </c>
      <c r="Q221" s="17">
        <f t="shared" si="93"/>
        <v>8.068400891548883</v>
      </c>
      <c r="R221" s="17">
        <f t="shared" si="93"/>
        <v>74.93859780629857</v>
      </c>
      <c r="S221" s="49">
        <f t="shared" si="94"/>
        <v>35.83442045449557</v>
      </c>
      <c r="T221" s="49">
        <f t="shared" si="95"/>
        <v>18.190992653471206</v>
      </c>
      <c r="U221" s="49">
        <f t="shared" si="96"/>
        <v>17.64342780102437</v>
      </c>
      <c r="V221" s="49">
        <f t="shared" si="97"/>
        <v>96.98991218963332</v>
      </c>
    </row>
    <row r="222" spans="1:22" s="14" customFormat="1" ht="15" customHeight="1" hidden="1">
      <c r="A222" s="35" t="s">
        <v>31</v>
      </c>
      <c r="B222" s="13">
        <v>23526295</v>
      </c>
      <c r="C222" s="13">
        <v>3145732</v>
      </c>
      <c r="D222" s="13">
        <v>17307793</v>
      </c>
      <c r="E222" s="13">
        <v>3072770</v>
      </c>
      <c r="F222" s="13">
        <v>1255451</v>
      </c>
      <c r="G222" s="13">
        <v>1193524</v>
      </c>
      <c r="H222" s="13">
        <v>1543369</v>
      </c>
      <c r="I222" s="13">
        <v>1891002</v>
      </c>
      <c r="J222" s="13">
        <v>17642949</v>
      </c>
      <c r="K222" s="17">
        <f t="shared" si="98"/>
        <v>13.371132173595546</v>
      </c>
      <c r="L222" s="17">
        <f t="shared" si="98"/>
        <v>73.56786523334847</v>
      </c>
      <c r="M222" s="17">
        <f t="shared" si="98"/>
        <v>13.061002593055981</v>
      </c>
      <c r="N222" s="17">
        <f t="shared" si="93"/>
        <v>5.336373619390558</v>
      </c>
      <c r="O222" s="17">
        <f t="shared" si="93"/>
        <v>5.073149001999678</v>
      </c>
      <c r="P222" s="17">
        <f t="shared" si="93"/>
        <v>6.560187228800796</v>
      </c>
      <c r="Q222" s="17">
        <f t="shared" si="93"/>
        <v>8.037823210156976</v>
      </c>
      <c r="R222" s="17">
        <f t="shared" si="93"/>
        <v>74.99246693965199</v>
      </c>
      <c r="S222" s="49">
        <f t="shared" si="94"/>
        <v>35.92891364023131</v>
      </c>
      <c r="T222" s="49">
        <f t="shared" si="95"/>
        <v>18.17523470496787</v>
      </c>
      <c r="U222" s="49">
        <f t="shared" si="96"/>
        <v>17.75367893526344</v>
      </c>
      <c r="V222" s="49">
        <f t="shared" si="97"/>
        <v>97.68060343347749</v>
      </c>
    </row>
    <row r="223" spans="1:22" s="14" customFormat="1" ht="15" customHeight="1" hidden="1">
      <c r="A223" s="35" t="s">
        <v>32</v>
      </c>
      <c r="B223" s="13">
        <v>23532065</v>
      </c>
      <c r="C223" s="13">
        <v>3142695</v>
      </c>
      <c r="D223" s="13">
        <v>17299527</v>
      </c>
      <c r="E223" s="13">
        <v>3089843</v>
      </c>
      <c r="F223" s="13">
        <v>1258497</v>
      </c>
      <c r="G223" s="13">
        <v>1189532</v>
      </c>
      <c r="H223" s="13">
        <v>1541151</v>
      </c>
      <c r="I223" s="13">
        <v>1884417</v>
      </c>
      <c r="J223" s="13">
        <v>17658468</v>
      </c>
      <c r="K223" s="17">
        <f t="shared" si="98"/>
        <v>13.35494781269727</v>
      </c>
      <c r="L223" s="17">
        <f t="shared" si="98"/>
        <v>73.51470004863576</v>
      </c>
      <c r="M223" s="17">
        <f t="shared" si="98"/>
        <v>13.130352138666964</v>
      </c>
      <c r="N223" s="17">
        <f t="shared" si="93"/>
        <v>5.3480091951131365</v>
      </c>
      <c r="O223" s="17">
        <f t="shared" si="93"/>
        <v>5.054940992216365</v>
      </c>
      <c r="P223" s="17">
        <f t="shared" si="93"/>
        <v>6.549153251106523</v>
      </c>
      <c r="Q223" s="17">
        <f t="shared" si="93"/>
        <v>8.007869262642272</v>
      </c>
      <c r="R223" s="17">
        <f t="shared" si="93"/>
        <v>75.04002729892171</v>
      </c>
      <c r="S223" s="49">
        <f t="shared" si="94"/>
        <v>36.02721623544967</v>
      </c>
      <c r="T223" s="49">
        <f t="shared" si="95"/>
        <v>18.166363739309173</v>
      </c>
      <c r="U223" s="49">
        <f t="shared" si="96"/>
        <v>17.8608524961405</v>
      </c>
      <c r="V223" s="49">
        <f t="shared" si="97"/>
        <v>98.31825869198252</v>
      </c>
    </row>
    <row r="224" spans="1:22" s="14" customFormat="1" ht="15" customHeight="1" hidden="1">
      <c r="A224" s="35" t="s">
        <v>33</v>
      </c>
      <c r="B224" s="13">
        <v>23539816</v>
      </c>
      <c r="C224" s="13">
        <v>3141881</v>
      </c>
      <c r="D224" s="13">
        <v>17291830</v>
      </c>
      <c r="E224" s="13">
        <v>3106105</v>
      </c>
      <c r="F224" s="13">
        <v>1264205</v>
      </c>
      <c r="G224" s="13">
        <v>1185444</v>
      </c>
      <c r="H224" s="13">
        <v>1537553</v>
      </c>
      <c r="I224" s="13">
        <v>1879496</v>
      </c>
      <c r="J224" s="13">
        <v>17673118</v>
      </c>
      <c r="K224" s="17">
        <f t="shared" si="98"/>
        <v>13.347092432668124</v>
      </c>
      <c r="L224" s="17">
        <f t="shared" si="98"/>
        <v>73.45779593179488</v>
      </c>
      <c r="M224" s="17">
        <f t="shared" si="98"/>
        <v>13.195111635537</v>
      </c>
      <c r="N224" s="17">
        <f t="shared" si="93"/>
        <v>5.370496523847086</v>
      </c>
      <c r="O224" s="17">
        <f t="shared" si="93"/>
        <v>5.035910221218382</v>
      </c>
      <c r="P224" s="17">
        <f t="shared" si="93"/>
        <v>6.5317120575623875</v>
      </c>
      <c r="Q224" s="17">
        <f t="shared" si="93"/>
        <v>7.984327490070441</v>
      </c>
      <c r="R224" s="17">
        <f t="shared" si="93"/>
        <v>75.0775537073017</v>
      </c>
      <c r="S224" s="49">
        <f t="shared" si="94"/>
        <v>36.13258978373023</v>
      </c>
      <c r="T224" s="49">
        <f t="shared" si="95"/>
        <v>18.169742589419396</v>
      </c>
      <c r="U224" s="49">
        <f t="shared" si="96"/>
        <v>17.96284719431084</v>
      </c>
      <c r="V224" s="49">
        <f t="shared" si="97"/>
        <v>98.86131906332544</v>
      </c>
    </row>
    <row r="225" spans="1:22" s="92" customFormat="1" ht="15" customHeight="1">
      <c r="A225" s="30" t="s">
        <v>439</v>
      </c>
      <c r="B225" s="65">
        <v>23571227</v>
      </c>
      <c r="C225" s="65">
        <v>3091873</v>
      </c>
      <c r="D225" s="65">
        <v>17211341</v>
      </c>
      <c r="E225" s="65">
        <v>3268013</v>
      </c>
      <c r="F225" s="65">
        <v>1260086</v>
      </c>
      <c r="G225" s="65">
        <v>1177693</v>
      </c>
      <c r="H225" s="65">
        <v>1462883</v>
      </c>
      <c r="I225" s="65">
        <v>1836530</v>
      </c>
      <c r="J225" s="65">
        <v>17834035</v>
      </c>
      <c r="K225" s="66">
        <f t="shared" si="98"/>
        <v>13.117149141196597</v>
      </c>
      <c r="L225" s="66">
        <f t="shared" si="98"/>
        <v>73.01843472128117</v>
      </c>
      <c r="M225" s="66">
        <f t="shared" si="98"/>
        <v>13.864416137522243</v>
      </c>
      <c r="N225" s="66">
        <f t="shared" si="93"/>
        <v>5.3458651091858735</v>
      </c>
      <c r="O225" s="66">
        <f t="shared" si="93"/>
        <v>4.996316059405817</v>
      </c>
      <c r="P225" s="66">
        <f t="shared" si="93"/>
        <v>6.206223375643534</v>
      </c>
      <c r="Q225" s="66">
        <f t="shared" si="93"/>
        <v>7.791406022266045</v>
      </c>
      <c r="R225" s="66">
        <f t="shared" si="93"/>
        <v>75.66018943349874</v>
      </c>
      <c r="S225" s="67">
        <f t="shared" si="94"/>
        <v>36.95171689411069</v>
      </c>
      <c r="T225" s="67">
        <f t="shared" si="95"/>
        <v>17.964160956429833</v>
      </c>
      <c r="U225" s="67">
        <f t="shared" si="96"/>
        <v>18.98755593768086</v>
      </c>
      <c r="V225" s="67">
        <f t="shared" si="97"/>
        <v>105.69687047301102</v>
      </c>
    </row>
    <row r="226" spans="1:22" s="92" customFormat="1" ht="15" customHeight="1" hidden="1">
      <c r="A226" s="35" t="s">
        <v>22</v>
      </c>
      <c r="B226" s="13">
        <v>23543346</v>
      </c>
      <c r="C226" s="13">
        <v>3136335</v>
      </c>
      <c r="D226" s="13">
        <v>17282361</v>
      </c>
      <c r="E226" s="13">
        <v>3124650</v>
      </c>
      <c r="F226" s="13">
        <v>1263908</v>
      </c>
      <c r="G226" s="13">
        <v>1182406</v>
      </c>
      <c r="H226" s="13">
        <v>1533162</v>
      </c>
      <c r="I226" s="13">
        <v>1875925</v>
      </c>
      <c r="J226" s="13">
        <v>17687945</v>
      </c>
      <c r="K226" s="17">
        <f t="shared" si="98"/>
        <v>13.32153467056042</v>
      </c>
      <c r="L226" s="17">
        <f t="shared" si="98"/>
        <v>73.40656251664484</v>
      </c>
      <c r="M226" s="17">
        <f t="shared" si="98"/>
        <v>13.27190281279475</v>
      </c>
      <c r="N226" s="17">
        <f t="shared" si="93"/>
        <v>5.368429789036783</v>
      </c>
      <c r="O226" s="17">
        <f t="shared" si="93"/>
        <v>5.022251297670263</v>
      </c>
      <c r="P226" s="17">
        <f t="shared" si="93"/>
        <v>6.5120820124718035</v>
      </c>
      <c r="Q226" s="17">
        <f t="shared" si="93"/>
        <v>7.967962582718702</v>
      </c>
      <c r="R226" s="17">
        <f t="shared" si="93"/>
        <v>75.12927431810245</v>
      </c>
      <c r="S226" s="49">
        <f t="shared" si="94"/>
        <v>36.227602235597324</v>
      </c>
      <c r="T226" s="49">
        <f t="shared" si="95"/>
        <v>18.14760726268824</v>
      </c>
      <c r="U226" s="49">
        <f t="shared" si="96"/>
        <v>18.079994972909084</v>
      </c>
      <c r="V226" s="49">
        <f t="shared" si="97"/>
        <v>99.62743138089522</v>
      </c>
    </row>
    <row r="227" spans="1:22" s="92" customFormat="1" ht="15" customHeight="1" hidden="1">
      <c r="A227" s="35" t="s">
        <v>23</v>
      </c>
      <c r="B227" s="13">
        <v>23544189</v>
      </c>
      <c r="C227" s="13">
        <v>3133699</v>
      </c>
      <c r="D227" s="13">
        <v>17271093</v>
      </c>
      <c r="E227" s="13">
        <v>3139397</v>
      </c>
      <c r="F227" s="13">
        <v>1265121</v>
      </c>
      <c r="G227" s="13">
        <v>1181295</v>
      </c>
      <c r="H227" s="13">
        <v>1527416</v>
      </c>
      <c r="I227" s="13">
        <v>1872959</v>
      </c>
      <c r="J227" s="13">
        <v>17697398</v>
      </c>
      <c r="K227" s="17">
        <f t="shared" si="98"/>
        <v>13.309861724266655</v>
      </c>
      <c r="L227" s="17">
        <f t="shared" si="98"/>
        <v>73.35607525067014</v>
      </c>
      <c r="M227" s="17">
        <f t="shared" si="98"/>
        <v>13.33406302506321</v>
      </c>
      <c r="N227" s="17">
        <f t="shared" si="93"/>
        <v>5.373389586704388</v>
      </c>
      <c r="O227" s="17">
        <f t="shared" si="93"/>
        <v>5.017352689447065</v>
      </c>
      <c r="P227" s="17">
        <f t="shared" si="93"/>
        <v>6.487443674530476</v>
      </c>
      <c r="Q227" s="17">
        <f t="shared" si="93"/>
        <v>7.955079701407426</v>
      </c>
      <c r="R227" s="17">
        <f t="shared" si="93"/>
        <v>75.16673434791065</v>
      </c>
      <c r="S227" s="49">
        <f t="shared" si="94"/>
        <v>36.32136078475172</v>
      </c>
      <c r="T227" s="49">
        <f t="shared" si="95"/>
        <v>18.144184621089124</v>
      </c>
      <c r="U227" s="49">
        <f t="shared" si="96"/>
        <v>18.1771761636626</v>
      </c>
      <c r="V227" s="49">
        <f t="shared" si="97"/>
        <v>100.18182984390013</v>
      </c>
    </row>
    <row r="228" spans="1:22" s="92" customFormat="1" ht="15" customHeight="1" hidden="1">
      <c r="A228" s="35" t="s">
        <v>24</v>
      </c>
      <c r="B228" s="13">
        <v>23545680</v>
      </c>
      <c r="C228" s="13">
        <v>3131799</v>
      </c>
      <c r="D228" s="13">
        <v>17261904</v>
      </c>
      <c r="E228" s="13">
        <v>3151977</v>
      </c>
      <c r="F228" s="13">
        <v>1267745</v>
      </c>
      <c r="G228" s="13">
        <v>1180233</v>
      </c>
      <c r="H228" s="13">
        <v>1519635</v>
      </c>
      <c r="I228" s="13">
        <v>1871452</v>
      </c>
      <c r="J228" s="13">
        <v>17706615</v>
      </c>
      <c r="K228" s="17">
        <f t="shared" si="98"/>
        <v>13.300949473533999</v>
      </c>
      <c r="L228" s="17">
        <f t="shared" si="98"/>
        <v>73.3124038040099</v>
      </c>
      <c r="M228" s="17">
        <f t="shared" si="98"/>
        <v>13.386646722456094</v>
      </c>
      <c r="N228" s="17">
        <f aca="true" t="shared" si="99" ref="N228:R240">F228/$B228*100</f>
        <v>5.384193618532147</v>
      </c>
      <c r="O228" s="17">
        <f t="shared" si="99"/>
        <v>5.0125245904981295</v>
      </c>
      <c r="P228" s="17">
        <f t="shared" si="99"/>
        <v>6.453986463758957</v>
      </c>
      <c r="Q228" s="17">
        <f t="shared" si="99"/>
        <v>7.948175631368472</v>
      </c>
      <c r="R228" s="17">
        <f t="shared" si="99"/>
        <v>75.2011196958423</v>
      </c>
      <c r="S228" s="49">
        <f aca="true" t="shared" si="100" ref="S228:S240">(C228+E228)/D228*100</f>
        <v>36.40256602052705</v>
      </c>
      <c r="T228" s="49">
        <f aca="true" t="shared" si="101" ref="T228:T240">C228/D228*100</f>
        <v>18.14283638699416</v>
      </c>
      <c r="U228" s="49">
        <f aca="true" t="shared" si="102" ref="U228:U240">E228/D228*100</f>
        <v>18.259729633532896</v>
      </c>
      <c r="V228" s="49">
        <f aca="true" t="shared" si="103" ref="V228:V240">E228/C228*100</f>
        <v>100.64429422194718</v>
      </c>
    </row>
    <row r="229" spans="1:22" s="92" customFormat="1" ht="15" customHeight="1" hidden="1">
      <c r="A229" s="35" t="s">
        <v>25</v>
      </c>
      <c r="B229" s="13">
        <v>23547448</v>
      </c>
      <c r="C229" s="13">
        <v>3126752</v>
      </c>
      <c r="D229" s="13">
        <v>17256076</v>
      </c>
      <c r="E229" s="13">
        <v>3164620</v>
      </c>
      <c r="F229" s="13">
        <v>1266602</v>
      </c>
      <c r="G229" s="13">
        <v>1179582</v>
      </c>
      <c r="H229" s="13">
        <v>1511993</v>
      </c>
      <c r="I229" s="13">
        <v>1870518</v>
      </c>
      <c r="J229" s="13">
        <v>17718753</v>
      </c>
      <c r="K229" s="17">
        <f aca="true" t="shared" si="104" ref="K229:M241">C229/$B229*100</f>
        <v>13.278517485206889</v>
      </c>
      <c r="L229" s="17">
        <f t="shared" si="104"/>
        <v>73.2821493012746</v>
      </c>
      <c r="M229" s="17">
        <f t="shared" si="104"/>
        <v>13.439333213518509</v>
      </c>
      <c r="N229" s="17">
        <f t="shared" si="99"/>
        <v>5.378935330911443</v>
      </c>
      <c r="O229" s="17">
        <f t="shared" si="99"/>
        <v>5.009383607089822</v>
      </c>
      <c r="P229" s="17">
        <f t="shared" si="99"/>
        <v>6.421048259667035</v>
      </c>
      <c r="Q229" s="17">
        <f t="shared" si="99"/>
        <v>7.943612403348338</v>
      </c>
      <c r="R229" s="17">
        <f t="shared" si="99"/>
        <v>75.24702039898337</v>
      </c>
      <c r="S229" s="49">
        <f t="shared" si="100"/>
        <v>36.4588797592222</v>
      </c>
      <c r="T229" s="49">
        <f t="shared" si="101"/>
        <v>18.119716208945764</v>
      </c>
      <c r="U229" s="49">
        <f t="shared" si="102"/>
        <v>18.339163550276435</v>
      </c>
      <c r="V229" s="49">
        <f t="shared" si="103"/>
        <v>101.21109701057198</v>
      </c>
    </row>
    <row r="230" spans="1:22" s="92" customFormat="1" ht="15" customHeight="1" hidden="1">
      <c r="A230" s="35" t="s">
        <v>26</v>
      </c>
      <c r="B230" s="13">
        <v>23550077</v>
      </c>
      <c r="C230" s="13">
        <v>3122606</v>
      </c>
      <c r="D230" s="13">
        <v>17251308</v>
      </c>
      <c r="E230" s="13">
        <v>3176163</v>
      </c>
      <c r="F230" s="13">
        <v>1266272</v>
      </c>
      <c r="G230" s="13">
        <v>1179171</v>
      </c>
      <c r="H230" s="13">
        <v>1505023</v>
      </c>
      <c r="I230" s="13">
        <v>1868628</v>
      </c>
      <c r="J230" s="13">
        <v>17730983</v>
      </c>
      <c r="K230" s="17">
        <f t="shared" si="104"/>
        <v>13.2594301071712</v>
      </c>
      <c r="L230" s="17">
        <f t="shared" si="104"/>
        <v>73.25372227020745</v>
      </c>
      <c r="M230" s="17">
        <f t="shared" si="104"/>
        <v>13.486847622621362</v>
      </c>
      <c r="N230" s="17">
        <f t="shared" si="99"/>
        <v>5.376933587096127</v>
      </c>
      <c r="O230" s="17">
        <f t="shared" si="99"/>
        <v>5.007079170059614</v>
      </c>
      <c r="P230" s="17">
        <f t="shared" si="99"/>
        <v>6.39073494324456</v>
      </c>
      <c r="Q230" s="17">
        <f t="shared" si="99"/>
        <v>7.934700171044026</v>
      </c>
      <c r="R230" s="17">
        <f t="shared" si="99"/>
        <v>75.29055212855567</v>
      </c>
      <c r="S230" s="49">
        <f t="shared" si="100"/>
        <v>36.51183434902443</v>
      </c>
      <c r="T230" s="49">
        <f t="shared" si="101"/>
        <v>18.10069126352622</v>
      </c>
      <c r="U230" s="49">
        <f t="shared" si="102"/>
        <v>18.411143085498214</v>
      </c>
      <c r="V230" s="49">
        <f t="shared" si="103"/>
        <v>101.71513793286762</v>
      </c>
    </row>
    <row r="231" spans="1:22" s="92" customFormat="1" ht="15" customHeight="1" hidden="1">
      <c r="A231" s="35" t="s">
        <v>27</v>
      </c>
      <c r="B231" s="13">
        <v>23552470</v>
      </c>
      <c r="C231" s="13">
        <v>3119182</v>
      </c>
      <c r="D231" s="13">
        <v>17249089</v>
      </c>
      <c r="E231" s="13">
        <v>3184199</v>
      </c>
      <c r="F231" s="13">
        <v>1266252</v>
      </c>
      <c r="G231" s="13">
        <v>1178961</v>
      </c>
      <c r="H231" s="13">
        <v>1498575</v>
      </c>
      <c r="I231" s="13">
        <v>1865920</v>
      </c>
      <c r="J231" s="13">
        <v>17742762</v>
      </c>
      <c r="K231" s="17">
        <f t="shared" si="104"/>
        <v>13.24354515683493</v>
      </c>
      <c r="L231" s="17">
        <f t="shared" si="104"/>
        <v>73.23685796012053</v>
      </c>
      <c r="M231" s="17">
        <f t="shared" si="104"/>
        <v>13.519596883044539</v>
      </c>
      <c r="N231" s="17">
        <f t="shared" si="99"/>
        <v>5.376302358096624</v>
      </c>
      <c r="O231" s="17">
        <f t="shared" si="99"/>
        <v>5.00567880990826</v>
      </c>
      <c r="P231" s="17">
        <f t="shared" si="99"/>
        <v>6.362708454782025</v>
      </c>
      <c r="Q231" s="17">
        <f t="shared" si="99"/>
        <v>7.922396249735166</v>
      </c>
      <c r="R231" s="17">
        <f t="shared" si="99"/>
        <v>75.33291412747792</v>
      </c>
      <c r="S231" s="49">
        <f t="shared" si="100"/>
        <v>36.5432690387301</v>
      </c>
      <c r="T231" s="49">
        <f t="shared" si="101"/>
        <v>18.08316949376283</v>
      </c>
      <c r="U231" s="49">
        <f t="shared" si="102"/>
        <v>18.460099544967274</v>
      </c>
      <c r="V231" s="49">
        <f t="shared" si="103"/>
        <v>102.08442469852672</v>
      </c>
    </row>
    <row r="232" spans="1:22" s="92" customFormat="1" ht="15" customHeight="1" hidden="1">
      <c r="A232" s="35" t="s">
        <v>28</v>
      </c>
      <c r="B232" s="13">
        <v>23554803</v>
      </c>
      <c r="C232" s="13">
        <v>3115014</v>
      </c>
      <c r="D232" s="13">
        <v>17247312</v>
      </c>
      <c r="E232" s="13">
        <v>3192477</v>
      </c>
      <c r="F232" s="13">
        <v>1264484</v>
      </c>
      <c r="G232" s="13">
        <v>1179161</v>
      </c>
      <c r="H232" s="13">
        <v>1492664</v>
      </c>
      <c r="I232" s="13">
        <v>1861922</v>
      </c>
      <c r="J232" s="13">
        <v>17756572</v>
      </c>
      <c r="K232" s="17">
        <f t="shared" si="104"/>
        <v>13.22453853679014</v>
      </c>
      <c r="L232" s="17">
        <f t="shared" si="104"/>
        <v>73.22206006138111</v>
      </c>
      <c r="M232" s="17">
        <f t="shared" si="104"/>
        <v>13.553401401828749</v>
      </c>
      <c r="N232" s="17">
        <f t="shared" si="99"/>
        <v>5.36826395873487</v>
      </c>
      <c r="O232" s="17">
        <f t="shared" si="99"/>
        <v>5.0060321030916715</v>
      </c>
      <c r="P232" s="17">
        <f t="shared" si="99"/>
        <v>6.336983586744495</v>
      </c>
      <c r="Q232" s="17">
        <f t="shared" si="99"/>
        <v>7.904638387338666</v>
      </c>
      <c r="R232" s="17">
        <f t="shared" si="99"/>
        <v>75.3840819640903</v>
      </c>
      <c r="S232" s="49">
        <f t="shared" si="100"/>
        <v>36.57086391201133</v>
      </c>
      <c r="T232" s="49">
        <f t="shared" si="101"/>
        <v>18.060866528071156</v>
      </c>
      <c r="U232" s="49">
        <f t="shared" si="102"/>
        <v>18.509997383940174</v>
      </c>
      <c r="V232" s="49">
        <f t="shared" si="103"/>
        <v>102.48676249930178</v>
      </c>
    </row>
    <row r="233" spans="1:22" s="92" customFormat="1" ht="15" customHeight="1" hidden="1">
      <c r="A233" s="35" t="s">
        <v>29</v>
      </c>
      <c r="B233" s="13">
        <v>23556169</v>
      </c>
      <c r="C233" s="13">
        <v>3110661</v>
      </c>
      <c r="D233" s="13">
        <v>17240960</v>
      </c>
      <c r="E233" s="13">
        <v>3204548</v>
      </c>
      <c r="F233" s="13">
        <v>1264167</v>
      </c>
      <c r="G233" s="13">
        <v>1179040</v>
      </c>
      <c r="H233" s="13">
        <v>1486198</v>
      </c>
      <c r="I233" s="13">
        <v>1856389</v>
      </c>
      <c r="J233" s="13">
        <v>17770375</v>
      </c>
      <c r="K233" s="17">
        <f t="shared" si="104"/>
        <v>13.205292422549695</v>
      </c>
      <c r="L233" s="17">
        <f t="shared" si="104"/>
        <v>73.19084864775762</v>
      </c>
      <c r="M233" s="17">
        <f t="shared" si="104"/>
        <v>13.603858929692686</v>
      </c>
      <c r="N233" s="17">
        <f t="shared" si="99"/>
        <v>5.366606938505154</v>
      </c>
      <c r="O233" s="17">
        <f t="shared" si="99"/>
        <v>5.005228142148241</v>
      </c>
      <c r="P233" s="17">
        <f t="shared" si="99"/>
        <v>6.3091668258960105</v>
      </c>
      <c r="Q233" s="17">
        <f t="shared" si="99"/>
        <v>7.880691465577446</v>
      </c>
      <c r="R233" s="17">
        <f t="shared" si="99"/>
        <v>75.43830662787315</v>
      </c>
      <c r="S233" s="49">
        <f t="shared" si="100"/>
        <v>36.62910301978544</v>
      </c>
      <c r="T233" s="49">
        <f t="shared" si="101"/>
        <v>18.04227258806934</v>
      </c>
      <c r="U233" s="49">
        <f t="shared" si="102"/>
        <v>18.586830431716102</v>
      </c>
      <c r="V233" s="49">
        <f t="shared" si="103"/>
        <v>103.01823310222488</v>
      </c>
    </row>
    <row r="234" spans="1:22" s="92" customFormat="1" ht="15" customHeight="1" hidden="1">
      <c r="A234" s="35" t="s">
        <v>30</v>
      </c>
      <c r="B234" s="91">
        <v>23557467</v>
      </c>
      <c r="C234" s="91">
        <v>3105139</v>
      </c>
      <c r="D234" s="91">
        <v>17233447</v>
      </c>
      <c r="E234" s="91">
        <v>3218881</v>
      </c>
      <c r="F234" s="91">
        <v>1262834</v>
      </c>
      <c r="G234" s="91">
        <v>1178552</v>
      </c>
      <c r="H234" s="91">
        <v>1479701</v>
      </c>
      <c r="I234" s="91">
        <v>1851089</v>
      </c>
      <c r="J234" s="91">
        <v>17785291</v>
      </c>
      <c r="K234" s="17">
        <f t="shared" si="104"/>
        <v>13.181124269430155</v>
      </c>
      <c r="L234" s="17">
        <f t="shared" si="104"/>
        <v>73.1549236596617</v>
      </c>
      <c r="M234" s="17">
        <f t="shared" si="104"/>
        <v>13.663952070908133</v>
      </c>
      <c r="N234" s="17">
        <f t="shared" si="99"/>
        <v>5.360652739108156</v>
      </c>
      <c r="O234" s="17">
        <f t="shared" si="99"/>
        <v>5.00288082755247</v>
      </c>
      <c r="P234" s="17">
        <f t="shared" si="99"/>
        <v>6.281239829392524</v>
      </c>
      <c r="Q234" s="17">
        <f t="shared" si="99"/>
        <v>7.857759070616548</v>
      </c>
      <c r="R234" s="17">
        <f t="shared" si="99"/>
        <v>75.4974675333303</v>
      </c>
      <c r="S234" s="49">
        <f t="shared" si="100"/>
        <v>36.696198967043564</v>
      </c>
      <c r="T234" s="49">
        <f t="shared" si="101"/>
        <v>18.018095857433515</v>
      </c>
      <c r="U234" s="49">
        <f t="shared" si="102"/>
        <v>18.67810310961005</v>
      </c>
      <c r="V234" s="49">
        <f t="shared" si="103"/>
        <v>103.66302442499354</v>
      </c>
    </row>
    <row r="235" spans="1:22" s="92" customFormat="1" ht="15" customHeight="1" hidden="1">
      <c r="A235" s="35" t="s">
        <v>31</v>
      </c>
      <c r="B235" s="13">
        <v>23562318</v>
      </c>
      <c r="C235" s="13">
        <v>3099681</v>
      </c>
      <c r="D235" s="13">
        <v>17226557</v>
      </c>
      <c r="E235" s="13">
        <v>3236080</v>
      </c>
      <c r="F235" s="13">
        <v>1261345</v>
      </c>
      <c r="G235" s="13">
        <v>1178187</v>
      </c>
      <c r="H235" s="13">
        <v>1474063</v>
      </c>
      <c r="I235" s="13">
        <v>1845113</v>
      </c>
      <c r="J235" s="13">
        <v>17803610</v>
      </c>
      <c r="K235" s="17">
        <f t="shared" si="104"/>
        <v>13.155246440524229</v>
      </c>
      <c r="L235" s="17">
        <f t="shared" si="104"/>
        <v>73.1106209499422</v>
      </c>
      <c r="M235" s="17">
        <f t="shared" si="104"/>
        <v>13.734132609533578</v>
      </c>
      <c r="N235" s="17">
        <f t="shared" si="99"/>
        <v>5.353229677996876</v>
      </c>
      <c r="O235" s="17">
        <f t="shared" si="99"/>
        <v>5.000301752993912</v>
      </c>
      <c r="P235" s="17">
        <f t="shared" si="99"/>
        <v>6.256018614127863</v>
      </c>
      <c r="Q235" s="17">
        <f t="shared" si="99"/>
        <v>7.830778788402737</v>
      </c>
      <c r="R235" s="17">
        <f t="shared" si="99"/>
        <v>75.55967116647861</v>
      </c>
      <c r="S235" s="49">
        <f t="shared" si="100"/>
        <v>36.779032513577725</v>
      </c>
      <c r="T235" s="49">
        <f t="shared" si="101"/>
        <v>17.993618806125912</v>
      </c>
      <c r="U235" s="49">
        <f t="shared" si="102"/>
        <v>18.785413707451816</v>
      </c>
      <c r="V235" s="49">
        <f t="shared" si="103"/>
        <v>104.40042055940594</v>
      </c>
    </row>
    <row r="236" spans="1:22" s="92" customFormat="1" ht="15" customHeight="1" hidden="1">
      <c r="A236" s="35" t="s">
        <v>32</v>
      </c>
      <c r="B236" s="13">
        <v>23566853</v>
      </c>
      <c r="C236" s="13">
        <v>3095471</v>
      </c>
      <c r="D236" s="13">
        <v>17218704</v>
      </c>
      <c r="E236" s="13">
        <v>3252678</v>
      </c>
      <c r="F236" s="13">
        <v>1260669</v>
      </c>
      <c r="G236" s="13">
        <v>1178312</v>
      </c>
      <c r="H236" s="13">
        <v>1467945</v>
      </c>
      <c r="I236" s="13">
        <v>1840744</v>
      </c>
      <c r="J236" s="13">
        <v>17819183</v>
      </c>
      <c r="K236" s="17">
        <f t="shared" si="104"/>
        <v>13.134850885691016</v>
      </c>
      <c r="L236" s="17">
        <f t="shared" si="104"/>
        <v>73.06322995267972</v>
      </c>
      <c r="M236" s="17">
        <f t="shared" si="104"/>
        <v>13.80191916162926</v>
      </c>
      <c r="N236" s="17">
        <f t="shared" si="99"/>
        <v>5.349331113492328</v>
      </c>
      <c r="O236" s="17">
        <f t="shared" si="99"/>
        <v>4.999869944451217</v>
      </c>
      <c r="P236" s="17">
        <f t="shared" si="99"/>
        <v>6.228854569593997</v>
      </c>
      <c r="Q236" s="17">
        <f t="shared" si="99"/>
        <v>7.810733151346088</v>
      </c>
      <c r="R236" s="17">
        <f t="shared" si="99"/>
        <v>75.61121122111636</v>
      </c>
      <c r="S236" s="49">
        <f t="shared" si="100"/>
        <v>36.867751486987636</v>
      </c>
      <c r="T236" s="49">
        <f t="shared" si="101"/>
        <v>17.977375068413977</v>
      </c>
      <c r="U236" s="49">
        <f t="shared" si="102"/>
        <v>18.890376418573663</v>
      </c>
      <c r="V236" s="49">
        <f t="shared" si="103"/>
        <v>105.07861323850231</v>
      </c>
    </row>
    <row r="237" spans="1:22" s="92" customFormat="1" ht="15" customHeight="1" hidden="1">
      <c r="A237" s="35" t="s">
        <v>33</v>
      </c>
      <c r="B237" s="13">
        <v>23571227</v>
      </c>
      <c r="C237" s="13">
        <v>3091873</v>
      </c>
      <c r="D237" s="13">
        <v>17211341</v>
      </c>
      <c r="E237" s="13">
        <v>3268013</v>
      </c>
      <c r="F237" s="13">
        <v>1260086</v>
      </c>
      <c r="G237" s="13">
        <v>1177693</v>
      </c>
      <c r="H237" s="13">
        <v>1462883</v>
      </c>
      <c r="I237" s="13">
        <v>1836530</v>
      </c>
      <c r="J237" s="13">
        <v>17834035</v>
      </c>
      <c r="K237" s="17">
        <f t="shared" si="104"/>
        <v>13.117149141196597</v>
      </c>
      <c r="L237" s="17">
        <f t="shared" si="104"/>
        <v>73.01843472128117</v>
      </c>
      <c r="M237" s="17">
        <f t="shared" si="104"/>
        <v>13.864416137522243</v>
      </c>
      <c r="N237" s="17">
        <f t="shared" si="99"/>
        <v>5.3458651091858735</v>
      </c>
      <c r="O237" s="17">
        <f t="shared" si="99"/>
        <v>4.996316059405817</v>
      </c>
      <c r="P237" s="17">
        <f t="shared" si="99"/>
        <v>6.206223375643534</v>
      </c>
      <c r="Q237" s="17">
        <f t="shared" si="99"/>
        <v>7.791406022266045</v>
      </c>
      <c r="R237" s="17">
        <f t="shared" si="99"/>
        <v>75.66018943349874</v>
      </c>
      <c r="S237" s="49">
        <f t="shared" si="100"/>
        <v>36.95171689411069</v>
      </c>
      <c r="T237" s="49">
        <f t="shared" si="101"/>
        <v>17.964160956429833</v>
      </c>
      <c r="U237" s="49">
        <f t="shared" si="102"/>
        <v>18.98755593768086</v>
      </c>
      <c r="V237" s="49">
        <f t="shared" si="103"/>
        <v>105.69687047301102</v>
      </c>
    </row>
    <row r="238" spans="1:22" s="92" customFormat="1" ht="15" customHeight="1">
      <c r="A238" s="30" t="s">
        <v>441</v>
      </c>
      <c r="B238" s="65">
        <v>23588932</v>
      </c>
      <c r="C238" s="65">
        <v>3048227</v>
      </c>
      <c r="D238" s="65">
        <v>17107188</v>
      </c>
      <c r="E238" s="65">
        <v>3433517</v>
      </c>
      <c r="F238" s="65">
        <v>1206920</v>
      </c>
      <c r="G238" s="65">
        <v>1207792</v>
      </c>
      <c r="H238" s="65">
        <v>1363808</v>
      </c>
      <c r="I238" s="65">
        <v>1820604</v>
      </c>
      <c r="J238" s="65">
        <v>17989808</v>
      </c>
      <c r="K238" s="66">
        <f t="shared" si="104"/>
        <v>12.922276430319101</v>
      </c>
      <c r="L238" s="66">
        <f t="shared" si="104"/>
        <v>72.52209637977676</v>
      </c>
      <c r="M238" s="66">
        <f t="shared" si="104"/>
        <v>14.555627189904147</v>
      </c>
      <c r="N238" s="66">
        <f t="shared" si="99"/>
        <v>5.116467333069593</v>
      </c>
      <c r="O238" s="66">
        <f t="shared" si="99"/>
        <v>5.12016398198952</v>
      </c>
      <c r="P238" s="66">
        <f t="shared" si="99"/>
        <v>5.781558910763743</v>
      </c>
      <c r="Q238" s="66">
        <f t="shared" si="99"/>
        <v>7.718043360335263</v>
      </c>
      <c r="R238" s="66">
        <f t="shared" si="99"/>
        <v>76.26376641384188</v>
      </c>
      <c r="S238" s="67">
        <f t="shared" si="100"/>
        <v>37.889008994347876</v>
      </c>
      <c r="T238" s="67">
        <f t="shared" si="101"/>
        <v>17.8183989092772</v>
      </c>
      <c r="U238" s="67">
        <f t="shared" si="102"/>
        <v>20.070610085070673</v>
      </c>
      <c r="V238" s="67">
        <f t="shared" si="103"/>
        <v>112.6398066810641</v>
      </c>
    </row>
    <row r="239" spans="1:22" s="14" customFormat="1" ht="15" customHeight="1" hidden="1">
      <c r="A239" s="35" t="s">
        <v>22</v>
      </c>
      <c r="B239" s="13">
        <v>23572049</v>
      </c>
      <c r="C239" s="13">
        <v>3088388</v>
      </c>
      <c r="D239" s="13">
        <v>17199308</v>
      </c>
      <c r="E239" s="13">
        <v>3284353</v>
      </c>
      <c r="F239" s="13">
        <v>1259323</v>
      </c>
      <c r="G239" s="13">
        <v>1177989</v>
      </c>
      <c r="H239" s="13">
        <v>1456079</v>
      </c>
      <c r="I239" s="13">
        <v>1834343</v>
      </c>
      <c r="J239" s="13">
        <v>17844315</v>
      </c>
      <c r="K239" s="17">
        <f t="shared" si="104"/>
        <v>13.101907263131856</v>
      </c>
      <c r="L239" s="17">
        <f t="shared" si="104"/>
        <v>72.96484068907205</v>
      </c>
      <c r="M239" s="17">
        <f t="shared" si="104"/>
        <v>13.933252047796099</v>
      </c>
      <c r="N239" s="17">
        <f t="shared" si="99"/>
        <v>5.342441804698438</v>
      </c>
      <c r="O239" s="17">
        <f t="shared" si="99"/>
        <v>4.997397553348035</v>
      </c>
      <c r="P239" s="17">
        <f t="shared" si="99"/>
        <v>6.177142258613157</v>
      </c>
      <c r="Q239" s="17">
        <f t="shared" si="99"/>
        <v>7.781856384228626</v>
      </c>
      <c r="R239" s="17">
        <f t="shared" si="99"/>
        <v>75.70116199911175</v>
      </c>
      <c r="S239" s="49">
        <f t="shared" si="100"/>
        <v>37.05231047667732</v>
      </c>
      <c r="T239" s="49">
        <f t="shared" si="101"/>
        <v>17.956466620633808</v>
      </c>
      <c r="U239" s="49">
        <f t="shared" si="102"/>
        <v>19.09584385604351</v>
      </c>
      <c r="V239" s="49">
        <f t="shared" si="103"/>
        <v>106.3452195773329</v>
      </c>
    </row>
    <row r="240" spans="1:22" s="14" customFormat="1" ht="15" customHeight="1" hidden="1">
      <c r="A240" s="35" t="s">
        <v>23</v>
      </c>
      <c r="B240" s="13">
        <v>23571408</v>
      </c>
      <c r="C240" s="13">
        <v>3084441</v>
      </c>
      <c r="D240" s="13">
        <v>17190105</v>
      </c>
      <c r="E240" s="13">
        <v>3296862</v>
      </c>
      <c r="F240" s="13">
        <v>1255662</v>
      </c>
      <c r="G240" s="13">
        <v>1179910</v>
      </c>
      <c r="H240" s="13">
        <v>1448574</v>
      </c>
      <c r="I240" s="13">
        <v>1833745</v>
      </c>
      <c r="J240" s="13">
        <v>17853517</v>
      </c>
      <c r="K240" s="17">
        <f t="shared" si="104"/>
        <v>13.085518692816315</v>
      </c>
      <c r="L240" s="17">
        <f t="shared" si="104"/>
        <v>72.92778182788233</v>
      </c>
      <c r="M240" s="17">
        <f t="shared" si="104"/>
        <v>13.986699479301365</v>
      </c>
      <c r="N240" s="17">
        <f t="shared" si="99"/>
        <v>5.327055558157578</v>
      </c>
      <c r="O240" s="17">
        <f t="shared" si="99"/>
        <v>5.005683156474997</v>
      </c>
      <c r="P240" s="17">
        <f t="shared" si="99"/>
        <v>6.145470817865441</v>
      </c>
      <c r="Q240" s="17">
        <f t="shared" si="99"/>
        <v>7.779531031833143</v>
      </c>
      <c r="R240" s="17">
        <f t="shared" si="99"/>
        <v>75.74225943566884</v>
      </c>
      <c r="S240" s="49">
        <f t="shared" si="100"/>
        <v>37.12195475245788</v>
      </c>
      <c r="T240" s="49">
        <f t="shared" si="101"/>
        <v>17.943119021088002</v>
      </c>
      <c r="U240" s="49">
        <f t="shared" si="102"/>
        <v>19.17883573136988</v>
      </c>
      <c r="V240" s="49">
        <f t="shared" si="103"/>
        <v>106.8868556733619</v>
      </c>
    </row>
    <row r="241" spans="1:22" s="14" customFormat="1" ht="15" customHeight="1" hidden="1">
      <c r="A241" s="35" t="s">
        <v>24</v>
      </c>
      <c r="B241" s="13">
        <v>23571990</v>
      </c>
      <c r="C241" s="13">
        <v>3082419</v>
      </c>
      <c r="D241" s="13">
        <v>17177547</v>
      </c>
      <c r="E241" s="13">
        <v>3312024</v>
      </c>
      <c r="F241" s="13">
        <v>1253799</v>
      </c>
      <c r="G241" s="13">
        <v>1181362</v>
      </c>
      <c r="H241" s="13">
        <v>1440098</v>
      </c>
      <c r="I241" s="13">
        <v>1833600</v>
      </c>
      <c r="J241" s="13">
        <v>17863131</v>
      </c>
      <c r="K241" s="17">
        <f t="shared" si="104"/>
        <v>13.07661762965282</v>
      </c>
      <c r="L241" s="17">
        <f t="shared" si="104"/>
        <v>72.8727061228178</v>
      </c>
      <c r="M241" s="17">
        <f t="shared" si="104"/>
        <v>14.050676247529378</v>
      </c>
      <c r="N241" s="17">
        <f aca="true" t="shared" si="105" ref="N241:R253">F241/$B241*100</f>
        <v>5.319020583327924</v>
      </c>
      <c r="O241" s="17">
        <f t="shared" si="105"/>
        <v>5.011719417834472</v>
      </c>
      <c r="P241" s="17">
        <f t="shared" si="105"/>
        <v>6.109361152791937</v>
      </c>
      <c r="Q241" s="17">
        <f t="shared" si="105"/>
        <v>7.778723815850931</v>
      </c>
      <c r="R241" s="17">
        <f t="shared" si="105"/>
        <v>75.78117503019473</v>
      </c>
      <c r="S241" s="49">
        <f aca="true" t="shared" si="106" ref="S241:S253">(C241+E241)/D241*100</f>
        <v>37.22558872928713</v>
      </c>
      <c r="T241" s="49">
        <f aca="true" t="shared" si="107" ref="T241:T253">C241/D241*100</f>
        <v>17.944465528168834</v>
      </c>
      <c r="U241" s="49">
        <f aca="true" t="shared" si="108" ref="U241:U253">E241/D241*100</f>
        <v>19.281123201118298</v>
      </c>
      <c r="V241" s="49">
        <f aca="true" t="shared" si="109" ref="V241:V253">E241/C241*100</f>
        <v>107.44885753688904</v>
      </c>
    </row>
    <row r="242" spans="1:22" s="14" customFormat="1" ht="15" customHeight="1" hidden="1">
      <c r="A242" s="35" t="s">
        <v>25</v>
      </c>
      <c r="B242" s="13">
        <v>23571497</v>
      </c>
      <c r="C242" s="13">
        <v>3078061</v>
      </c>
      <c r="D242" s="13">
        <v>17170999</v>
      </c>
      <c r="E242" s="13">
        <v>3322437</v>
      </c>
      <c r="F242" s="13">
        <v>1249724</v>
      </c>
      <c r="G242" s="13">
        <v>1183136</v>
      </c>
      <c r="H242" s="13">
        <v>1432180</v>
      </c>
      <c r="I242" s="13">
        <v>1832144</v>
      </c>
      <c r="J242" s="13">
        <v>17874313</v>
      </c>
      <c r="K242" s="17">
        <f aca="true" t="shared" si="110" ref="K242:M254">C242/$B242*100</f>
        <v>13.058402697121869</v>
      </c>
      <c r="L242" s="17">
        <f t="shared" si="110"/>
        <v>72.84645094878786</v>
      </c>
      <c r="M242" s="17">
        <f t="shared" si="110"/>
        <v>14.095146354090282</v>
      </c>
      <c r="N242" s="17">
        <f t="shared" si="105"/>
        <v>5.301844002525593</v>
      </c>
      <c r="O242" s="17">
        <f t="shared" si="105"/>
        <v>5.0193502771588925</v>
      </c>
      <c r="P242" s="17">
        <f t="shared" si="105"/>
        <v>6.0758975130005535</v>
      </c>
      <c r="Q242" s="17">
        <f t="shared" si="105"/>
        <v>7.772709556800741</v>
      </c>
      <c r="R242" s="17">
        <f t="shared" si="105"/>
        <v>75.83019865051422</v>
      </c>
      <c r="S242" s="49">
        <f t="shared" si="106"/>
        <v>37.27504730505197</v>
      </c>
      <c r="T242" s="49">
        <f t="shared" si="107"/>
        <v>17.925928479758223</v>
      </c>
      <c r="U242" s="49">
        <f t="shared" si="108"/>
        <v>19.34911882529374</v>
      </c>
      <c r="V242" s="49">
        <f t="shared" si="109"/>
        <v>107.93928385434856</v>
      </c>
    </row>
    <row r="243" spans="1:22" s="14" customFormat="1" ht="15" customHeight="1" hidden="1">
      <c r="A243" s="35" t="s">
        <v>26</v>
      </c>
      <c r="B243" s="13">
        <v>23572415</v>
      </c>
      <c r="C243" s="13">
        <v>3075735</v>
      </c>
      <c r="D243" s="13">
        <v>17165303</v>
      </c>
      <c r="E243" s="13">
        <v>3331377</v>
      </c>
      <c r="F243" s="13">
        <v>1247002</v>
      </c>
      <c r="G243" s="13">
        <v>1184761</v>
      </c>
      <c r="H243" s="13">
        <v>1425026</v>
      </c>
      <c r="I243" s="13">
        <v>1830224</v>
      </c>
      <c r="J243" s="13">
        <v>17885402</v>
      </c>
      <c r="K243" s="17">
        <f t="shared" si="110"/>
        <v>13.048026687125608</v>
      </c>
      <c r="L243" s="17">
        <f t="shared" si="110"/>
        <v>72.81945019209954</v>
      </c>
      <c r="M243" s="17">
        <f t="shared" si="110"/>
        <v>14.132523120774854</v>
      </c>
      <c r="N243" s="17">
        <f t="shared" si="105"/>
        <v>5.290090132894742</v>
      </c>
      <c r="O243" s="17">
        <f t="shared" si="105"/>
        <v>5.026048455366156</v>
      </c>
      <c r="P243" s="17">
        <f t="shared" si="105"/>
        <v>6.045311861343015</v>
      </c>
      <c r="Q243" s="17">
        <f t="shared" si="105"/>
        <v>7.76426174407671</v>
      </c>
      <c r="R243" s="17">
        <f t="shared" si="105"/>
        <v>75.87428780631937</v>
      </c>
      <c r="S243" s="49">
        <f t="shared" si="106"/>
        <v>37.32594758158362</v>
      </c>
      <c r="T243" s="49">
        <f t="shared" si="107"/>
        <v>17.918326288793153</v>
      </c>
      <c r="U243" s="49">
        <f t="shared" si="108"/>
        <v>19.407621292790463</v>
      </c>
      <c r="V243" s="49">
        <f t="shared" si="109"/>
        <v>108.31157430662914</v>
      </c>
    </row>
    <row r="244" spans="1:22" s="14" customFormat="1" ht="15" customHeight="1" hidden="1">
      <c r="A244" s="35" t="s">
        <v>27</v>
      </c>
      <c r="B244" s="13">
        <v>23574274</v>
      </c>
      <c r="C244" s="13">
        <v>3071910</v>
      </c>
      <c r="D244" s="13">
        <v>17160688</v>
      </c>
      <c r="E244" s="13">
        <v>3341676</v>
      </c>
      <c r="F244" s="13">
        <v>1242314</v>
      </c>
      <c r="G244" s="13">
        <v>1187046</v>
      </c>
      <c r="H244" s="13">
        <v>1418379</v>
      </c>
      <c r="I244" s="13">
        <v>1828068</v>
      </c>
      <c r="J244" s="13">
        <v>17898467</v>
      </c>
      <c r="K244" s="17">
        <f t="shared" si="110"/>
        <v>13.030772442875655</v>
      </c>
      <c r="L244" s="17">
        <f t="shared" si="110"/>
        <v>72.7941314332734</v>
      </c>
      <c r="M244" s="17">
        <f t="shared" si="110"/>
        <v>14.175096123850942</v>
      </c>
      <c r="N244" s="17">
        <f t="shared" si="105"/>
        <v>5.269786887180492</v>
      </c>
      <c r="O244" s="17">
        <f t="shared" si="105"/>
        <v>5.035344884852021</v>
      </c>
      <c r="P244" s="17">
        <f t="shared" si="105"/>
        <v>6.016639155038242</v>
      </c>
      <c r="Q244" s="17">
        <f t="shared" si="105"/>
        <v>7.75450391388511</v>
      </c>
      <c r="R244" s="17">
        <f t="shared" si="105"/>
        <v>75.92372515904412</v>
      </c>
      <c r="S244" s="49">
        <f t="shared" si="106"/>
        <v>37.373711357027176</v>
      </c>
      <c r="T244" s="49">
        <f t="shared" si="107"/>
        <v>17.90085572326704</v>
      </c>
      <c r="U244" s="49">
        <f t="shared" si="108"/>
        <v>19.47285563376014</v>
      </c>
      <c r="V244" s="49">
        <f t="shared" si="109"/>
        <v>108.78170258894303</v>
      </c>
    </row>
    <row r="245" spans="1:22" s="14" customFormat="1" ht="15" customHeight="1" hidden="1">
      <c r="A245" s="35" t="s">
        <v>28</v>
      </c>
      <c r="B245" s="13">
        <v>23576705</v>
      </c>
      <c r="C245" s="13">
        <v>3068475</v>
      </c>
      <c r="D245" s="13">
        <v>17154716</v>
      </c>
      <c r="E245" s="13">
        <v>3353514</v>
      </c>
      <c r="F245" s="13">
        <v>1237863</v>
      </c>
      <c r="G245" s="13">
        <v>1189961</v>
      </c>
      <c r="H245" s="13">
        <v>1410401</v>
      </c>
      <c r="I245" s="13">
        <v>1826273</v>
      </c>
      <c r="J245" s="13">
        <v>17912207</v>
      </c>
      <c r="K245" s="17">
        <f t="shared" si="110"/>
        <v>13.014859370722077</v>
      </c>
      <c r="L245" s="17">
        <f t="shared" si="110"/>
        <v>72.76129552454424</v>
      </c>
      <c r="M245" s="17">
        <f t="shared" si="110"/>
        <v>14.223845104733677</v>
      </c>
      <c r="N245" s="17">
        <f t="shared" si="105"/>
        <v>5.2503647138139105</v>
      </c>
      <c r="O245" s="17">
        <f t="shared" si="105"/>
        <v>5.047189588197333</v>
      </c>
      <c r="P245" s="17">
        <f t="shared" si="105"/>
        <v>5.982180291944951</v>
      </c>
      <c r="Q245" s="17">
        <f t="shared" si="105"/>
        <v>7.7460908977738825</v>
      </c>
      <c r="R245" s="17">
        <f t="shared" si="105"/>
        <v>75.97417450826993</v>
      </c>
      <c r="S245" s="49">
        <f t="shared" si="106"/>
        <v>37.43570572663517</v>
      </c>
      <c r="T245" s="49">
        <f t="shared" si="107"/>
        <v>17.887063825480993</v>
      </c>
      <c r="U245" s="49">
        <f t="shared" si="108"/>
        <v>19.54864190115418</v>
      </c>
      <c r="V245" s="49">
        <f t="shared" si="109"/>
        <v>109.28927235841908</v>
      </c>
    </row>
    <row r="246" spans="1:22" s="14" customFormat="1" ht="15" customHeight="1" hidden="1">
      <c r="A246" s="35" t="s">
        <v>29</v>
      </c>
      <c r="B246" s="13">
        <v>23577271</v>
      </c>
      <c r="C246" s="13">
        <v>3064692</v>
      </c>
      <c r="D246" s="13">
        <v>17145539</v>
      </c>
      <c r="E246" s="13">
        <v>3367040</v>
      </c>
      <c r="F246" s="13">
        <v>1232402</v>
      </c>
      <c r="G246" s="13">
        <v>1192769</v>
      </c>
      <c r="H246" s="13">
        <v>1401868</v>
      </c>
      <c r="I246" s="13">
        <v>1824296</v>
      </c>
      <c r="J246" s="13">
        <v>17925936</v>
      </c>
      <c r="K246" s="17">
        <f t="shared" si="110"/>
        <v>12.998501819824696</v>
      </c>
      <c r="L246" s="17">
        <f t="shared" si="110"/>
        <v>72.72062572466508</v>
      </c>
      <c r="M246" s="17">
        <f t="shared" si="110"/>
        <v>14.280872455510224</v>
      </c>
      <c r="N246" s="17">
        <f t="shared" si="105"/>
        <v>5.227076534854267</v>
      </c>
      <c r="O246" s="17">
        <f t="shared" si="105"/>
        <v>5.058978199809469</v>
      </c>
      <c r="P246" s="17">
        <f t="shared" si="105"/>
        <v>5.945845047121866</v>
      </c>
      <c r="Q246" s="17">
        <f t="shared" si="105"/>
        <v>7.737519749423077</v>
      </c>
      <c r="R246" s="17">
        <f t="shared" si="105"/>
        <v>76.03058046879131</v>
      </c>
      <c r="S246" s="49">
        <f t="shared" si="106"/>
        <v>37.512568137986214</v>
      </c>
      <c r="T246" s="49">
        <f t="shared" si="107"/>
        <v>17.87457367190381</v>
      </c>
      <c r="U246" s="49">
        <f t="shared" si="108"/>
        <v>19.6379944660824</v>
      </c>
      <c r="V246" s="49">
        <f t="shared" si="109"/>
        <v>109.86552645420812</v>
      </c>
    </row>
    <row r="247" spans="1:22" s="14" customFormat="1" ht="15" customHeight="1" hidden="1">
      <c r="A247" s="35" t="s">
        <v>30</v>
      </c>
      <c r="B247" s="91">
        <v>23577488</v>
      </c>
      <c r="C247" s="91">
        <v>3059394</v>
      </c>
      <c r="D247" s="91">
        <v>17135661</v>
      </c>
      <c r="E247" s="91">
        <v>3382433</v>
      </c>
      <c r="F247" s="91">
        <v>1225418</v>
      </c>
      <c r="G247" s="91">
        <v>1195810</v>
      </c>
      <c r="H247" s="91">
        <v>1391552</v>
      </c>
      <c r="I247" s="91">
        <v>1823169</v>
      </c>
      <c r="J247" s="91">
        <v>17941539</v>
      </c>
      <c r="K247" s="17">
        <f t="shared" si="110"/>
        <v>12.975911598385714</v>
      </c>
      <c r="L247" s="17">
        <f t="shared" si="110"/>
        <v>72.6780605296035</v>
      </c>
      <c r="M247" s="17">
        <f t="shared" si="110"/>
        <v>14.346027872010792</v>
      </c>
      <c r="N247" s="17">
        <f t="shared" si="105"/>
        <v>5.1974069502230265</v>
      </c>
      <c r="O247" s="17">
        <f t="shared" si="105"/>
        <v>5.071829535020863</v>
      </c>
      <c r="P247" s="17">
        <f t="shared" si="105"/>
        <v>5.9020367224871455</v>
      </c>
      <c r="Q247" s="17">
        <f t="shared" si="105"/>
        <v>7.732668552307184</v>
      </c>
      <c r="R247" s="17">
        <f t="shared" si="105"/>
        <v>76.09605823996178</v>
      </c>
      <c r="S247" s="49">
        <f t="shared" si="106"/>
        <v>37.593104812239226</v>
      </c>
      <c r="T247" s="49">
        <f t="shared" si="107"/>
        <v>17.85395964591036</v>
      </c>
      <c r="U247" s="49">
        <f t="shared" si="108"/>
        <v>19.73914516632886</v>
      </c>
      <c r="V247" s="49">
        <f t="shared" si="109"/>
        <v>110.55892114582169</v>
      </c>
    </row>
    <row r="248" spans="1:22" s="14" customFormat="1" ht="15" customHeight="1" hidden="1">
      <c r="A248" s="35" t="s">
        <v>31</v>
      </c>
      <c r="B248" s="13">
        <v>23580833</v>
      </c>
      <c r="C248" s="13">
        <v>3055127</v>
      </c>
      <c r="D248" s="13">
        <v>17126926</v>
      </c>
      <c r="E248" s="13">
        <v>3398780</v>
      </c>
      <c r="F248" s="13">
        <v>1218513</v>
      </c>
      <c r="G248" s="13">
        <v>1199946</v>
      </c>
      <c r="H248" s="13">
        <v>1381847</v>
      </c>
      <c r="I248" s="13">
        <v>1822456</v>
      </c>
      <c r="J248" s="13">
        <v>17958071</v>
      </c>
      <c r="K248" s="17">
        <f t="shared" si="110"/>
        <v>12.955975728253536</v>
      </c>
      <c r="L248" s="17">
        <f t="shared" si="110"/>
        <v>72.63070816879116</v>
      </c>
      <c r="M248" s="17">
        <f t="shared" si="110"/>
        <v>14.413316102955312</v>
      </c>
      <c r="N248" s="17">
        <f t="shared" si="105"/>
        <v>5.16738742859508</v>
      </c>
      <c r="O248" s="17">
        <f t="shared" si="105"/>
        <v>5.088649752110115</v>
      </c>
      <c r="P248" s="17">
        <f t="shared" si="105"/>
        <v>5.8600431969472835</v>
      </c>
      <c r="Q248" s="17">
        <f t="shared" si="105"/>
        <v>7.728548011853525</v>
      </c>
      <c r="R248" s="17">
        <f t="shared" si="105"/>
        <v>76.155371610494</v>
      </c>
      <c r="S248" s="49">
        <f t="shared" si="106"/>
        <v>37.682810096803124</v>
      </c>
      <c r="T248" s="49">
        <f t="shared" si="107"/>
        <v>17.83815145811922</v>
      </c>
      <c r="U248" s="49">
        <f t="shared" si="108"/>
        <v>19.844658638683907</v>
      </c>
      <c r="V248" s="49">
        <f t="shared" si="109"/>
        <v>111.24840309420851</v>
      </c>
    </row>
    <row r="249" spans="1:22" s="14" customFormat="1" ht="15" customHeight="1" hidden="1">
      <c r="A249" s="35" t="s">
        <v>32</v>
      </c>
      <c r="B249" s="13">
        <v>23584865</v>
      </c>
      <c r="C249" s="13">
        <v>3051846</v>
      </c>
      <c r="D249" s="13">
        <v>17117204</v>
      </c>
      <c r="E249" s="13">
        <v>3415815</v>
      </c>
      <c r="F249" s="13">
        <v>1212703</v>
      </c>
      <c r="G249" s="13">
        <v>1204042</v>
      </c>
      <c r="H249" s="13">
        <v>1372428</v>
      </c>
      <c r="I249" s="13">
        <v>1821467</v>
      </c>
      <c r="J249" s="13">
        <v>17974225</v>
      </c>
      <c r="K249" s="17">
        <f t="shared" si="110"/>
        <v>12.939849348300275</v>
      </c>
      <c r="L249" s="17">
        <f t="shared" si="110"/>
        <v>72.57707008286883</v>
      </c>
      <c r="M249" s="17">
        <f t="shared" si="110"/>
        <v>14.4830805688309</v>
      </c>
      <c r="N249" s="17">
        <f t="shared" si="105"/>
        <v>5.141869584583164</v>
      </c>
      <c r="O249" s="17">
        <f t="shared" si="105"/>
        <v>5.105146881273223</v>
      </c>
      <c r="P249" s="17">
        <f t="shared" si="105"/>
        <v>5.819104752136592</v>
      </c>
      <c r="Q249" s="17">
        <f t="shared" si="105"/>
        <v>7.723033394509573</v>
      </c>
      <c r="R249" s="17">
        <f t="shared" si="105"/>
        <v>76.21084538749744</v>
      </c>
      <c r="S249" s="49">
        <f t="shared" si="106"/>
        <v>37.78456458192588</v>
      </c>
      <c r="T249" s="49">
        <f t="shared" si="107"/>
        <v>17.829115082112708</v>
      </c>
      <c r="U249" s="49">
        <f t="shared" si="108"/>
        <v>19.95544949981317</v>
      </c>
      <c r="V249" s="49">
        <f t="shared" si="109"/>
        <v>111.92619155750323</v>
      </c>
    </row>
    <row r="250" spans="1:22" s="14" customFormat="1" ht="15" customHeight="1" hidden="1">
      <c r="A250" s="35" t="s">
        <v>447</v>
      </c>
      <c r="B250" s="13">
        <v>23588932</v>
      </c>
      <c r="C250" s="13">
        <v>3048227</v>
      </c>
      <c r="D250" s="13">
        <v>17107188</v>
      </c>
      <c r="E250" s="13">
        <v>3433517</v>
      </c>
      <c r="F250" s="13">
        <v>1206920</v>
      </c>
      <c r="G250" s="13">
        <v>1207792</v>
      </c>
      <c r="H250" s="13">
        <v>1363808</v>
      </c>
      <c r="I250" s="13">
        <v>1820604</v>
      </c>
      <c r="J250" s="13">
        <v>17989808</v>
      </c>
      <c r="K250" s="17">
        <f t="shared" si="110"/>
        <v>12.922276430319101</v>
      </c>
      <c r="L250" s="17">
        <f t="shared" si="110"/>
        <v>72.52209637977676</v>
      </c>
      <c r="M250" s="17">
        <f t="shared" si="110"/>
        <v>14.555627189904147</v>
      </c>
      <c r="N250" s="17">
        <f t="shared" si="105"/>
        <v>5.116467333069593</v>
      </c>
      <c r="O250" s="17">
        <f t="shared" si="105"/>
        <v>5.12016398198952</v>
      </c>
      <c r="P250" s="17">
        <f t="shared" si="105"/>
        <v>5.781558910763743</v>
      </c>
      <c r="Q250" s="17">
        <f t="shared" si="105"/>
        <v>7.718043360335263</v>
      </c>
      <c r="R250" s="17">
        <f t="shared" si="105"/>
        <v>76.26376641384188</v>
      </c>
      <c r="S250" s="49">
        <f t="shared" si="106"/>
        <v>37.889008994347876</v>
      </c>
      <c r="T250" s="49">
        <f t="shared" si="107"/>
        <v>17.8183989092772</v>
      </c>
      <c r="U250" s="49">
        <f t="shared" si="108"/>
        <v>20.070610085070673</v>
      </c>
      <c r="V250" s="49">
        <f t="shared" si="109"/>
        <v>112.6398066810641</v>
      </c>
    </row>
    <row r="251" spans="1:22" s="14" customFormat="1" ht="15" customHeight="1">
      <c r="A251" s="31" t="s">
        <v>443</v>
      </c>
      <c r="B251" s="23">
        <v>23603121</v>
      </c>
      <c r="C251" s="23">
        <v>3010351</v>
      </c>
      <c r="D251" s="23">
        <v>16985643</v>
      </c>
      <c r="E251" s="23">
        <v>3607127</v>
      </c>
      <c r="F251" s="23">
        <v>1190240</v>
      </c>
      <c r="G251" s="23">
        <v>1199171</v>
      </c>
      <c r="H251" s="23">
        <v>1312796</v>
      </c>
      <c r="I251" s="23">
        <v>1753830</v>
      </c>
      <c r="J251" s="23">
        <v>18147084</v>
      </c>
      <c r="K251" s="24">
        <f t="shared" si="110"/>
        <v>12.754037908800282</v>
      </c>
      <c r="L251" s="24">
        <f t="shared" si="110"/>
        <v>71.9635466852032</v>
      </c>
      <c r="M251" s="24">
        <f t="shared" si="110"/>
        <v>15.282415405996522</v>
      </c>
      <c r="N251" s="24">
        <f t="shared" si="105"/>
        <v>5.042722951765573</v>
      </c>
      <c r="O251" s="24">
        <f t="shared" si="105"/>
        <v>5.08056116816077</v>
      </c>
      <c r="P251" s="24">
        <f t="shared" si="105"/>
        <v>5.561959369695219</v>
      </c>
      <c r="Q251" s="24">
        <f t="shared" si="105"/>
        <v>7.430500398654908</v>
      </c>
      <c r="R251" s="24">
        <f t="shared" si="105"/>
        <v>76.88425611172353</v>
      </c>
      <c r="S251" s="48">
        <f t="shared" si="106"/>
        <v>38.959243403384846</v>
      </c>
      <c r="T251" s="48">
        <f t="shared" si="107"/>
        <v>17.722914581449757</v>
      </c>
      <c r="U251" s="48">
        <f t="shared" si="108"/>
        <v>21.23632882193509</v>
      </c>
      <c r="V251" s="48">
        <f t="shared" si="109"/>
        <v>119.82413346483516</v>
      </c>
    </row>
    <row r="252" spans="1:22" s="14" customFormat="1" ht="15" customHeight="1" hidden="1">
      <c r="A252" s="35" t="s">
        <v>22</v>
      </c>
      <c r="B252" s="13">
        <v>23590744</v>
      </c>
      <c r="C252" s="13">
        <v>3047067</v>
      </c>
      <c r="D252" s="13">
        <v>17095003</v>
      </c>
      <c r="E252" s="13">
        <v>3448674</v>
      </c>
      <c r="F252" s="13">
        <v>1204563</v>
      </c>
      <c r="G252" s="13">
        <v>1210402</v>
      </c>
      <c r="H252" s="13">
        <v>1357034</v>
      </c>
      <c r="I252" s="13">
        <v>1817956</v>
      </c>
      <c r="J252" s="13">
        <v>18000789</v>
      </c>
      <c r="K252" s="17">
        <f t="shared" si="110"/>
        <v>12.916366690257842</v>
      </c>
      <c r="L252" s="17">
        <f t="shared" si="110"/>
        <v>72.46487435919782</v>
      </c>
      <c r="M252" s="17">
        <f t="shared" si="110"/>
        <v>14.618758950544333</v>
      </c>
      <c r="N252" s="17">
        <f t="shared" si="105"/>
        <v>5.106083131587541</v>
      </c>
      <c r="O252" s="17">
        <f t="shared" si="105"/>
        <v>5.130834364528733</v>
      </c>
      <c r="P252" s="17">
        <f t="shared" si="105"/>
        <v>5.7524001786463375</v>
      </c>
      <c r="Q252" s="17">
        <f t="shared" si="105"/>
        <v>7.706225797711171</v>
      </c>
      <c r="R252" s="17">
        <f t="shared" si="105"/>
        <v>76.30445652752623</v>
      </c>
      <c r="S252" s="49">
        <f t="shared" si="106"/>
        <v>37.997893302504835</v>
      </c>
      <c r="T252" s="49">
        <f t="shared" si="107"/>
        <v>17.824313923782288</v>
      </c>
      <c r="U252" s="49">
        <f t="shared" si="108"/>
        <v>20.173579378722543</v>
      </c>
      <c r="V252" s="49">
        <f t="shared" si="109"/>
        <v>113.1801171421567</v>
      </c>
    </row>
    <row r="253" spans="1:22" s="14" customFormat="1" ht="15" customHeight="1" hidden="1">
      <c r="A253" s="35" t="s">
        <v>23</v>
      </c>
      <c r="B253" s="13">
        <v>23590004</v>
      </c>
      <c r="C253" s="13">
        <v>3043130</v>
      </c>
      <c r="D253" s="13">
        <v>17079723</v>
      </c>
      <c r="E253" s="13">
        <v>3467151</v>
      </c>
      <c r="F253" s="13">
        <v>1202389</v>
      </c>
      <c r="G253" s="13">
        <v>1210040</v>
      </c>
      <c r="H253" s="13">
        <v>1351722</v>
      </c>
      <c r="I253" s="13">
        <v>1813553</v>
      </c>
      <c r="J253" s="13">
        <v>18012300</v>
      </c>
      <c r="K253" s="17">
        <f t="shared" si="110"/>
        <v>12.900082594305623</v>
      </c>
      <c r="L253" s="17">
        <f t="shared" si="110"/>
        <v>72.40237432770253</v>
      </c>
      <c r="M253" s="17">
        <f t="shared" si="110"/>
        <v>14.697543077991849</v>
      </c>
      <c r="N253" s="17">
        <f t="shared" si="105"/>
        <v>5.097027537596009</v>
      </c>
      <c r="O253" s="17">
        <f t="shared" si="105"/>
        <v>5.129460766517886</v>
      </c>
      <c r="P253" s="17">
        <f t="shared" si="105"/>
        <v>5.730062614656615</v>
      </c>
      <c r="Q253" s="17">
        <f t="shared" si="105"/>
        <v>7.6878028507328775</v>
      </c>
      <c r="R253" s="17">
        <f t="shared" si="105"/>
        <v>76.3556462304966</v>
      </c>
      <c r="S253" s="49">
        <f t="shared" si="106"/>
        <v>38.11701747153628</v>
      </c>
      <c r="T253" s="49">
        <f t="shared" si="107"/>
        <v>17.817209330619708</v>
      </c>
      <c r="U253" s="49">
        <f t="shared" si="108"/>
        <v>20.29980814091657</v>
      </c>
      <c r="V253" s="49">
        <f t="shared" si="109"/>
        <v>113.93371298630028</v>
      </c>
    </row>
    <row r="254" spans="1:22" s="14" customFormat="1" ht="15" customHeight="1" hidden="1">
      <c r="A254" s="35" t="s">
        <v>24</v>
      </c>
      <c r="B254" s="13">
        <v>23589192</v>
      </c>
      <c r="C254" s="13">
        <v>3038947</v>
      </c>
      <c r="D254" s="13">
        <v>17067429</v>
      </c>
      <c r="E254" s="13">
        <v>3482816</v>
      </c>
      <c r="F254" s="13">
        <v>1200788</v>
      </c>
      <c r="G254" s="13">
        <v>1209407</v>
      </c>
      <c r="H254" s="13">
        <v>1346502</v>
      </c>
      <c r="I254" s="13">
        <v>1808886</v>
      </c>
      <c r="J254" s="13">
        <v>18023609</v>
      </c>
      <c r="K254" s="17">
        <f t="shared" si="110"/>
        <v>12.882793950721162</v>
      </c>
      <c r="L254" s="17">
        <f t="shared" si="110"/>
        <v>72.35274951342123</v>
      </c>
      <c r="M254" s="17">
        <f t="shared" si="110"/>
        <v>14.76445653585761</v>
      </c>
      <c r="N254" s="17">
        <f aca="true" t="shared" si="111" ref="N254:R257">F254/$B254*100</f>
        <v>5.090415983726785</v>
      </c>
      <c r="O254" s="17">
        <f t="shared" si="111"/>
        <v>5.126953903296052</v>
      </c>
      <c r="P254" s="17">
        <f t="shared" si="111"/>
        <v>5.708131079691072</v>
      </c>
      <c r="Q254" s="17">
        <f t="shared" si="111"/>
        <v>7.6682830001129325</v>
      </c>
      <c r="R254" s="17">
        <f t="shared" si="111"/>
        <v>76.40621603317315</v>
      </c>
      <c r="S254" s="49">
        <f aca="true" t="shared" si="112" ref="S254:S260">(C254+E254)/D254*100</f>
        <v>38.211748236948864</v>
      </c>
      <c r="T254" s="49">
        <f aca="true" t="shared" si="113" ref="T254:T260">C254/D254*100</f>
        <v>17.80553474105561</v>
      </c>
      <c r="U254" s="49">
        <f aca="true" t="shared" si="114" ref="U254:U260">E254/D254*100</f>
        <v>20.40621349589326</v>
      </c>
      <c r="V254" s="49">
        <f aca="true" t="shared" si="115" ref="V254:V260">E254/C254*100</f>
        <v>114.6060132012832</v>
      </c>
    </row>
    <row r="255" spans="1:22" s="14" customFormat="1" ht="15" customHeight="1" hidden="1">
      <c r="A255" s="35" t="s">
        <v>25</v>
      </c>
      <c r="B255" s="13">
        <v>23589312</v>
      </c>
      <c r="C255" s="13">
        <v>3036662</v>
      </c>
      <c r="D255" s="13">
        <v>17059336</v>
      </c>
      <c r="E255" s="13">
        <v>3493314</v>
      </c>
      <c r="F255" s="13">
        <v>1199942</v>
      </c>
      <c r="G255" s="13">
        <v>1209182</v>
      </c>
      <c r="H255" s="13">
        <v>1341654</v>
      </c>
      <c r="I255" s="13">
        <v>1804303</v>
      </c>
      <c r="J255" s="13">
        <v>18034231</v>
      </c>
      <c r="K255" s="17">
        <f aca="true" t="shared" si="116" ref="K255:M257">C255/$B255*100</f>
        <v>12.873041825043478</v>
      </c>
      <c r="L255" s="17">
        <f t="shared" si="116"/>
        <v>72.318073541102</v>
      </c>
      <c r="M255" s="17">
        <f t="shared" si="116"/>
        <v>14.808884633854518</v>
      </c>
      <c r="N255" s="17">
        <f t="shared" si="111"/>
        <v>5.086803718565425</v>
      </c>
      <c r="O255" s="17">
        <f t="shared" si="111"/>
        <v>5.125974000428669</v>
      </c>
      <c r="P255" s="17">
        <f t="shared" si="111"/>
        <v>5.687550361790967</v>
      </c>
      <c r="Q255" s="17">
        <f t="shared" si="111"/>
        <v>7.648815700941173</v>
      </c>
      <c r="R255" s="17">
        <f t="shared" si="111"/>
        <v>76.45085621827377</v>
      </c>
      <c r="S255" s="49">
        <f t="shared" si="112"/>
        <v>38.278019730662436</v>
      </c>
      <c r="T255" s="49">
        <f t="shared" si="113"/>
        <v>17.80058731477005</v>
      </c>
      <c r="U255" s="49">
        <f t="shared" si="114"/>
        <v>20.477432415892387</v>
      </c>
      <c r="V255" s="49">
        <f t="shared" si="115"/>
        <v>115.03795944362594</v>
      </c>
    </row>
    <row r="256" spans="1:22" s="14" customFormat="1" ht="15" customHeight="1" hidden="1">
      <c r="A256" s="35" t="s">
        <v>26</v>
      </c>
      <c r="B256" s="13">
        <v>23589870</v>
      </c>
      <c r="C256" s="13">
        <v>3034591</v>
      </c>
      <c r="D256" s="13">
        <v>17051010</v>
      </c>
      <c r="E256" s="13">
        <v>3504269</v>
      </c>
      <c r="F256" s="13">
        <v>1199074</v>
      </c>
      <c r="G256" s="13">
        <v>1208884</v>
      </c>
      <c r="H256" s="13">
        <v>1336788</v>
      </c>
      <c r="I256" s="13">
        <v>1799743</v>
      </c>
      <c r="J256" s="13">
        <v>18045381</v>
      </c>
      <c r="K256" s="17">
        <f t="shared" si="116"/>
        <v>12.863958131180883</v>
      </c>
      <c r="L256" s="17">
        <f t="shared" si="116"/>
        <v>72.28106810253723</v>
      </c>
      <c r="M256" s="17">
        <f t="shared" si="116"/>
        <v>14.854973766281882</v>
      </c>
      <c r="N256" s="17">
        <f t="shared" si="111"/>
        <v>5.083003848685898</v>
      </c>
      <c r="O256" s="17">
        <f t="shared" si="111"/>
        <v>5.124589495406291</v>
      </c>
      <c r="P256" s="17">
        <f t="shared" si="111"/>
        <v>5.666788329058193</v>
      </c>
      <c r="Q256" s="17">
        <f t="shared" si="111"/>
        <v>7.629304442966409</v>
      </c>
      <c r="R256" s="17">
        <f t="shared" si="111"/>
        <v>76.4963138838832</v>
      </c>
      <c r="S256" s="49">
        <f t="shared" si="112"/>
        <v>38.34881335475142</v>
      </c>
      <c r="T256" s="49">
        <f t="shared" si="113"/>
        <v>17.79713342494081</v>
      </c>
      <c r="U256" s="49">
        <f t="shared" si="114"/>
        <v>20.55167992981061</v>
      </c>
      <c r="V256" s="49">
        <f t="shared" si="115"/>
        <v>115.47747291150603</v>
      </c>
    </row>
    <row r="257" spans="1:22" s="14" customFormat="1" ht="15" customHeight="1" hidden="1">
      <c r="A257" s="35" t="s">
        <v>27</v>
      </c>
      <c r="B257" s="13">
        <v>23591031</v>
      </c>
      <c r="C257" s="13">
        <v>3031332</v>
      </c>
      <c r="D257" s="13">
        <v>17044278</v>
      </c>
      <c r="E257" s="13">
        <v>3515421</v>
      </c>
      <c r="F257" s="13">
        <v>1196989</v>
      </c>
      <c r="G257" s="13">
        <v>1208554</v>
      </c>
      <c r="H257" s="13">
        <v>1332259</v>
      </c>
      <c r="I257" s="13">
        <v>1794842</v>
      </c>
      <c r="J257" s="13">
        <v>18058387</v>
      </c>
      <c r="K257" s="17">
        <f t="shared" si="116"/>
        <v>12.849510477096146</v>
      </c>
      <c r="L257" s="17">
        <f t="shared" si="116"/>
        <v>72.24897462090571</v>
      </c>
      <c r="M257" s="17">
        <f t="shared" si="116"/>
        <v>14.901514901998137</v>
      </c>
      <c r="N257" s="17">
        <f t="shared" si="111"/>
        <v>5.073915591056618</v>
      </c>
      <c r="O257" s="17">
        <f t="shared" si="111"/>
        <v>5.122938459111855</v>
      </c>
      <c r="P257" s="17">
        <f t="shared" si="111"/>
        <v>5.647311471889465</v>
      </c>
      <c r="Q257" s="17">
        <f t="shared" si="111"/>
        <v>7.608154132814289</v>
      </c>
      <c r="R257" s="17">
        <f t="shared" si="111"/>
        <v>76.54768034512777</v>
      </c>
      <c r="S257" s="49">
        <f t="shared" si="112"/>
        <v>38.41026883039575</v>
      </c>
      <c r="T257" s="49">
        <f t="shared" si="113"/>
        <v>17.785041994738645</v>
      </c>
      <c r="U257" s="49">
        <f t="shared" si="114"/>
        <v>20.625226835657102</v>
      </c>
      <c r="V257" s="49">
        <f t="shared" si="115"/>
        <v>115.96951439169317</v>
      </c>
    </row>
    <row r="258" spans="1:22" s="14" customFormat="1" ht="15" customHeight="1" hidden="1">
      <c r="A258" s="35" t="s">
        <v>444</v>
      </c>
      <c r="B258" s="13">
        <v>23592598</v>
      </c>
      <c r="C258" s="13">
        <v>3029526</v>
      </c>
      <c r="D258" s="13">
        <v>17038974</v>
      </c>
      <c r="E258" s="13">
        <v>3524098</v>
      </c>
      <c r="F258" s="13">
        <v>1196305</v>
      </c>
      <c r="G258" s="13">
        <v>1208204</v>
      </c>
      <c r="H258" s="13">
        <v>1328968</v>
      </c>
      <c r="I258" s="13">
        <v>1788759</v>
      </c>
      <c r="J258" s="13">
        <v>18070362</v>
      </c>
      <c r="K258" s="17">
        <f aca="true" t="shared" si="117" ref="K258:R258">C258/$B258*100</f>
        <v>12.841002080398267</v>
      </c>
      <c r="L258" s="17">
        <f t="shared" si="117"/>
        <v>72.22169427885814</v>
      </c>
      <c r="M258" s="17">
        <f t="shared" si="117"/>
        <v>14.937303640743593</v>
      </c>
      <c r="N258" s="17">
        <f t="shared" si="117"/>
        <v>5.070679371555435</v>
      </c>
      <c r="O258" s="17">
        <f t="shared" si="117"/>
        <v>5.121114681816729</v>
      </c>
      <c r="P258" s="17">
        <f t="shared" si="117"/>
        <v>5.632987091968421</v>
      </c>
      <c r="Q258" s="17">
        <f t="shared" si="117"/>
        <v>7.581865295208267</v>
      </c>
      <c r="R258" s="17">
        <f t="shared" si="117"/>
        <v>76.59335355945115</v>
      </c>
      <c r="S258" s="49">
        <f t="shared" si="112"/>
        <v>38.46255062071226</v>
      </c>
      <c r="T258" s="49">
        <f t="shared" si="113"/>
        <v>17.779979005778166</v>
      </c>
      <c r="U258" s="49">
        <f t="shared" si="114"/>
        <v>20.68257161493409</v>
      </c>
      <c r="V258" s="49">
        <f t="shared" si="115"/>
        <v>116.32506207241661</v>
      </c>
    </row>
    <row r="259" spans="1:22" s="14" customFormat="1" ht="15" customHeight="1" hidden="1">
      <c r="A259" s="35" t="s">
        <v>445</v>
      </c>
      <c r="B259" s="13">
        <v>23593794</v>
      </c>
      <c r="C259" s="13">
        <v>3025407</v>
      </c>
      <c r="D259" s="13">
        <v>17031073</v>
      </c>
      <c r="E259" s="13">
        <v>3537314</v>
      </c>
      <c r="F259" s="13">
        <v>1194596</v>
      </c>
      <c r="G259" s="13">
        <v>1206952</v>
      </c>
      <c r="H259" s="13">
        <v>1324730</v>
      </c>
      <c r="I259" s="13">
        <v>1783047</v>
      </c>
      <c r="J259" s="13">
        <v>18084469</v>
      </c>
      <c r="K259" s="17">
        <f aca="true" t="shared" si="118" ref="K259:R259">C259/$B259*100</f>
        <v>12.822893172670746</v>
      </c>
      <c r="L259" s="17">
        <f t="shared" si="118"/>
        <v>72.18454564789369</v>
      </c>
      <c r="M259" s="17">
        <f t="shared" si="118"/>
        <v>14.992561179435576</v>
      </c>
      <c r="N259" s="17">
        <f t="shared" si="118"/>
        <v>5.063178902045173</v>
      </c>
      <c r="O259" s="17">
        <f t="shared" si="118"/>
        <v>5.115548605705382</v>
      </c>
      <c r="P259" s="17">
        <f t="shared" si="118"/>
        <v>5.614739197943323</v>
      </c>
      <c r="Q259" s="17">
        <f t="shared" si="118"/>
        <v>7.557271204453171</v>
      </c>
      <c r="R259" s="17">
        <f t="shared" si="118"/>
        <v>76.64926208985295</v>
      </c>
      <c r="S259" s="49">
        <f t="shared" si="112"/>
        <v>38.5338081752101</v>
      </c>
      <c r="T259" s="49">
        <f t="shared" si="113"/>
        <v>17.7640422303398</v>
      </c>
      <c r="U259" s="49">
        <f t="shared" si="114"/>
        <v>20.769765944870297</v>
      </c>
      <c r="V259" s="49">
        <f t="shared" si="115"/>
        <v>116.92026890927403</v>
      </c>
    </row>
    <row r="260" spans="1:22" s="14" customFormat="1" ht="15" customHeight="1" hidden="1">
      <c r="A260" s="35" t="s">
        <v>30</v>
      </c>
      <c r="B260" s="13">
        <v>23593783</v>
      </c>
      <c r="C260" s="13">
        <v>3020484</v>
      </c>
      <c r="D260" s="13">
        <v>17020612</v>
      </c>
      <c r="E260" s="13">
        <v>3552687</v>
      </c>
      <c r="F260" s="13">
        <v>1193117</v>
      </c>
      <c r="G260" s="13">
        <v>1205114</v>
      </c>
      <c r="H260" s="13">
        <v>1320675</v>
      </c>
      <c r="I260" s="13">
        <v>1776580</v>
      </c>
      <c r="J260" s="13">
        <v>18098297</v>
      </c>
      <c r="K260" s="17">
        <f aca="true" t="shared" si="119" ref="K260:R262">C260/$B260*100</f>
        <v>12.802033484837933</v>
      </c>
      <c r="L260" s="17">
        <f t="shared" si="119"/>
        <v>72.14024135086773</v>
      </c>
      <c r="M260" s="17">
        <f t="shared" si="119"/>
        <v>15.05772516429434</v>
      </c>
      <c r="N260" s="17">
        <f t="shared" si="119"/>
        <v>5.056912662119508</v>
      </c>
      <c r="O260" s="17">
        <f t="shared" si="119"/>
        <v>5.10776080291999</v>
      </c>
      <c r="P260" s="17">
        <f t="shared" si="119"/>
        <v>5.597555084744147</v>
      </c>
      <c r="Q260" s="17">
        <f t="shared" si="119"/>
        <v>7.5298649648511224</v>
      </c>
      <c r="R260" s="17">
        <f t="shared" si="119"/>
        <v>76.70790648536523</v>
      </c>
      <c r="S260" s="49">
        <f t="shared" si="112"/>
        <v>38.61888749946242</v>
      </c>
      <c r="T260" s="49">
        <f t="shared" si="113"/>
        <v>17.746036393991</v>
      </c>
      <c r="U260" s="49">
        <f t="shared" si="114"/>
        <v>20.872851105471412</v>
      </c>
      <c r="V260" s="49">
        <f t="shared" si="115"/>
        <v>117.61979205981558</v>
      </c>
    </row>
    <row r="261" spans="1:22" s="14" customFormat="1" ht="15" customHeight="1">
      <c r="A261" s="35" t="s">
        <v>446</v>
      </c>
      <c r="B261" s="13">
        <v>23596266</v>
      </c>
      <c r="C261" s="13">
        <v>3015668</v>
      </c>
      <c r="D261" s="13">
        <v>17010693</v>
      </c>
      <c r="E261" s="13">
        <v>3569905</v>
      </c>
      <c r="F261" s="13">
        <v>1191723</v>
      </c>
      <c r="G261" s="13">
        <v>1203602</v>
      </c>
      <c r="H261" s="13">
        <v>1316662</v>
      </c>
      <c r="I261" s="13">
        <v>1769400</v>
      </c>
      <c r="J261" s="13">
        <v>18114879</v>
      </c>
      <c r="K261" s="17">
        <f t="shared" si="119"/>
        <v>12.780276336942464</v>
      </c>
      <c r="L261" s="17">
        <f t="shared" si="119"/>
        <v>72.09061382847608</v>
      </c>
      <c r="M261" s="17">
        <f t="shared" si="119"/>
        <v>15.129109834581456</v>
      </c>
      <c r="N261" s="17">
        <f t="shared" si="119"/>
        <v>5.050472816334584</v>
      </c>
      <c r="O261" s="17">
        <f t="shared" si="119"/>
        <v>5.100815527338097</v>
      </c>
      <c r="P261" s="17">
        <f t="shared" si="119"/>
        <v>5.579959134212167</v>
      </c>
      <c r="Q261" s="17">
        <f t="shared" si="119"/>
        <v>7.498644065124541</v>
      </c>
      <c r="R261" s="17">
        <f t="shared" si="119"/>
        <v>76.77010845699061</v>
      </c>
      <c r="S261" s="49">
        <f>(C261+E261)/D261*100</f>
        <v>38.71431340275202</v>
      </c>
      <c r="T261" s="49">
        <f>C261/D261*100</f>
        <v>17.728072571764127</v>
      </c>
      <c r="U261" s="49">
        <f>E261/D261*100</f>
        <v>20.986240830987896</v>
      </c>
      <c r="V261" s="49">
        <f>E261/C261*100</f>
        <v>118.37858146188506</v>
      </c>
    </row>
    <row r="262" spans="1:22" s="14" customFormat="1" ht="15" customHeight="1">
      <c r="A262" s="35" t="s">
        <v>32</v>
      </c>
      <c r="B262" s="13">
        <v>23598776</v>
      </c>
      <c r="C262" s="13">
        <v>3011465</v>
      </c>
      <c r="D262" s="13">
        <v>16997883</v>
      </c>
      <c r="E262" s="13">
        <v>3589428</v>
      </c>
      <c r="F262" s="13">
        <v>1189824</v>
      </c>
      <c r="G262" s="13">
        <v>1200495</v>
      </c>
      <c r="H262" s="13">
        <v>1315372</v>
      </c>
      <c r="I262" s="13">
        <v>1760904</v>
      </c>
      <c r="J262" s="13">
        <v>18132181</v>
      </c>
      <c r="K262" s="17">
        <f t="shared" si="119"/>
        <v>12.761106762486326</v>
      </c>
      <c r="L262" s="17">
        <f t="shared" si="119"/>
        <v>72.02866369001511</v>
      </c>
      <c r="M262" s="17">
        <f t="shared" si="119"/>
        <v>15.210229547498566</v>
      </c>
      <c r="N262" s="17">
        <f t="shared" si="119"/>
        <v>5.041888613206041</v>
      </c>
      <c r="O262" s="17">
        <f t="shared" si="119"/>
        <v>5.087107060128881</v>
      </c>
      <c r="P262" s="17">
        <f t="shared" si="119"/>
        <v>5.573899256469912</v>
      </c>
      <c r="Q262" s="17">
        <f t="shared" si="119"/>
        <v>7.461844631263927</v>
      </c>
      <c r="R262" s="17">
        <f t="shared" si="119"/>
        <v>76.83526043893124</v>
      </c>
      <c r="S262" s="49">
        <f>(C262+E262)/D262*100</f>
        <v>38.83361828058236</v>
      </c>
      <c r="T262" s="49">
        <f>C262/D262*100</f>
        <v>17.716706251007846</v>
      </c>
      <c r="U262" s="49">
        <f>E262/D262*100</f>
        <v>21.116912029574504</v>
      </c>
      <c r="V262" s="49">
        <f>E262/C262*100</f>
        <v>119.19208757199569</v>
      </c>
    </row>
    <row r="263" spans="1:22" s="14" customFormat="1" ht="15" customHeight="1">
      <c r="A263" s="35" t="s">
        <v>449</v>
      </c>
      <c r="B263" s="13">
        <v>23603121</v>
      </c>
      <c r="C263" s="13">
        <v>3010351</v>
      </c>
      <c r="D263" s="13">
        <v>16985643</v>
      </c>
      <c r="E263" s="13">
        <v>3607127</v>
      </c>
      <c r="F263" s="13">
        <v>1190240</v>
      </c>
      <c r="G263" s="13">
        <v>1199171</v>
      </c>
      <c r="H263" s="13">
        <v>1312796</v>
      </c>
      <c r="I263" s="13">
        <v>1753830</v>
      </c>
      <c r="J263" s="13">
        <v>18147084</v>
      </c>
      <c r="K263" s="17">
        <f aca="true" t="shared" si="120" ref="K263:R264">C263/$B263*100</f>
        <v>12.754037908800282</v>
      </c>
      <c r="L263" s="17">
        <f t="shared" si="120"/>
        <v>71.9635466852032</v>
      </c>
      <c r="M263" s="17">
        <f t="shared" si="120"/>
        <v>15.282415405996522</v>
      </c>
      <c r="N263" s="17">
        <f t="shared" si="120"/>
        <v>5.042722951765573</v>
      </c>
      <c r="O263" s="17">
        <f t="shared" si="120"/>
        <v>5.08056116816077</v>
      </c>
      <c r="P263" s="17">
        <f t="shared" si="120"/>
        <v>5.561959369695219</v>
      </c>
      <c r="Q263" s="17">
        <f t="shared" si="120"/>
        <v>7.430500398654908</v>
      </c>
      <c r="R263" s="17">
        <f t="shared" si="120"/>
        <v>76.88425611172353</v>
      </c>
      <c r="S263" s="49">
        <f>(C263+E263)/D263*100</f>
        <v>38.959243403384846</v>
      </c>
      <c r="T263" s="49">
        <f>C263/D263*100</f>
        <v>17.722914581449757</v>
      </c>
      <c r="U263" s="49">
        <f>E263/D263*100</f>
        <v>21.23632882193509</v>
      </c>
      <c r="V263" s="49">
        <f>E263/C263*100</f>
        <v>119.82413346483516</v>
      </c>
    </row>
    <row r="264" spans="1:22" s="14" customFormat="1" ht="15" customHeight="1">
      <c r="A264" s="31" t="s">
        <v>450</v>
      </c>
      <c r="B264" s="23">
        <v>23566471</v>
      </c>
      <c r="C264" s="23">
        <v>2967507</v>
      </c>
      <c r="D264" s="23">
        <v>16841118</v>
      </c>
      <c r="E264" s="23">
        <v>3757846</v>
      </c>
      <c r="F264" s="23">
        <v>1146790</v>
      </c>
      <c r="G264" s="23">
        <v>1209355</v>
      </c>
      <c r="H264" s="23">
        <v>1270038</v>
      </c>
      <c r="I264" s="23">
        <v>1690989</v>
      </c>
      <c r="J264" s="23">
        <v>18249299</v>
      </c>
      <c r="K264" s="24">
        <f t="shared" si="120"/>
        <v>12.592072016213205</v>
      </c>
      <c r="L264" s="24">
        <f t="shared" si="120"/>
        <v>71.46219728868188</v>
      </c>
      <c r="M264" s="24">
        <f t="shared" si="120"/>
        <v>15.945730695104924</v>
      </c>
      <c r="N264" s="24">
        <f t="shared" si="120"/>
        <v>4.866193160613653</v>
      </c>
      <c r="O264" s="24">
        <f t="shared" si="120"/>
        <v>5.1316762700703045</v>
      </c>
      <c r="P264" s="24">
        <f t="shared" si="120"/>
        <v>5.389173457493912</v>
      </c>
      <c r="Q264" s="24">
        <f t="shared" si="120"/>
        <v>7.175401866490744</v>
      </c>
      <c r="R264" s="24">
        <f t="shared" si="120"/>
        <v>77.4375552453314</v>
      </c>
      <c r="S264" s="48">
        <f>(C264+E264)/D264*100</f>
        <v>39.93412432595033</v>
      </c>
      <c r="T264" s="48">
        <f>C264/D264*100</f>
        <v>17.620605710380985</v>
      </c>
      <c r="U264" s="48">
        <f>E264/D264*100</f>
        <v>22.313518615569347</v>
      </c>
      <c r="V264" s="48">
        <f>E264/C264*100</f>
        <v>126.63309640044658</v>
      </c>
    </row>
    <row r="265" spans="1:22" s="14" customFormat="1" ht="15" customHeight="1">
      <c r="A265" s="35" t="s">
        <v>22</v>
      </c>
      <c r="B265" s="13">
        <v>23604265</v>
      </c>
      <c r="C265" s="13">
        <v>3004926</v>
      </c>
      <c r="D265" s="13">
        <v>16972355</v>
      </c>
      <c r="E265" s="13">
        <v>3626984</v>
      </c>
      <c r="F265" s="13">
        <v>1186410</v>
      </c>
      <c r="G265" s="13">
        <v>1197817</v>
      </c>
      <c r="H265" s="13">
        <v>1310386</v>
      </c>
      <c r="I265" s="13">
        <v>1747027</v>
      </c>
      <c r="J265" s="13">
        <v>18162625</v>
      </c>
      <c r="K265" s="17">
        <f aca="true" t="shared" si="121" ref="K265:R272">C265/$B265*100</f>
        <v>12.730436639310735</v>
      </c>
      <c r="L265" s="17">
        <f t="shared" si="121"/>
        <v>71.90376400197168</v>
      </c>
      <c r="M265" s="17">
        <f t="shared" si="121"/>
        <v>15.365799358717588</v>
      </c>
      <c r="N265" s="17">
        <f t="shared" si="121"/>
        <v>5.02625267086266</v>
      </c>
      <c r="O265" s="17">
        <f t="shared" si="121"/>
        <v>5.074578683132053</v>
      </c>
      <c r="P265" s="17">
        <f t="shared" si="121"/>
        <v>5.551479785538758</v>
      </c>
      <c r="Q265" s="17">
        <f t="shared" si="121"/>
        <v>7.4013192107443295</v>
      </c>
      <c r="R265" s="17">
        <f t="shared" si="121"/>
        <v>76.9463696497222</v>
      </c>
      <c r="S265" s="49">
        <f>(C265+E265)/D265*100</f>
        <v>39.074777778334244</v>
      </c>
      <c r="T265" s="49">
        <f>C265/D265*100</f>
        <v>17.704826466333046</v>
      </c>
      <c r="U265" s="49">
        <f>E265/D265*100</f>
        <v>21.36995131200119</v>
      </c>
      <c r="V265" s="49">
        <f>E265/C265*100</f>
        <v>120.70127517283287</v>
      </c>
    </row>
    <row r="266" spans="1:22" s="14" customFormat="1" ht="15" customHeight="1">
      <c r="A266" s="35" t="s">
        <v>23</v>
      </c>
      <c r="B266" s="13">
        <v>23600903</v>
      </c>
      <c r="C266" s="13">
        <v>3002940</v>
      </c>
      <c r="D266" s="13">
        <v>16953450</v>
      </c>
      <c r="E266" s="13">
        <v>3644513</v>
      </c>
      <c r="F266" s="13">
        <v>1184308</v>
      </c>
      <c r="G266" s="13">
        <v>1198176</v>
      </c>
      <c r="H266" s="13">
        <v>1307360</v>
      </c>
      <c r="I266" s="13">
        <v>1740968</v>
      </c>
      <c r="J266" s="13">
        <v>18170091</v>
      </c>
      <c r="K266" s="17">
        <f t="shared" si="121"/>
        <v>12.723835185458793</v>
      </c>
      <c r="L266" s="17">
        <f t="shared" si="121"/>
        <v>71.8339039824027</v>
      </c>
      <c r="M266" s="17">
        <f t="shared" si="121"/>
        <v>15.4422608321385</v>
      </c>
      <c r="N266" s="17">
        <f t="shared" si="121"/>
        <v>5.018062232618811</v>
      </c>
      <c r="O266" s="17">
        <f t="shared" si="121"/>
        <v>5.0768226961485325</v>
      </c>
      <c r="P266" s="17">
        <f t="shared" si="121"/>
        <v>5.539449062605783</v>
      </c>
      <c r="Q266" s="17">
        <f t="shared" si="121"/>
        <v>7.376700798270304</v>
      </c>
      <c r="R266" s="17">
        <f t="shared" si="121"/>
        <v>76.98896521035657</v>
      </c>
      <c r="S266" s="49">
        <f>(C266+E266)/D266*100</f>
        <v>39.2100309966408</v>
      </c>
      <c r="T266" s="49">
        <f>C266/D266*100</f>
        <v>17.712854905638675</v>
      </c>
      <c r="U266" s="49">
        <f>E266/D266*100</f>
        <v>21.497176091002128</v>
      </c>
      <c r="V266" s="49">
        <f>E266/C266*100</f>
        <v>121.36482913411524</v>
      </c>
    </row>
    <row r="267" spans="1:22" s="14" customFormat="1" ht="15" customHeight="1">
      <c r="A267" s="35" t="s">
        <v>24</v>
      </c>
      <c r="B267" s="13">
        <v>23596493</v>
      </c>
      <c r="C267" s="13">
        <v>2999434</v>
      </c>
      <c r="D267" s="13">
        <v>16936781</v>
      </c>
      <c r="E267" s="13">
        <v>3660278</v>
      </c>
      <c r="F267" s="13">
        <v>1181199</v>
      </c>
      <c r="G267" s="13">
        <v>1199078</v>
      </c>
      <c r="H267" s="13">
        <v>1302613</v>
      </c>
      <c r="I267" s="13">
        <v>1735433</v>
      </c>
      <c r="J267" s="13">
        <v>18178170</v>
      </c>
      <c r="K267" s="17">
        <f t="shared" si="121"/>
        <v>12.711355030597133</v>
      </c>
      <c r="L267" s="17">
        <f t="shared" si="121"/>
        <v>71.7766873238324</v>
      </c>
      <c r="M267" s="17">
        <f t="shared" si="121"/>
        <v>15.511957645570467</v>
      </c>
      <c r="N267" s="17">
        <f t="shared" si="121"/>
        <v>5.005824382462258</v>
      </c>
      <c r="O267" s="17">
        <f t="shared" si="121"/>
        <v>5.081594116549438</v>
      </c>
      <c r="P267" s="17">
        <f t="shared" si="121"/>
        <v>5.52036694605423</v>
      </c>
      <c r="Q267" s="17">
        <f t="shared" si="121"/>
        <v>7.354622570396371</v>
      </c>
      <c r="R267" s="17">
        <f t="shared" si="121"/>
        <v>77.0375919845377</v>
      </c>
      <c r="S267" s="49">
        <f>(C267+E267)/D267*100</f>
        <v>39.32100202511918</v>
      </c>
      <c r="T267" s="49">
        <f>C267/D267*100</f>
        <v>17.709587199598317</v>
      </c>
      <c r="U267" s="49">
        <f>E267/D267*100</f>
        <v>21.611414825520857</v>
      </c>
      <c r="V267" s="49">
        <f>E267/C267*100</f>
        <v>122.03229009206404</v>
      </c>
    </row>
    <row r="268" spans="1:22" s="14" customFormat="1" ht="15" customHeight="1">
      <c r="A268" s="35" t="s">
        <v>25</v>
      </c>
      <c r="B268" s="13">
        <v>23591920</v>
      </c>
      <c r="C268" s="13">
        <v>2995648</v>
      </c>
      <c r="D268" s="13">
        <v>16922917</v>
      </c>
      <c r="E268" s="13">
        <v>3673355</v>
      </c>
      <c r="F268" s="13">
        <v>1177486</v>
      </c>
      <c r="G268" s="13">
        <v>1200086</v>
      </c>
      <c r="H268" s="13">
        <v>1298242</v>
      </c>
      <c r="I268" s="13">
        <v>1729930</v>
      </c>
      <c r="J268" s="13">
        <v>18186176</v>
      </c>
      <c r="K268" s="17">
        <f t="shared" si="121"/>
        <v>12.697771101292307</v>
      </c>
      <c r="L268" s="17">
        <f t="shared" si="121"/>
        <v>71.73183445857735</v>
      </c>
      <c r="M268" s="17">
        <f t="shared" si="121"/>
        <v>15.57039444013035</v>
      </c>
      <c r="N268" s="17">
        <f t="shared" si="121"/>
        <v>4.991056259939844</v>
      </c>
      <c r="O268" s="17">
        <f t="shared" si="121"/>
        <v>5.08685176958891</v>
      </c>
      <c r="P268" s="17">
        <f t="shared" si="121"/>
        <v>5.502909470700138</v>
      </c>
      <c r="Q268" s="17">
        <f t="shared" si="121"/>
        <v>7.332722389699524</v>
      </c>
      <c r="R268" s="17">
        <f t="shared" si="121"/>
        <v>77.08646011007158</v>
      </c>
      <c r="S268" s="49">
        <f>(C268+E268)/D268*100</f>
        <v>39.40811740670949</v>
      </c>
      <c r="T268" s="49">
        <f>C268/D268*100</f>
        <v>17.701723644924808</v>
      </c>
      <c r="U268" s="49">
        <f>E268/D268*100</f>
        <v>21.706393761784685</v>
      </c>
      <c r="V268" s="49">
        <f>E268/C268*100</f>
        <v>122.62305184053668</v>
      </c>
    </row>
    <row r="269" spans="1:22" s="14" customFormat="1" ht="15" customHeight="1">
      <c r="A269" s="35" t="s">
        <v>26</v>
      </c>
      <c r="B269" s="13">
        <v>23586562</v>
      </c>
      <c r="C269" s="13">
        <v>2990820</v>
      </c>
      <c r="D269" s="13">
        <v>16910436</v>
      </c>
      <c r="E269" s="13">
        <v>3685306</v>
      </c>
      <c r="F269" s="13">
        <v>1172684</v>
      </c>
      <c r="G269" s="13">
        <v>1201475</v>
      </c>
      <c r="H269" s="13">
        <v>1293328</v>
      </c>
      <c r="I269" s="13">
        <v>1724458</v>
      </c>
      <c r="J269" s="13">
        <v>18194617</v>
      </c>
      <c r="K269" s="17">
        <f t="shared" si="121"/>
        <v>12.680186285733377</v>
      </c>
      <c r="L269" s="17">
        <f t="shared" si="121"/>
        <v>71.69521357118515</v>
      </c>
      <c r="M269" s="17">
        <f t="shared" si="121"/>
        <v>15.624600143081471</v>
      </c>
      <c r="N269" s="17">
        <f t="shared" si="121"/>
        <v>4.971830994275469</v>
      </c>
      <c r="O269" s="17">
        <f t="shared" si="121"/>
        <v>5.093896261778211</v>
      </c>
      <c r="P269" s="17">
        <f t="shared" si="121"/>
        <v>5.483325632620812</v>
      </c>
      <c r="Q269" s="17">
        <f t="shared" si="121"/>
        <v>7.311188464007599</v>
      </c>
      <c r="R269" s="17">
        <f t="shared" si="121"/>
        <v>77.13975864731792</v>
      </c>
      <c r="S269" s="49">
        <f>(C269+E269)/D269*100</f>
        <v>39.47932507476448</v>
      </c>
      <c r="T269" s="49">
        <f>C269/D269*100</f>
        <v>17.68623824956376</v>
      </c>
      <c r="U269" s="49">
        <f>E269/D269*100</f>
        <v>21.79308682520072</v>
      </c>
      <c r="V269" s="49">
        <f>E269/C269*100</f>
        <v>123.22058833363425</v>
      </c>
    </row>
    <row r="270" spans="1:22" s="14" customFormat="1" ht="15" customHeight="1">
      <c r="A270" s="35" t="s">
        <v>27</v>
      </c>
      <c r="B270" s="13">
        <v>23583823</v>
      </c>
      <c r="C270" s="13">
        <v>2988426</v>
      </c>
      <c r="D270" s="13">
        <v>16898672</v>
      </c>
      <c r="E270" s="13">
        <v>3696725</v>
      </c>
      <c r="F270" s="13">
        <v>1169856</v>
      </c>
      <c r="G270" s="13">
        <v>1203028</v>
      </c>
      <c r="H270" s="13">
        <v>1288967</v>
      </c>
      <c r="I270" s="13">
        <v>1719084</v>
      </c>
      <c r="J270" s="13">
        <v>18202888</v>
      </c>
      <c r="K270" s="17">
        <f t="shared" si="121"/>
        <v>12.671507923036906</v>
      </c>
      <c r="L270" s="17">
        <f t="shared" si="121"/>
        <v>71.65365852686394</v>
      </c>
      <c r="M270" s="17">
        <f t="shared" si="121"/>
        <v>15.674833550099152</v>
      </c>
      <c r="N270" s="17">
        <f t="shared" si="121"/>
        <v>4.960417146957048</v>
      </c>
      <c r="O270" s="17">
        <f t="shared" si="121"/>
        <v>5.101072883730513</v>
      </c>
      <c r="P270" s="17">
        <f t="shared" si="121"/>
        <v>5.465470971351846</v>
      </c>
      <c r="Q270" s="17">
        <f t="shared" si="121"/>
        <v>7.2892507715988195</v>
      </c>
      <c r="R270" s="17">
        <f t="shared" si="121"/>
        <v>77.18378822636177</v>
      </c>
      <c r="S270" s="49">
        <f>(C270+E270)/D270*100</f>
        <v>39.56021514590022</v>
      </c>
      <c r="T270" s="49">
        <f>C270/D270*100</f>
        <v>17.684383719620097</v>
      </c>
      <c r="U270" s="49">
        <f>E270/D270*100</f>
        <v>21.875831426280122</v>
      </c>
      <c r="V270" s="49">
        <f>E270/C270*100</f>
        <v>123.70140669369091</v>
      </c>
    </row>
    <row r="271" spans="1:22" s="14" customFormat="1" ht="15" customHeight="1">
      <c r="A271" s="35" t="s">
        <v>444</v>
      </c>
      <c r="B271" s="13">
        <v>23578705</v>
      </c>
      <c r="C271" s="13">
        <v>2983208</v>
      </c>
      <c r="D271" s="13">
        <v>16887974</v>
      </c>
      <c r="E271" s="13">
        <v>3707523</v>
      </c>
      <c r="F271" s="13">
        <v>1164595</v>
      </c>
      <c r="G271" s="13">
        <v>1204037</v>
      </c>
      <c r="H271" s="13">
        <v>1285099</v>
      </c>
      <c r="I271" s="13">
        <v>1712818</v>
      </c>
      <c r="J271" s="13">
        <v>18212156</v>
      </c>
      <c r="K271" s="17">
        <f t="shared" si="121"/>
        <v>12.652128265738089</v>
      </c>
      <c r="L271" s="17">
        <f t="shared" si="121"/>
        <v>71.62384024058997</v>
      </c>
      <c r="M271" s="17">
        <f t="shared" si="121"/>
        <v>15.724031493671939</v>
      </c>
      <c r="N271" s="17">
        <f t="shared" si="121"/>
        <v>4.939181350290442</v>
      </c>
      <c r="O271" s="17">
        <f t="shared" si="121"/>
        <v>5.106459409030309</v>
      </c>
      <c r="P271" s="17">
        <f t="shared" si="121"/>
        <v>5.450252675030287</v>
      </c>
      <c r="Q271" s="17">
        <f t="shared" si="121"/>
        <v>7.2642581515821165</v>
      </c>
      <c r="R271" s="17">
        <f t="shared" si="121"/>
        <v>77.23984841406684</v>
      </c>
      <c r="S271" s="49">
        <f>(C271+E271)/D271*100</f>
        <v>39.618316560648424</v>
      </c>
      <c r="T271" s="49">
        <f>C271/D271*100</f>
        <v>17.66468849371748</v>
      </c>
      <c r="U271" s="49">
        <f>E271/D271*100</f>
        <v>21.953628066930943</v>
      </c>
      <c r="V271" s="49">
        <f>E271/C271*100</f>
        <v>124.2797351039552</v>
      </c>
    </row>
    <row r="272" spans="1:22" s="14" customFormat="1" ht="15" customHeight="1">
      <c r="A272" s="35" t="s">
        <v>29</v>
      </c>
      <c r="B272" s="13">
        <v>23574334</v>
      </c>
      <c r="C272" s="13">
        <v>2977837</v>
      </c>
      <c r="D272" s="13">
        <v>16874335</v>
      </c>
      <c r="E272" s="13">
        <v>3722162</v>
      </c>
      <c r="F272" s="13">
        <v>1158704</v>
      </c>
      <c r="G272" s="13">
        <v>1206340</v>
      </c>
      <c r="H272" s="13">
        <v>1279091</v>
      </c>
      <c r="I272" s="13">
        <v>1705805</v>
      </c>
      <c r="J272" s="13">
        <v>18224394</v>
      </c>
      <c r="K272" s="17">
        <f t="shared" si="121"/>
        <v>12.631690888913342</v>
      </c>
      <c r="L272" s="17">
        <f t="shared" si="121"/>
        <v>71.57926497520566</v>
      </c>
      <c r="M272" s="17">
        <f t="shared" si="121"/>
        <v>15.789044135880998</v>
      </c>
      <c r="N272" s="17">
        <f t="shared" si="121"/>
        <v>4.915108100190657</v>
      </c>
      <c r="O272" s="17">
        <f t="shared" si="121"/>
        <v>5.11717531447548</v>
      </c>
      <c r="P272" s="17">
        <f t="shared" si="121"/>
        <v>5.425777881996582</v>
      </c>
      <c r="Q272" s="17">
        <f t="shared" si="121"/>
        <v>7.235856588779985</v>
      </c>
      <c r="R272" s="17">
        <f t="shared" si="121"/>
        <v>77.3060821145573</v>
      </c>
      <c r="S272" s="49">
        <f>(C272+E272)/D272*100</f>
        <v>39.705262459231726</v>
      </c>
      <c r="T272" s="49">
        <f>C272/D272*100</f>
        <v>17.647136909395243</v>
      </c>
      <c r="U272" s="49">
        <f>E272/D272*100</f>
        <v>22.058125549836483</v>
      </c>
      <c r="V272" s="49">
        <f>E272/C272*100</f>
        <v>124.99549169413906</v>
      </c>
    </row>
    <row r="273" spans="1:22" s="14" customFormat="1" ht="15" customHeight="1">
      <c r="A273" s="35" t="s">
        <v>452</v>
      </c>
      <c r="B273" s="13">
        <v>23568378</v>
      </c>
      <c r="C273" s="13">
        <v>2972792</v>
      </c>
      <c r="D273" s="13">
        <v>16857450</v>
      </c>
      <c r="E273" s="13">
        <v>3738136</v>
      </c>
      <c r="F273" s="13">
        <v>1153588</v>
      </c>
      <c r="G273" s="13">
        <v>1207612</v>
      </c>
      <c r="H273" s="13">
        <v>1273906</v>
      </c>
      <c r="I273" s="13">
        <v>1698086</v>
      </c>
      <c r="J273" s="13">
        <v>18235186</v>
      </c>
      <c r="K273" s="17">
        <v>12.613477261778472</v>
      </c>
      <c r="L273" s="17">
        <v>71.52571127296075</v>
      </c>
      <c r="M273" s="17">
        <v>15.860811465260783</v>
      </c>
      <c r="N273" s="17">
        <v>4.89464315278718</v>
      </c>
      <c r="O273" s="17">
        <v>5.123865545605217</v>
      </c>
      <c r="P273" s="17">
        <v>5.405149221554407</v>
      </c>
      <c r="Q273" s="17">
        <v>7.204933661535809</v>
      </c>
      <c r="R273" s="17">
        <v>77.37140841851739</v>
      </c>
      <c r="S273" s="49">
        <f>(C273+E273)/D273*100</f>
        <v>39.80986448128276</v>
      </c>
      <c r="T273" s="49">
        <f>C273/D273*100</f>
        <v>17.634885466069896</v>
      </c>
      <c r="U273" s="49">
        <f>E273/D273*100</f>
        <v>22.17497901521286</v>
      </c>
      <c r="V273" s="49">
        <f>E273/C273*100</f>
        <v>125.74495625660995</v>
      </c>
    </row>
    <row r="274" spans="1:22" s="14" customFormat="1" ht="15" customHeight="1">
      <c r="A274" s="35" t="s">
        <v>31</v>
      </c>
      <c r="B274" s="13">
        <v>23566471</v>
      </c>
      <c r="C274" s="13">
        <v>2967507</v>
      </c>
      <c r="D274" s="13">
        <v>16841118</v>
      </c>
      <c r="E274" s="13">
        <v>3757846</v>
      </c>
      <c r="F274" s="13">
        <v>1146790</v>
      </c>
      <c r="G274" s="13">
        <v>1209355</v>
      </c>
      <c r="H274" s="13">
        <v>1270038</v>
      </c>
      <c r="I274" s="13">
        <v>1690989</v>
      </c>
      <c r="J274" s="13">
        <v>18249299</v>
      </c>
      <c r="K274" s="17">
        <f aca="true" t="shared" si="122" ref="K274:R274">C274/$B274*100</f>
        <v>12.592072016213205</v>
      </c>
      <c r="L274" s="17">
        <f t="shared" si="122"/>
        <v>71.46219728868188</v>
      </c>
      <c r="M274" s="17">
        <f t="shared" si="122"/>
        <v>15.945730695104924</v>
      </c>
      <c r="N274" s="17">
        <f t="shared" si="122"/>
        <v>4.866193160613653</v>
      </c>
      <c r="O274" s="17">
        <f t="shared" si="122"/>
        <v>5.1316762700703045</v>
      </c>
      <c r="P274" s="17">
        <f t="shared" si="122"/>
        <v>5.389173457493912</v>
      </c>
      <c r="Q274" s="17">
        <f t="shared" si="122"/>
        <v>7.175401866490744</v>
      </c>
      <c r="R274" s="17">
        <f t="shared" si="122"/>
        <v>77.4375552453314</v>
      </c>
      <c r="S274" s="49">
        <f>(C274+E274)/D274*100</f>
        <v>39.93412432595033</v>
      </c>
      <c r="T274" s="49">
        <f>C274/D274*100</f>
        <v>17.620605710380985</v>
      </c>
      <c r="U274" s="49">
        <f>E274/D274*100</f>
        <v>22.313518615569347</v>
      </c>
      <c r="V274" s="49">
        <f>E274/C274*100</f>
        <v>126.63309640044658</v>
      </c>
    </row>
    <row r="275" spans="1:29" s="29" customFormat="1" ht="12">
      <c r="A275" s="38" t="s">
        <v>34</v>
      </c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s="29" customFormat="1" ht="12">
      <c r="A276" s="37" t="s">
        <v>35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74"/>
      <c r="L276" s="74"/>
      <c r="M276" s="74"/>
      <c r="N276" s="74"/>
      <c r="O276" s="74"/>
      <c r="P276" s="74"/>
      <c r="Q276" s="74"/>
      <c r="R276" s="74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13" ht="12">
      <c r="A277" s="54" t="s">
        <v>57</v>
      </c>
      <c r="F277" s="33"/>
      <c r="K277" s="84"/>
      <c r="M277" s="34"/>
    </row>
    <row r="278" spans="1:18" ht="12">
      <c r="A278" s="54" t="s">
        <v>58</v>
      </c>
      <c r="K278" s="75"/>
      <c r="L278" s="75"/>
      <c r="M278" s="75"/>
      <c r="N278" s="75"/>
      <c r="O278" s="75"/>
      <c r="P278" s="75"/>
      <c r="Q278" s="75"/>
      <c r="R278" s="75"/>
    </row>
    <row r="279" spans="1:18" ht="12">
      <c r="A279" s="54" t="s">
        <v>55</v>
      </c>
      <c r="K279" s="75"/>
      <c r="L279" s="75"/>
      <c r="M279" s="75"/>
      <c r="N279" s="75"/>
      <c r="O279" s="75"/>
      <c r="P279" s="75"/>
      <c r="Q279" s="75"/>
      <c r="R279" s="75"/>
    </row>
    <row r="280" ht="13.5" customHeight="1">
      <c r="A280" s="54" t="s">
        <v>56</v>
      </c>
    </row>
    <row r="281" ht="13.5" customHeight="1">
      <c r="A281" s="54" t="s">
        <v>451</v>
      </c>
    </row>
    <row r="282" ht="12">
      <c r="A282" s="60"/>
    </row>
    <row r="283" spans="1:6" ht="12">
      <c r="A283" s="90" t="s">
        <v>410</v>
      </c>
      <c r="B283" s="93">
        <v>44145</v>
      </c>
      <c r="C283" s="33"/>
      <c r="F283" s="33"/>
    </row>
    <row r="284" spans="2:22" s="76" customFormat="1" ht="12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6" spans="2:18" ht="12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2:18" ht="12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2:19" ht="12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3:19" ht="12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</sheetData>
  <sheetProtection/>
  <mergeCells count="10">
    <mergeCell ref="U2:U4"/>
    <mergeCell ref="V2:V4"/>
    <mergeCell ref="N2:R2"/>
    <mergeCell ref="A3:A4"/>
    <mergeCell ref="S2:S4"/>
    <mergeCell ref="T2:T4"/>
    <mergeCell ref="B2:B4"/>
    <mergeCell ref="C2:E2"/>
    <mergeCell ref="F2:J2"/>
    <mergeCell ref="K2:M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319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364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320</v>
      </c>
      <c r="B3" s="111" t="s">
        <v>321</v>
      </c>
      <c r="C3" s="103" t="s">
        <v>322</v>
      </c>
      <c r="D3" s="103" t="s">
        <v>323</v>
      </c>
      <c r="E3" s="103"/>
      <c r="F3" s="103"/>
      <c r="G3" s="102" t="s">
        <v>324</v>
      </c>
      <c r="H3" s="102"/>
      <c r="I3" s="102"/>
      <c r="J3" s="102"/>
      <c r="K3" s="102"/>
      <c r="L3" s="103" t="s">
        <v>325</v>
      </c>
      <c r="M3" s="103"/>
      <c r="N3" s="103"/>
      <c r="O3" s="103" t="s">
        <v>326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327</v>
      </c>
      <c r="E5" s="51" t="s">
        <v>327</v>
      </c>
      <c r="F5" s="51" t="s">
        <v>328</v>
      </c>
      <c r="G5" s="51" t="s">
        <v>327</v>
      </c>
      <c r="H5" s="51" t="s">
        <v>327</v>
      </c>
      <c r="I5" s="51" t="s">
        <v>327</v>
      </c>
      <c r="J5" s="51" t="s">
        <v>327</v>
      </c>
      <c r="K5" s="51" t="s">
        <v>328</v>
      </c>
      <c r="L5" s="51" t="s">
        <v>327</v>
      </c>
      <c r="M5" s="51" t="s">
        <v>327</v>
      </c>
      <c r="N5" s="51" t="s">
        <v>328</v>
      </c>
      <c r="O5" s="51" t="s">
        <v>327</v>
      </c>
      <c r="P5" s="51" t="s">
        <v>327</v>
      </c>
      <c r="Q5" s="51" t="s">
        <v>327</v>
      </c>
      <c r="R5" s="51" t="s">
        <v>327</v>
      </c>
      <c r="S5" s="51" t="s">
        <v>328</v>
      </c>
    </row>
    <row r="6" spans="1:27" s="10" customFormat="1" ht="12">
      <c r="A6" s="104" t="s">
        <v>329</v>
      </c>
      <c r="B6" s="52" t="s">
        <v>330</v>
      </c>
      <c r="C6" s="4">
        <v>23315822</v>
      </c>
      <c r="D6" s="4">
        <v>3411677</v>
      </c>
      <c r="E6" s="4">
        <v>17303993</v>
      </c>
      <c r="F6" s="4">
        <v>2600152</v>
      </c>
      <c r="G6" s="8">
        <v>1190037</v>
      </c>
      <c r="H6" s="8">
        <v>1365475</v>
      </c>
      <c r="I6" s="8">
        <v>1824691</v>
      </c>
      <c r="J6" s="8">
        <v>1923892</v>
      </c>
      <c r="K6" s="8">
        <v>17011727</v>
      </c>
      <c r="L6" s="19">
        <f aca="true" t="shared" si="0" ref="L6:L37">D6/$C6*100</f>
        <v>14.632454305063746</v>
      </c>
      <c r="M6" s="19">
        <f aca="true" t="shared" si="1" ref="M6:M37">E6/$C6*100</f>
        <v>74.21566779845892</v>
      </c>
      <c r="N6" s="19">
        <f aca="true" t="shared" si="2" ref="N6:N37">F6/$C6*100</f>
        <v>11.151877896477336</v>
      </c>
      <c r="O6" s="19">
        <f aca="true" t="shared" si="3" ref="O6:O37">G6/$C6*100</f>
        <v>5.1039890422906815</v>
      </c>
      <c r="P6" s="19">
        <f aca="true" t="shared" si="4" ref="P6:P37">H6/$C6*100</f>
        <v>5.856430881999356</v>
      </c>
      <c r="Q6" s="19">
        <f aca="true" t="shared" si="5" ref="Q6:Q37">I6/$C6*100</f>
        <v>7.825977570080952</v>
      </c>
      <c r="R6" s="19">
        <f aca="true" t="shared" si="6" ref="R6:R37">J6/$C6*100</f>
        <v>8.251444019430238</v>
      </c>
      <c r="S6" s="19">
        <f aca="true" t="shared" si="7" ref="S6:S37">K6/$C6*100</f>
        <v>72.96215848619877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331</v>
      </c>
      <c r="C7" s="5">
        <v>11673319</v>
      </c>
      <c r="D7" s="6">
        <v>1779522</v>
      </c>
      <c r="E7" s="6">
        <v>8669428</v>
      </c>
      <c r="F7" s="6">
        <v>1224369</v>
      </c>
      <c r="G7" s="9">
        <v>619396</v>
      </c>
      <c r="H7" s="9">
        <v>713625</v>
      </c>
      <c r="I7" s="9">
        <v>949842</v>
      </c>
      <c r="J7" s="9">
        <v>1000869</v>
      </c>
      <c r="K7" s="9">
        <v>8389587</v>
      </c>
      <c r="L7" s="20">
        <f t="shared" si="0"/>
        <v>15.244353383986164</v>
      </c>
      <c r="M7" s="20">
        <f t="shared" si="1"/>
        <v>74.2670357933335</v>
      </c>
      <c r="N7" s="20">
        <f t="shared" si="2"/>
        <v>10.488610822680336</v>
      </c>
      <c r="O7" s="21">
        <f t="shared" si="3"/>
        <v>5.306083042877523</v>
      </c>
      <c r="P7" s="21">
        <f t="shared" si="4"/>
        <v>6.113299910676647</v>
      </c>
      <c r="Q7" s="21">
        <f t="shared" si="5"/>
        <v>8.136863217736105</v>
      </c>
      <c r="R7" s="21">
        <f t="shared" si="6"/>
        <v>8.573988254754282</v>
      </c>
      <c r="S7" s="21">
        <f t="shared" si="7"/>
        <v>71.86976557395545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332</v>
      </c>
      <c r="C8" s="5">
        <v>11642503</v>
      </c>
      <c r="D8" s="6">
        <v>1632155</v>
      </c>
      <c r="E8" s="6">
        <v>8634565</v>
      </c>
      <c r="F8" s="6">
        <v>1375783</v>
      </c>
      <c r="G8" s="9">
        <v>570641</v>
      </c>
      <c r="H8" s="9">
        <v>651850</v>
      </c>
      <c r="I8" s="9">
        <v>874849</v>
      </c>
      <c r="J8" s="9">
        <v>923023</v>
      </c>
      <c r="K8" s="9">
        <v>8622140</v>
      </c>
      <c r="L8" s="20">
        <f t="shared" si="0"/>
        <v>14.018935618912876</v>
      </c>
      <c r="M8" s="20">
        <f t="shared" si="1"/>
        <v>74.1641638400265</v>
      </c>
      <c r="N8" s="20">
        <f t="shared" si="2"/>
        <v>11.81690054106063</v>
      </c>
      <c r="O8" s="21">
        <f t="shared" si="3"/>
        <v>4.901360128487835</v>
      </c>
      <c r="P8" s="21">
        <f t="shared" si="4"/>
        <v>5.598881958630374</v>
      </c>
      <c r="Q8" s="21">
        <f t="shared" si="5"/>
        <v>7.514269053656246</v>
      </c>
      <c r="R8" s="21">
        <f t="shared" si="6"/>
        <v>7.92804605676288</v>
      </c>
      <c r="S8" s="21">
        <f t="shared" si="7"/>
        <v>74.05744280246267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333</v>
      </c>
      <c r="B9" s="52" t="s">
        <v>330</v>
      </c>
      <c r="C9" s="4">
        <v>3939305</v>
      </c>
      <c r="D9" s="4">
        <v>553731</v>
      </c>
      <c r="E9" s="4">
        <v>3032178</v>
      </c>
      <c r="F9" s="4">
        <v>353396</v>
      </c>
      <c r="G9" s="8">
        <v>196126</v>
      </c>
      <c r="H9" s="8">
        <v>221187</v>
      </c>
      <c r="I9" s="8">
        <v>295052</v>
      </c>
      <c r="J9" s="8">
        <v>331496</v>
      </c>
      <c r="K9" s="8">
        <v>2895444</v>
      </c>
      <c r="L9" s="19">
        <f t="shared" si="0"/>
        <v>14.056565815543603</v>
      </c>
      <c r="M9" s="19">
        <f t="shared" si="1"/>
        <v>76.97241010787435</v>
      </c>
      <c r="N9" s="19">
        <f t="shared" si="2"/>
        <v>8.971024076582037</v>
      </c>
      <c r="O9" s="22">
        <f t="shared" si="3"/>
        <v>4.978695480547965</v>
      </c>
      <c r="P9" s="22">
        <f t="shared" si="4"/>
        <v>5.614873689648301</v>
      </c>
      <c r="Q9" s="22">
        <f t="shared" si="5"/>
        <v>7.489950638500955</v>
      </c>
      <c r="R9" s="22">
        <f t="shared" si="6"/>
        <v>8.415088448343045</v>
      </c>
      <c r="S9" s="22">
        <f t="shared" si="7"/>
        <v>73.50139174295973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331</v>
      </c>
      <c r="C10" s="5">
        <v>1946607</v>
      </c>
      <c r="D10" s="6">
        <v>288459</v>
      </c>
      <c r="E10" s="6">
        <v>1490198</v>
      </c>
      <c r="F10" s="6">
        <v>167950</v>
      </c>
      <c r="G10" s="9">
        <v>102142</v>
      </c>
      <c r="H10" s="9">
        <v>115817</v>
      </c>
      <c r="I10" s="9">
        <v>152637</v>
      </c>
      <c r="J10" s="9">
        <v>173013</v>
      </c>
      <c r="K10" s="9">
        <v>1402998</v>
      </c>
      <c r="L10" s="20">
        <f t="shared" si="0"/>
        <v>14.818553513883387</v>
      </c>
      <c r="M10" s="20">
        <f t="shared" si="1"/>
        <v>76.55361354397677</v>
      </c>
      <c r="N10" s="20">
        <f t="shared" si="2"/>
        <v>8.627832942139836</v>
      </c>
      <c r="O10" s="21">
        <f t="shared" si="3"/>
        <v>5.24718137764839</v>
      </c>
      <c r="P10" s="21">
        <f t="shared" si="4"/>
        <v>5.9496857866020205</v>
      </c>
      <c r="Q10" s="21">
        <f t="shared" si="5"/>
        <v>7.841182118424521</v>
      </c>
      <c r="R10" s="21">
        <f t="shared" si="6"/>
        <v>8.887926530624826</v>
      </c>
      <c r="S10" s="21">
        <f t="shared" si="7"/>
        <v>72.07402418670024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332</v>
      </c>
      <c r="C11" s="5">
        <v>1992698</v>
      </c>
      <c r="D11" s="6">
        <v>265272</v>
      </c>
      <c r="E11" s="6">
        <v>1541980</v>
      </c>
      <c r="F11" s="6">
        <v>185446</v>
      </c>
      <c r="G11" s="9">
        <v>93984</v>
      </c>
      <c r="H11" s="9">
        <v>105370</v>
      </c>
      <c r="I11" s="9">
        <v>142415</v>
      </c>
      <c r="J11" s="9">
        <v>158483</v>
      </c>
      <c r="K11" s="9">
        <v>1492446</v>
      </c>
      <c r="L11" s="20">
        <f t="shared" si="0"/>
        <v>13.312202852614895</v>
      </c>
      <c r="M11" s="20">
        <f t="shared" si="1"/>
        <v>77.38151992926173</v>
      </c>
      <c r="N11" s="20">
        <f t="shared" si="2"/>
        <v>9.306277218123368</v>
      </c>
      <c r="O11" s="21">
        <f t="shared" si="3"/>
        <v>4.716419648135342</v>
      </c>
      <c r="P11" s="21">
        <f t="shared" si="4"/>
        <v>5.287805778898759</v>
      </c>
      <c r="Q11" s="21">
        <f t="shared" si="5"/>
        <v>7.146843124246624</v>
      </c>
      <c r="R11" s="21">
        <f t="shared" si="6"/>
        <v>7.953187086051172</v>
      </c>
      <c r="S11" s="21">
        <f t="shared" si="7"/>
        <v>74.8957443626681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334</v>
      </c>
      <c r="B12" s="52" t="s">
        <v>330</v>
      </c>
      <c r="C12" s="4">
        <v>2673226</v>
      </c>
      <c r="D12" s="4">
        <v>383134</v>
      </c>
      <c r="E12" s="4">
        <v>1941436</v>
      </c>
      <c r="F12" s="4">
        <v>348656</v>
      </c>
      <c r="G12" s="8">
        <v>152882</v>
      </c>
      <c r="H12" s="8">
        <v>140113</v>
      </c>
      <c r="I12" s="8">
        <v>187428</v>
      </c>
      <c r="J12" s="8">
        <v>183479</v>
      </c>
      <c r="K12" s="8">
        <v>2009324</v>
      </c>
      <c r="L12" s="19">
        <f t="shared" si="0"/>
        <v>14.332271195925822</v>
      </c>
      <c r="M12" s="19">
        <f t="shared" si="1"/>
        <v>72.62521013935971</v>
      </c>
      <c r="N12" s="19">
        <f t="shared" si="2"/>
        <v>13.04251866471447</v>
      </c>
      <c r="O12" s="22">
        <f t="shared" si="3"/>
        <v>5.719007670881549</v>
      </c>
      <c r="P12" s="22">
        <f t="shared" si="4"/>
        <v>5.241345101386863</v>
      </c>
      <c r="Q12" s="22">
        <f t="shared" si="5"/>
        <v>7.011303945120989</v>
      </c>
      <c r="R12" s="22">
        <f t="shared" si="6"/>
        <v>6.863579809563427</v>
      </c>
      <c r="S12" s="22">
        <f t="shared" si="7"/>
        <v>75.16476347304717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331</v>
      </c>
      <c r="C13" s="5">
        <v>1285361</v>
      </c>
      <c r="D13" s="6">
        <v>199469</v>
      </c>
      <c r="E13" s="6">
        <v>924110</v>
      </c>
      <c r="F13" s="6">
        <v>161782</v>
      </c>
      <c r="G13" s="9">
        <v>79024</v>
      </c>
      <c r="H13" s="9">
        <v>73250</v>
      </c>
      <c r="I13" s="9">
        <v>97636</v>
      </c>
      <c r="J13" s="9">
        <v>95155</v>
      </c>
      <c r="K13" s="9">
        <v>940296</v>
      </c>
      <c r="L13" s="20">
        <f t="shared" si="0"/>
        <v>15.518519699913098</v>
      </c>
      <c r="M13" s="20">
        <f t="shared" si="1"/>
        <v>71.89497736433577</v>
      </c>
      <c r="N13" s="20">
        <f t="shared" si="2"/>
        <v>12.586502935751124</v>
      </c>
      <c r="O13" s="21">
        <f t="shared" si="3"/>
        <v>6.148000445011168</v>
      </c>
      <c r="P13" s="21">
        <f t="shared" si="4"/>
        <v>5.6987881225585655</v>
      </c>
      <c r="Q13" s="21">
        <f t="shared" si="5"/>
        <v>7.595998322650213</v>
      </c>
      <c r="R13" s="21">
        <f t="shared" si="6"/>
        <v>7.402978618458161</v>
      </c>
      <c r="S13" s="21">
        <f t="shared" si="7"/>
        <v>73.15423449132189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332</v>
      </c>
      <c r="C14" s="5">
        <v>1387865</v>
      </c>
      <c r="D14" s="6">
        <v>183665</v>
      </c>
      <c r="E14" s="6">
        <v>1017326</v>
      </c>
      <c r="F14" s="6">
        <v>186874</v>
      </c>
      <c r="G14" s="9">
        <v>73858</v>
      </c>
      <c r="H14" s="9">
        <v>66863</v>
      </c>
      <c r="I14" s="9">
        <v>89792</v>
      </c>
      <c r="J14" s="9">
        <v>88324</v>
      </c>
      <c r="K14" s="9">
        <v>1069028</v>
      </c>
      <c r="L14" s="20">
        <f t="shared" si="0"/>
        <v>13.233635836338548</v>
      </c>
      <c r="M14" s="20">
        <f t="shared" si="1"/>
        <v>73.30150987307843</v>
      </c>
      <c r="N14" s="20">
        <f t="shared" si="2"/>
        <v>13.464854290583016</v>
      </c>
      <c r="O14" s="21">
        <f t="shared" si="3"/>
        <v>5.321699156618259</v>
      </c>
      <c r="P14" s="21">
        <f t="shared" si="4"/>
        <v>4.8176875992982024</v>
      </c>
      <c r="Q14" s="21">
        <f t="shared" si="5"/>
        <v>6.4697935317916375</v>
      </c>
      <c r="R14" s="21">
        <f t="shared" si="6"/>
        <v>6.364019555216105</v>
      </c>
      <c r="S14" s="21">
        <f t="shared" si="7"/>
        <v>77.0268001570758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335</v>
      </c>
      <c r="B15" s="52" t="s">
        <v>330</v>
      </c>
      <c r="C15" s="4">
        <v>2684893</v>
      </c>
      <c r="D15" s="4">
        <v>431211</v>
      </c>
      <c r="E15" s="4">
        <v>2010485</v>
      </c>
      <c r="F15" s="4">
        <v>243197</v>
      </c>
      <c r="G15" s="8">
        <v>147876</v>
      </c>
      <c r="H15" s="8">
        <v>173499</v>
      </c>
      <c r="I15" s="8">
        <v>233675</v>
      </c>
      <c r="J15" s="8">
        <v>237343</v>
      </c>
      <c r="K15" s="8">
        <v>1892500</v>
      </c>
      <c r="L15" s="19">
        <f t="shared" si="0"/>
        <v>16.06064003295476</v>
      </c>
      <c r="M15" s="19">
        <f t="shared" si="1"/>
        <v>74.88138261003326</v>
      </c>
      <c r="N15" s="19">
        <f t="shared" si="2"/>
        <v>9.057977357011993</v>
      </c>
      <c r="O15" s="22">
        <f t="shared" si="3"/>
        <v>5.5077055212256125</v>
      </c>
      <c r="P15" s="22">
        <f t="shared" si="4"/>
        <v>6.462045228618049</v>
      </c>
      <c r="Q15" s="22">
        <f t="shared" si="5"/>
        <v>8.703326352297838</v>
      </c>
      <c r="R15" s="22">
        <f t="shared" si="6"/>
        <v>8.839942597340006</v>
      </c>
      <c r="S15" s="22">
        <f t="shared" si="7"/>
        <v>70.4869803005185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331</v>
      </c>
      <c r="C16" s="5">
        <v>1333194</v>
      </c>
      <c r="D16" s="6">
        <v>224249</v>
      </c>
      <c r="E16" s="6">
        <v>993898</v>
      </c>
      <c r="F16" s="6">
        <v>115047</v>
      </c>
      <c r="G16" s="9">
        <v>76799</v>
      </c>
      <c r="H16" s="9">
        <v>90302</v>
      </c>
      <c r="I16" s="9">
        <v>121506</v>
      </c>
      <c r="J16" s="9">
        <v>123236</v>
      </c>
      <c r="K16" s="9">
        <v>921351</v>
      </c>
      <c r="L16" s="20">
        <f t="shared" si="0"/>
        <v>16.82043273522083</v>
      </c>
      <c r="M16" s="20">
        <f t="shared" si="1"/>
        <v>74.55014048968117</v>
      </c>
      <c r="N16" s="20">
        <f t="shared" si="2"/>
        <v>8.629426775097999</v>
      </c>
      <c r="O16" s="21">
        <f t="shared" si="3"/>
        <v>5.7605269750688946</v>
      </c>
      <c r="P16" s="21">
        <f t="shared" si="4"/>
        <v>6.77335781589176</v>
      </c>
      <c r="Q16" s="21">
        <f t="shared" si="5"/>
        <v>9.113902402801093</v>
      </c>
      <c r="R16" s="21">
        <f t="shared" si="6"/>
        <v>9.243665963093143</v>
      </c>
      <c r="S16" s="21">
        <f t="shared" si="7"/>
        <v>69.10854684314512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332</v>
      </c>
      <c r="C17" s="5">
        <v>1351699</v>
      </c>
      <c r="D17" s="6">
        <v>206962</v>
      </c>
      <c r="E17" s="6">
        <v>1016587</v>
      </c>
      <c r="F17" s="6">
        <v>128150</v>
      </c>
      <c r="G17" s="9">
        <v>71077</v>
      </c>
      <c r="H17" s="9">
        <v>83197</v>
      </c>
      <c r="I17" s="9">
        <v>112169</v>
      </c>
      <c r="J17" s="9">
        <v>114107</v>
      </c>
      <c r="K17" s="9">
        <v>971149</v>
      </c>
      <c r="L17" s="20">
        <f t="shared" si="0"/>
        <v>15.31124902807504</v>
      </c>
      <c r="M17" s="20">
        <f t="shared" si="1"/>
        <v>75.20808996677515</v>
      </c>
      <c r="N17" s="20">
        <f t="shared" si="2"/>
        <v>9.480661005149816</v>
      </c>
      <c r="O17" s="21">
        <f t="shared" si="3"/>
        <v>5.258345238104045</v>
      </c>
      <c r="P17" s="21">
        <f t="shared" si="4"/>
        <v>6.154994566097926</v>
      </c>
      <c r="Q17" s="21">
        <f t="shared" si="5"/>
        <v>8.298371161035112</v>
      </c>
      <c r="R17" s="21">
        <f t="shared" si="6"/>
        <v>8.441746276352946</v>
      </c>
      <c r="S17" s="21">
        <f t="shared" si="7"/>
        <v>71.84654275840997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336</v>
      </c>
      <c r="B18" s="52" t="s">
        <v>330</v>
      </c>
      <c r="C18" s="4">
        <v>1881645</v>
      </c>
      <c r="D18" s="4">
        <v>257827</v>
      </c>
      <c r="E18" s="4">
        <v>1400888</v>
      </c>
      <c r="F18" s="4">
        <v>222930</v>
      </c>
      <c r="G18" s="8">
        <v>89937</v>
      </c>
      <c r="H18" s="8">
        <v>102203</v>
      </c>
      <c r="I18" s="8">
        <v>141076</v>
      </c>
      <c r="J18" s="8">
        <v>153198</v>
      </c>
      <c r="K18" s="8">
        <v>1395231</v>
      </c>
      <c r="L18" s="19">
        <f t="shared" si="0"/>
        <v>13.702212691554463</v>
      </c>
      <c r="M18" s="19">
        <f t="shared" si="1"/>
        <v>74.45017524559627</v>
      </c>
      <c r="N18" s="19">
        <f t="shared" si="2"/>
        <v>11.847612062849262</v>
      </c>
      <c r="O18" s="22">
        <f t="shared" si="3"/>
        <v>4.779700740575401</v>
      </c>
      <c r="P18" s="22">
        <f t="shared" si="4"/>
        <v>5.431577157221474</v>
      </c>
      <c r="Q18" s="22">
        <f t="shared" si="5"/>
        <v>7.4974822562173</v>
      </c>
      <c r="R18" s="22">
        <f t="shared" si="6"/>
        <v>8.14170579466371</v>
      </c>
      <c r="S18" s="22">
        <f t="shared" si="7"/>
        <v>74.14953405132212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331</v>
      </c>
      <c r="C19" s="5">
        <v>945004</v>
      </c>
      <c r="D19" s="6">
        <v>134554</v>
      </c>
      <c r="E19" s="6">
        <v>707885</v>
      </c>
      <c r="F19" s="6">
        <v>102565</v>
      </c>
      <c r="G19" s="9">
        <v>46834</v>
      </c>
      <c r="H19" s="9">
        <v>53309</v>
      </c>
      <c r="I19" s="9">
        <v>73726</v>
      </c>
      <c r="J19" s="9">
        <v>79171</v>
      </c>
      <c r="K19" s="9">
        <v>691964</v>
      </c>
      <c r="L19" s="20">
        <f t="shared" si="0"/>
        <v>14.23845824991217</v>
      </c>
      <c r="M19" s="20">
        <f t="shared" si="1"/>
        <v>74.90814853693742</v>
      </c>
      <c r="N19" s="20">
        <f t="shared" si="2"/>
        <v>10.85339321315042</v>
      </c>
      <c r="O19" s="21">
        <f t="shared" si="3"/>
        <v>4.955957858379436</v>
      </c>
      <c r="P19" s="21">
        <f t="shared" si="4"/>
        <v>5.641140143322144</v>
      </c>
      <c r="Q19" s="21">
        <f t="shared" si="5"/>
        <v>7.801660098793232</v>
      </c>
      <c r="R19" s="21">
        <f t="shared" si="6"/>
        <v>8.377848136092545</v>
      </c>
      <c r="S19" s="21">
        <f t="shared" si="7"/>
        <v>73.22339376341263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332</v>
      </c>
      <c r="C20" s="5">
        <v>936641</v>
      </c>
      <c r="D20" s="6">
        <v>123273</v>
      </c>
      <c r="E20" s="6">
        <v>693003</v>
      </c>
      <c r="F20" s="6">
        <v>120365</v>
      </c>
      <c r="G20" s="9">
        <v>43103</v>
      </c>
      <c r="H20" s="9">
        <v>48894</v>
      </c>
      <c r="I20" s="9">
        <v>67350</v>
      </c>
      <c r="J20" s="9">
        <v>74027</v>
      </c>
      <c r="K20" s="9">
        <v>703267</v>
      </c>
      <c r="L20" s="20">
        <f t="shared" si="0"/>
        <v>13.161179149748945</v>
      </c>
      <c r="M20" s="20">
        <f t="shared" si="1"/>
        <v>73.98811284152626</v>
      </c>
      <c r="N20" s="20">
        <f t="shared" si="2"/>
        <v>12.850708008724796</v>
      </c>
      <c r="O20" s="21">
        <f t="shared" si="3"/>
        <v>4.6018698733025785</v>
      </c>
      <c r="P20" s="21">
        <f t="shared" si="4"/>
        <v>5.220143043065593</v>
      </c>
      <c r="Q20" s="21">
        <f t="shared" si="5"/>
        <v>7.190588496553109</v>
      </c>
      <c r="R20" s="21">
        <f t="shared" si="6"/>
        <v>7.9034550057065625</v>
      </c>
      <c r="S20" s="21">
        <f t="shared" si="7"/>
        <v>75.08394358137215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337</v>
      </c>
      <c r="B21" s="52" t="s">
        <v>330</v>
      </c>
      <c r="C21" s="4">
        <v>2778659</v>
      </c>
      <c r="D21" s="4">
        <v>381463</v>
      </c>
      <c r="E21" s="4">
        <v>2095236</v>
      </c>
      <c r="F21" s="4">
        <v>301960</v>
      </c>
      <c r="G21" s="8">
        <v>130218</v>
      </c>
      <c r="H21" s="8">
        <v>152820</v>
      </c>
      <c r="I21" s="8">
        <v>210234</v>
      </c>
      <c r="J21" s="8">
        <v>223725</v>
      </c>
      <c r="K21" s="8">
        <v>2061662</v>
      </c>
      <c r="L21" s="19">
        <f t="shared" si="0"/>
        <v>13.728312830037797</v>
      </c>
      <c r="M21" s="19">
        <f t="shared" si="1"/>
        <v>75.40457465273717</v>
      </c>
      <c r="N21" s="19">
        <f t="shared" si="2"/>
        <v>10.867112517225037</v>
      </c>
      <c r="O21" s="22">
        <f t="shared" si="3"/>
        <v>4.686361298741587</v>
      </c>
      <c r="P21" s="22">
        <f t="shared" si="4"/>
        <v>5.499775251299278</v>
      </c>
      <c r="Q21" s="22">
        <f t="shared" si="5"/>
        <v>7.566023754624084</v>
      </c>
      <c r="R21" s="22">
        <f t="shared" si="6"/>
        <v>8.051545727633364</v>
      </c>
      <c r="S21" s="22">
        <f t="shared" si="7"/>
        <v>74.19629396770169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331</v>
      </c>
      <c r="C22" s="5">
        <v>1387931</v>
      </c>
      <c r="D22" s="6">
        <v>198181</v>
      </c>
      <c r="E22" s="6">
        <v>1045664</v>
      </c>
      <c r="F22" s="6">
        <v>144086</v>
      </c>
      <c r="G22" s="9">
        <v>67606</v>
      </c>
      <c r="H22" s="9">
        <v>79485</v>
      </c>
      <c r="I22" s="9">
        <v>109046</v>
      </c>
      <c r="J22" s="9">
        <v>116351</v>
      </c>
      <c r="K22" s="9">
        <v>1015443</v>
      </c>
      <c r="L22" s="20">
        <f t="shared" si="0"/>
        <v>14.27887985786037</v>
      </c>
      <c r="M22" s="20">
        <f t="shared" si="1"/>
        <v>75.33976833142282</v>
      </c>
      <c r="N22" s="20">
        <f t="shared" si="2"/>
        <v>10.381351810716815</v>
      </c>
      <c r="O22" s="21">
        <f t="shared" si="3"/>
        <v>4.870991425366246</v>
      </c>
      <c r="P22" s="21">
        <f t="shared" si="4"/>
        <v>5.726869707499869</v>
      </c>
      <c r="Q22" s="21">
        <f t="shared" si="5"/>
        <v>7.856730629980885</v>
      </c>
      <c r="R22" s="21">
        <f t="shared" si="6"/>
        <v>8.383053624423692</v>
      </c>
      <c r="S22" s="21">
        <f t="shared" si="7"/>
        <v>73.1623546127293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332</v>
      </c>
      <c r="C23" s="5">
        <v>1390728</v>
      </c>
      <c r="D23" s="6">
        <v>183282</v>
      </c>
      <c r="E23" s="6">
        <v>1049572</v>
      </c>
      <c r="F23" s="6">
        <v>157874</v>
      </c>
      <c r="G23" s="9">
        <v>62612</v>
      </c>
      <c r="H23" s="9">
        <v>73335</v>
      </c>
      <c r="I23" s="9">
        <v>101188</v>
      </c>
      <c r="J23" s="9">
        <v>107374</v>
      </c>
      <c r="K23" s="9">
        <v>1046219</v>
      </c>
      <c r="L23" s="20">
        <f t="shared" si="0"/>
        <v>13.178853089892486</v>
      </c>
      <c r="M23" s="20">
        <f t="shared" si="1"/>
        <v>75.46925063707641</v>
      </c>
      <c r="N23" s="20">
        <f t="shared" si="2"/>
        <v>11.351896273031103</v>
      </c>
      <c r="O23" s="21">
        <f t="shared" si="3"/>
        <v>4.502102495958951</v>
      </c>
      <c r="P23" s="21">
        <f t="shared" si="4"/>
        <v>5.273137522218579</v>
      </c>
      <c r="Q23" s="21">
        <f t="shared" si="5"/>
        <v>7.275901542213862</v>
      </c>
      <c r="R23" s="21">
        <f t="shared" si="6"/>
        <v>7.7207045518606074</v>
      </c>
      <c r="S23" s="21">
        <f t="shared" si="7"/>
        <v>75.228153887748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4" t="s">
        <v>338</v>
      </c>
      <c r="B24" s="52" t="s">
        <v>330</v>
      </c>
      <c r="C24" s="4">
        <v>9233673</v>
      </c>
      <c r="D24" s="4">
        <v>1389529</v>
      </c>
      <c r="E24" s="4">
        <v>6728093</v>
      </c>
      <c r="F24" s="4">
        <v>1116051</v>
      </c>
      <c r="G24" s="8">
        <v>466015</v>
      </c>
      <c r="H24" s="8">
        <v>570691</v>
      </c>
      <c r="I24" s="8">
        <v>750290</v>
      </c>
      <c r="J24" s="8">
        <v>782261</v>
      </c>
      <c r="K24" s="8">
        <v>6664416</v>
      </c>
      <c r="L24" s="19">
        <f t="shared" si="0"/>
        <v>15.04849695240453</v>
      </c>
      <c r="M24" s="19">
        <f t="shared" si="1"/>
        <v>72.8647527370744</v>
      </c>
      <c r="N24" s="19">
        <f t="shared" si="2"/>
        <v>12.086750310521067</v>
      </c>
      <c r="O24" s="22">
        <f t="shared" si="3"/>
        <v>5.046908202185631</v>
      </c>
      <c r="P24" s="22">
        <f t="shared" si="4"/>
        <v>6.180541589462829</v>
      </c>
      <c r="Q24" s="22">
        <f t="shared" si="5"/>
        <v>8.125585560588943</v>
      </c>
      <c r="R24" s="22">
        <f t="shared" si="6"/>
        <v>8.471829141014632</v>
      </c>
      <c r="S24" s="22">
        <f t="shared" si="7"/>
        <v>72.17513550674796</v>
      </c>
      <c r="T24" s="61"/>
      <c r="U24" s="62"/>
      <c r="V24" s="62"/>
      <c r="Y24" s="83"/>
      <c r="Z24" s="83"/>
      <c r="AA24" s="83"/>
    </row>
    <row r="25" spans="1:27" s="7" customFormat="1" ht="12">
      <c r="A25" s="113"/>
      <c r="B25" s="53" t="s">
        <v>331</v>
      </c>
      <c r="C25" s="5">
        <v>4711712</v>
      </c>
      <c r="D25" s="6">
        <v>726910</v>
      </c>
      <c r="E25" s="6">
        <v>3458589</v>
      </c>
      <c r="F25" s="6">
        <v>526213</v>
      </c>
      <c r="G25" s="9">
        <v>243334</v>
      </c>
      <c r="H25" s="9">
        <v>298885</v>
      </c>
      <c r="I25" s="9">
        <v>391705</v>
      </c>
      <c r="J25" s="9">
        <v>407725</v>
      </c>
      <c r="K25" s="9">
        <v>3370063</v>
      </c>
      <c r="L25" s="20">
        <f t="shared" si="0"/>
        <v>15.42772563348524</v>
      </c>
      <c r="M25" s="20">
        <f t="shared" si="1"/>
        <v>73.40408327164309</v>
      </c>
      <c r="N25" s="20">
        <f t="shared" si="2"/>
        <v>11.168191094871673</v>
      </c>
      <c r="O25" s="21">
        <f t="shared" si="3"/>
        <v>5.164449779613015</v>
      </c>
      <c r="P25" s="21">
        <f t="shared" si="4"/>
        <v>6.343447986634157</v>
      </c>
      <c r="Q25" s="21">
        <f t="shared" si="5"/>
        <v>8.313432569732615</v>
      </c>
      <c r="R25" s="21">
        <f t="shared" si="6"/>
        <v>8.653436373021101</v>
      </c>
      <c r="S25" s="21">
        <f t="shared" si="7"/>
        <v>71.52523329099911</v>
      </c>
      <c r="T25" s="61"/>
      <c r="U25" s="62"/>
      <c r="V25" s="62"/>
      <c r="Y25" s="83"/>
      <c r="Z25" s="83"/>
      <c r="AA25" s="83"/>
    </row>
    <row r="26" spans="1:27" s="7" customFormat="1" ht="12">
      <c r="A26" s="113"/>
      <c r="B26" s="53" t="s">
        <v>332</v>
      </c>
      <c r="C26" s="5">
        <v>4521961</v>
      </c>
      <c r="D26" s="6">
        <v>662619</v>
      </c>
      <c r="E26" s="6">
        <v>3269504</v>
      </c>
      <c r="F26" s="6">
        <v>589838</v>
      </c>
      <c r="G26" s="9">
        <v>222681</v>
      </c>
      <c r="H26" s="9">
        <v>271806</v>
      </c>
      <c r="I26" s="9">
        <v>358585</v>
      </c>
      <c r="J26" s="9">
        <v>374536</v>
      </c>
      <c r="K26" s="9">
        <v>3294353</v>
      </c>
      <c r="L26" s="20">
        <f t="shared" si="0"/>
        <v>14.653355037781173</v>
      </c>
      <c r="M26" s="20">
        <f t="shared" si="1"/>
        <v>72.30279075825732</v>
      </c>
      <c r="N26" s="20">
        <f t="shared" si="2"/>
        <v>13.04385420396151</v>
      </c>
      <c r="O26" s="21">
        <f t="shared" si="3"/>
        <v>4.924434332803843</v>
      </c>
      <c r="P26" s="21">
        <f t="shared" si="4"/>
        <v>6.010799297030647</v>
      </c>
      <c r="Q26" s="21">
        <f t="shared" si="5"/>
        <v>7.9298560956186925</v>
      </c>
      <c r="R26" s="21">
        <f t="shared" si="6"/>
        <v>8.282601287361832</v>
      </c>
      <c r="S26" s="21">
        <f t="shared" si="7"/>
        <v>72.85230898718498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14" t="s">
        <v>339</v>
      </c>
      <c r="B27" s="52" t="s">
        <v>330</v>
      </c>
      <c r="C27" s="4">
        <v>458595</v>
      </c>
      <c r="D27" s="4">
        <v>63965</v>
      </c>
      <c r="E27" s="4">
        <v>333493</v>
      </c>
      <c r="F27" s="4">
        <v>61137</v>
      </c>
      <c r="G27" s="8">
        <v>20963</v>
      </c>
      <c r="H27" s="8">
        <v>26130</v>
      </c>
      <c r="I27" s="8">
        <v>36975</v>
      </c>
      <c r="J27" s="8">
        <v>40505</v>
      </c>
      <c r="K27" s="8">
        <v>334022</v>
      </c>
      <c r="L27" s="19">
        <f t="shared" si="0"/>
        <v>13.94803693891124</v>
      </c>
      <c r="M27" s="19">
        <f t="shared" si="1"/>
        <v>72.72059224370086</v>
      </c>
      <c r="N27" s="19">
        <f t="shared" si="2"/>
        <v>13.331370817387892</v>
      </c>
      <c r="O27" s="22">
        <f t="shared" si="3"/>
        <v>4.571135751589093</v>
      </c>
      <c r="P27" s="22">
        <f t="shared" si="4"/>
        <v>5.697837961600104</v>
      </c>
      <c r="Q27" s="22">
        <f t="shared" si="5"/>
        <v>8.062669675857782</v>
      </c>
      <c r="R27" s="22">
        <f t="shared" si="6"/>
        <v>8.832412041125611</v>
      </c>
      <c r="S27" s="22">
        <f t="shared" si="7"/>
        <v>72.8359445698274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331</v>
      </c>
      <c r="C28" s="5">
        <v>233276</v>
      </c>
      <c r="D28" s="6">
        <v>33314</v>
      </c>
      <c r="E28" s="6">
        <v>171084</v>
      </c>
      <c r="F28" s="6">
        <v>28878</v>
      </c>
      <c r="G28" s="9">
        <v>10960</v>
      </c>
      <c r="H28" s="9">
        <v>13557</v>
      </c>
      <c r="I28" s="9">
        <v>19356</v>
      </c>
      <c r="J28" s="9">
        <v>21010</v>
      </c>
      <c r="K28" s="9">
        <v>168393</v>
      </c>
      <c r="L28" s="20">
        <f t="shared" si="0"/>
        <v>14.28093760181073</v>
      </c>
      <c r="M28" s="20">
        <f t="shared" si="1"/>
        <v>73.33973490629127</v>
      </c>
      <c r="N28" s="20">
        <f t="shared" si="2"/>
        <v>12.37932749189801</v>
      </c>
      <c r="O28" s="21">
        <f t="shared" si="3"/>
        <v>4.698297295906995</v>
      </c>
      <c r="P28" s="21">
        <f t="shared" si="4"/>
        <v>5.811570843121452</v>
      </c>
      <c r="Q28" s="21">
        <f t="shared" si="5"/>
        <v>8.29746737769852</v>
      </c>
      <c r="R28" s="21">
        <f t="shared" si="6"/>
        <v>9.006498739690324</v>
      </c>
      <c r="S28" s="21">
        <f t="shared" si="7"/>
        <v>72.1861657435827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332</v>
      </c>
      <c r="C29" s="5">
        <v>225319</v>
      </c>
      <c r="D29" s="6">
        <v>30651</v>
      </c>
      <c r="E29" s="6">
        <v>162409</v>
      </c>
      <c r="F29" s="6">
        <v>32259</v>
      </c>
      <c r="G29" s="9">
        <v>10003</v>
      </c>
      <c r="H29" s="9">
        <v>12573</v>
      </c>
      <c r="I29" s="9">
        <v>17619</v>
      </c>
      <c r="J29" s="9">
        <v>19495</v>
      </c>
      <c r="K29" s="9">
        <v>165629</v>
      </c>
      <c r="L29" s="20">
        <f t="shared" si="0"/>
        <v>13.603380096662953</v>
      </c>
      <c r="M29" s="20">
        <f t="shared" si="1"/>
        <v>72.07958494401271</v>
      </c>
      <c r="N29" s="20">
        <f t="shared" si="2"/>
        <v>14.317034959324335</v>
      </c>
      <c r="O29" s="21">
        <f t="shared" si="3"/>
        <v>4.439483576618039</v>
      </c>
      <c r="P29" s="21">
        <f t="shared" si="4"/>
        <v>5.580088674279577</v>
      </c>
      <c r="Q29" s="21">
        <f t="shared" si="5"/>
        <v>7.819580239571453</v>
      </c>
      <c r="R29" s="21">
        <f t="shared" si="6"/>
        <v>8.652177579343064</v>
      </c>
      <c r="S29" s="21">
        <f t="shared" si="7"/>
        <v>73.50866993018786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340</v>
      </c>
      <c r="B30" s="52" t="s">
        <v>330</v>
      </c>
      <c r="C30" s="4">
        <v>2030161</v>
      </c>
      <c r="D30" s="4">
        <v>340982</v>
      </c>
      <c r="E30" s="4">
        <v>1514913</v>
      </c>
      <c r="F30" s="4">
        <v>174266</v>
      </c>
      <c r="G30" s="8">
        <v>113850</v>
      </c>
      <c r="H30" s="8">
        <v>141090</v>
      </c>
      <c r="I30" s="8">
        <v>180610</v>
      </c>
      <c r="J30" s="8">
        <v>179222</v>
      </c>
      <c r="K30" s="8">
        <v>1415389</v>
      </c>
      <c r="L30" s="19">
        <f t="shared" si="0"/>
        <v>16.795810775598586</v>
      </c>
      <c r="M30" s="19">
        <f t="shared" si="1"/>
        <v>74.6203379928981</v>
      </c>
      <c r="N30" s="19">
        <f t="shared" si="2"/>
        <v>8.583851231503314</v>
      </c>
      <c r="O30" s="22">
        <f t="shared" si="3"/>
        <v>5.607929617404728</v>
      </c>
      <c r="P30" s="22">
        <f t="shared" si="4"/>
        <v>6.949695122702091</v>
      </c>
      <c r="Q30" s="22">
        <f t="shared" si="5"/>
        <v>8.896338763280351</v>
      </c>
      <c r="R30" s="22">
        <f t="shared" si="6"/>
        <v>8.82796980140984</v>
      </c>
      <c r="S30" s="22">
        <f t="shared" si="7"/>
        <v>69.71806669520299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331</v>
      </c>
      <c r="C31" s="5">
        <v>1020819</v>
      </c>
      <c r="D31" s="6">
        <v>178121</v>
      </c>
      <c r="E31" s="6">
        <v>756292</v>
      </c>
      <c r="F31" s="6">
        <v>86406</v>
      </c>
      <c r="G31" s="9">
        <v>59195</v>
      </c>
      <c r="H31" s="9">
        <v>73874</v>
      </c>
      <c r="I31" s="9">
        <v>94201</v>
      </c>
      <c r="J31" s="9">
        <v>93994</v>
      </c>
      <c r="K31" s="9">
        <v>699555</v>
      </c>
      <c r="L31" s="20">
        <f t="shared" si="0"/>
        <v>17.44883275095781</v>
      </c>
      <c r="M31" s="20">
        <f t="shared" si="1"/>
        <v>74.08678717774649</v>
      </c>
      <c r="N31" s="20">
        <f t="shared" si="2"/>
        <v>8.464380071295695</v>
      </c>
      <c r="O31" s="21">
        <f t="shared" si="3"/>
        <v>5.798775297089886</v>
      </c>
      <c r="P31" s="21">
        <f t="shared" si="4"/>
        <v>7.236738344407774</v>
      </c>
      <c r="Q31" s="21">
        <f t="shared" si="5"/>
        <v>9.227982629633658</v>
      </c>
      <c r="R31" s="21">
        <f t="shared" si="6"/>
        <v>9.207704793895882</v>
      </c>
      <c r="S31" s="21">
        <f t="shared" si="7"/>
        <v>68.5287989349728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332</v>
      </c>
      <c r="C32" s="5">
        <v>1009342</v>
      </c>
      <c r="D32" s="6">
        <v>162861</v>
      </c>
      <c r="E32" s="6">
        <v>758621</v>
      </c>
      <c r="F32" s="6">
        <v>87860</v>
      </c>
      <c r="G32" s="9">
        <v>54655</v>
      </c>
      <c r="H32" s="9">
        <v>67216</v>
      </c>
      <c r="I32" s="9">
        <v>86409</v>
      </c>
      <c r="J32" s="9">
        <v>85228</v>
      </c>
      <c r="K32" s="9">
        <v>715834</v>
      </c>
      <c r="L32" s="20">
        <f t="shared" si="0"/>
        <v>16.135363434792172</v>
      </c>
      <c r="M32" s="20">
        <f t="shared" si="1"/>
        <v>75.15995569390752</v>
      </c>
      <c r="N32" s="20">
        <f t="shared" si="2"/>
        <v>8.704680871300312</v>
      </c>
      <c r="O32" s="21">
        <f t="shared" si="3"/>
        <v>5.41491387458364</v>
      </c>
      <c r="P32" s="21">
        <f t="shared" si="4"/>
        <v>6.6593879973289525</v>
      </c>
      <c r="Q32" s="21">
        <f t="shared" si="5"/>
        <v>8.560923849398916</v>
      </c>
      <c r="R32" s="21">
        <f t="shared" si="6"/>
        <v>8.443916928058082</v>
      </c>
      <c r="S32" s="21">
        <f t="shared" si="7"/>
        <v>70.9208573506304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341</v>
      </c>
      <c r="B33" s="52" t="s">
        <v>330</v>
      </c>
      <c r="C33" s="4">
        <v>523993</v>
      </c>
      <c r="D33" s="4">
        <v>93704</v>
      </c>
      <c r="E33" s="4">
        <v>372348</v>
      </c>
      <c r="F33" s="4">
        <v>57941</v>
      </c>
      <c r="G33" s="8">
        <v>35214</v>
      </c>
      <c r="H33" s="8">
        <v>37635</v>
      </c>
      <c r="I33" s="8">
        <v>43957</v>
      </c>
      <c r="J33" s="8">
        <v>44241</v>
      </c>
      <c r="K33" s="8">
        <v>362946</v>
      </c>
      <c r="L33" s="19">
        <f t="shared" si="0"/>
        <v>17.882681638876853</v>
      </c>
      <c r="M33" s="19">
        <f t="shared" si="1"/>
        <v>71.0597278971284</v>
      </c>
      <c r="N33" s="19">
        <f t="shared" si="2"/>
        <v>11.05759046399475</v>
      </c>
      <c r="O33" s="22">
        <f t="shared" si="3"/>
        <v>6.720318782884505</v>
      </c>
      <c r="P33" s="22">
        <f t="shared" si="4"/>
        <v>7.182347855791966</v>
      </c>
      <c r="Q33" s="22">
        <f t="shared" si="5"/>
        <v>8.388852522839045</v>
      </c>
      <c r="R33" s="22">
        <f t="shared" si="6"/>
        <v>8.443051720156566</v>
      </c>
      <c r="S33" s="22">
        <f t="shared" si="7"/>
        <v>69.26542911832792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331</v>
      </c>
      <c r="C34" s="5">
        <v>268829</v>
      </c>
      <c r="D34" s="6">
        <v>48922</v>
      </c>
      <c r="E34" s="6">
        <v>191540</v>
      </c>
      <c r="F34" s="6">
        <v>28367</v>
      </c>
      <c r="G34" s="9">
        <v>18315</v>
      </c>
      <c r="H34" s="9">
        <v>19714</v>
      </c>
      <c r="I34" s="9">
        <v>23007</v>
      </c>
      <c r="J34" s="9">
        <v>23116</v>
      </c>
      <c r="K34" s="9">
        <v>184677</v>
      </c>
      <c r="L34" s="20">
        <f t="shared" si="0"/>
        <v>18.198185463621858</v>
      </c>
      <c r="M34" s="20">
        <f t="shared" si="1"/>
        <v>71.24975356081376</v>
      </c>
      <c r="N34" s="20">
        <f t="shared" si="2"/>
        <v>10.552060975564393</v>
      </c>
      <c r="O34" s="21">
        <f t="shared" si="3"/>
        <v>6.812881050779492</v>
      </c>
      <c r="P34" s="21">
        <f t="shared" si="4"/>
        <v>7.333286215400868</v>
      </c>
      <c r="Q34" s="21">
        <f t="shared" si="5"/>
        <v>8.558228464934958</v>
      </c>
      <c r="R34" s="21">
        <f t="shared" si="6"/>
        <v>8.598774685766788</v>
      </c>
      <c r="S34" s="21">
        <f t="shared" si="7"/>
        <v>68.69682958311789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332</v>
      </c>
      <c r="C35" s="5">
        <v>255164</v>
      </c>
      <c r="D35" s="6">
        <v>44782</v>
      </c>
      <c r="E35" s="6">
        <v>180808</v>
      </c>
      <c r="F35" s="6">
        <v>29574</v>
      </c>
      <c r="G35" s="9">
        <v>16899</v>
      </c>
      <c r="H35" s="9">
        <v>17921</v>
      </c>
      <c r="I35" s="9">
        <v>20950</v>
      </c>
      <c r="J35" s="9">
        <v>21125</v>
      </c>
      <c r="K35" s="9">
        <v>178269</v>
      </c>
      <c r="L35" s="20">
        <f t="shared" si="0"/>
        <v>17.550281387656565</v>
      </c>
      <c r="M35" s="20">
        <f t="shared" si="1"/>
        <v>70.85952563841295</v>
      </c>
      <c r="N35" s="20">
        <f t="shared" si="2"/>
        <v>11.590192973930492</v>
      </c>
      <c r="O35" s="21">
        <f t="shared" si="3"/>
        <v>6.622799454468499</v>
      </c>
      <c r="P35" s="21">
        <f t="shared" si="4"/>
        <v>7.023326174538728</v>
      </c>
      <c r="Q35" s="21">
        <f t="shared" si="5"/>
        <v>8.210405856625542</v>
      </c>
      <c r="R35" s="21">
        <f t="shared" si="6"/>
        <v>8.278989199103322</v>
      </c>
      <c r="S35" s="21">
        <f t="shared" si="7"/>
        <v>69.8644793152639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342</v>
      </c>
      <c r="B36" s="52" t="s">
        <v>330</v>
      </c>
      <c r="C36" s="4">
        <v>563976</v>
      </c>
      <c r="D36" s="4">
        <v>83722</v>
      </c>
      <c r="E36" s="4">
        <v>403892</v>
      </c>
      <c r="F36" s="4">
        <v>76362</v>
      </c>
      <c r="G36" s="8">
        <v>29800</v>
      </c>
      <c r="H36" s="8">
        <v>34046</v>
      </c>
      <c r="I36" s="8">
        <v>43276</v>
      </c>
      <c r="J36" s="8">
        <v>48783</v>
      </c>
      <c r="K36" s="8">
        <v>408071</v>
      </c>
      <c r="L36" s="19">
        <f t="shared" si="0"/>
        <v>14.844957941472686</v>
      </c>
      <c r="M36" s="19">
        <f t="shared" si="1"/>
        <v>71.61510418883073</v>
      </c>
      <c r="N36" s="19">
        <f t="shared" si="2"/>
        <v>13.539937869696583</v>
      </c>
      <c r="O36" s="22">
        <f t="shared" si="3"/>
        <v>5.2839127906152035</v>
      </c>
      <c r="P36" s="22">
        <f t="shared" si="4"/>
        <v>6.036781707022993</v>
      </c>
      <c r="Q36" s="22">
        <f t="shared" si="5"/>
        <v>7.67337617203569</v>
      </c>
      <c r="R36" s="22">
        <f t="shared" si="6"/>
        <v>8.64983616324099</v>
      </c>
      <c r="S36" s="22">
        <f t="shared" si="7"/>
        <v>72.35609316708512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331</v>
      </c>
      <c r="C37" s="5">
        <v>291598</v>
      </c>
      <c r="D37" s="6">
        <v>43992</v>
      </c>
      <c r="E37" s="6">
        <v>210951</v>
      </c>
      <c r="F37" s="6">
        <v>36655</v>
      </c>
      <c r="G37" s="9">
        <v>15474</v>
      </c>
      <c r="H37" s="9">
        <v>18130</v>
      </c>
      <c r="I37" s="9">
        <v>22504</v>
      </c>
      <c r="J37" s="9">
        <v>25358</v>
      </c>
      <c r="K37" s="9">
        <v>210132</v>
      </c>
      <c r="L37" s="20">
        <f t="shared" si="0"/>
        <v>15.086523227182628</v>
      </c>
      <c r="M37" s="20">
        <f t="shared" si="1"/>
        <v>72.34308877289968</v>
      </c>
      <c r="N37" s="20">
        <f t="shared" si="2"/>
        <v>12.570387999917696</v>
      </c>
      <c r="O37" s="21">
        <f t="shared" si="3"/>
        <v>5.306620758715766</v>
      </c>
      <c r="P37" s="21">
        <f t="shared" si="4"/>
        <v>6.217463768612953</v>
      </c>
      <c r="Q37" s="21">
        <f t="shared" si="5"/>
        <v>7.71747405674936</v>
      </c>
      <c r="R37" s="21">
        <f t="shared" si="6"/>
        <v>8.696218766932558</v>
      </c>
      <c r="S37" s="21">
        <f t="shared" si="7"/>
        <v>72.06222264898936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332</v>
      </c>
      <c r="C38" s="5">
        <v>272378</v>
      </c>
      <c r="D38" s="6">
        <v>39730</v>
      </c>
      <c r="E38" s="6">
        <v>192941</v>
      </c>
      <c r="F38" s="6">
        <v>39707</v>
      </c>
      <c r="G38" s="9">
        <v>14326</v>
      </c>
      <c r="H38" s="9">
        <v>15916</v>
      </c>
      <c r="I38" s="9">
        <v>20772</v>
      </c>
      <c r="J38" s="9">
        <v>23425</v>
      </c>
      <c r="K38" s="9">
        <v>197939</v>
      </c>
      <c r="L38" s="20">
        <f aca="true" t="shared" si="8" ref="L38:L69">D38/$C38*100</f>
        <v>14.586346914949077</v>
      </c>
      <c r="M38" s="20">
        <f aca="true" t="shared" si="9" ref="M38:M69">E38/$C38*100</f>
        <v>70.83575031757337</v>
      </c>
      <c r="N38" s="20">
        <f aca="true" t="shared" si="10" ref="N38:N69">F38/$C38*100</f>
        <v>14.57790276747755</v>
      </c>
      <c r="O38" s="21">
        <f aca="true" t="shared" si="11" ref="O38:O69">G38/$C38*100</f>
        <v>5.259602464222515</v>
      </c>
      <c r="P38" s="21">
        <f aca="true" t="shared" si="12" ref="P38:P69">H38/$C38*100</f>
        <v>5.843350050297748</v>
      </c>
      <c r="Q38" s="21">
        <f aca="true" t="shared" si="13" ref="Q38:Q69">I38/$C38*100</f>
        <v>7.626166577330035</v>
      </c>
      <c r="R38" s="21">
        <f aca="true" t="shared" si="14" ref="R38:R69">J38/$C38*100</f>
        <v>8.600180631328522</v>
      </c>
      <c r="S38" s="21">
        <f aca="true" t="shared" si="15" ref="S38:S69">K38/$C38*100</f>
        <v>72.6707002768212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343</v>
      </c>
      <c r="B39" s="52" t="s">
        <v>330</v>
      </c>
      <c r="C39" s="4">
        <v>1299868</v>
      </c>
      <c r="D39" s="4">
        <v>197289</v>
      </c>
      <c r="E39" s="4">
        <v>940436</v>
      </c>
      <c r="F39" s="4">
        <v>162143</v>
      </c>
      <c r="G39" s="8">
        <v>67411</v>
      </c>
      <c r="H39" s="8">
        <v>80368</v>
      </c>
      <c r="I39" s="8">
        <v>104776</v>
      </c>
      <c r="J39" s="8">
        <v>112073</v>
      </c>
      <c r="K39" s="8">
        <v>935240</v>
      </c>
      <c r="L39" s="19">
        <f t="shared" si="8"/>
        <v>15.177618035062022</v>
      </c>
      <c r="M39" s="19">
        <f t="shared" si="9"/>
        <v>72.348576932427</v>
      </c>
      <c r="N39" s="19">
        <f t="shared" si="10"/>
        <v>12.473805032510993</v>
      </c>
      <c r="O39" s="22">
        <f t="shared" si="11"/>
        <v>5.185988115716365</v>
      </c>
      <c r="P39" s="22">
        <f t="shared" si="12"/>
        <v>6.182781636289223</v>
      </c>
      <c r="Q39" s="22">
        <f t="shared" si="13"/>
        <v>8.060510759554047</v>
      </c>
      <c r="R39" s="22">
        <f t="shared" si="14"/>
        <v>8.621875451968968</v>
      </c>
      <c r="S39" s="22">
        <f t="shared" si="15"/>
        <v>71.9488440364714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331</v>
      </c>
      <c r="C40" s="5">
        <v>665895</v>
      </c>
      <c r="D40" s="6">
        <v>103408</v>
      </c>
      <c r="E40" s="6">
        <v>487870</v>
      </c>
      <c r="F40" s="6">
        <v>74617</v>
      </c>
      <c r="G40" s="9">
        <v>35182</v>
      </c>
      <c r="H40" s="9">
        <v>42203</v>
      </c>
      <c r="I40" s="9">
        <v>54925</v>
      </c>
      <c r="J40" s="9">
        <v>58740</v>
      </c>
      <c r="K40" s="9">
        <v>474845</v>
      </c>
      <c r="L40" s="20">
        <f t="shared" si="8"/>
        <v>15.52917502008575</v>
      </c>
      <c r="M40" s="20">
        <f t="shared" si="9"/>
        <v>73.265304590063</v>
      </c>
      <c r="N40" s="20">
        <f t="shared" si="10"/>
        <v>11.205520389851253</v>
      </c>
      <c r="O40" s="21">
        <f t="shared" si="11"/>
        <v>5.28341555350318</v>
      </c>
      <c r="P40" s="21">
        <f t="shared" si="12"/>
        <v>6.337785987280277</v>
      </c>
      <c r="Q40" s="21">
        <f t="shared" si="13"/>
        <v>8.248297404245413</v>
      </c>
      <c r="R40" s="21">
        <f t="shared" si="14"/>
        <v>8.82121055121303</v>
      </c>
      <c r="S40" s="21">
        <f t="shared" si="15"/>
        <v>71.3092905037581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332</v>
      </c>
      <c r="C41" s="5">
        <v>633973</v>
      </c>
      <c r="D41" s="6">
        <v>93881</v>
      </c>
      <c r="E41" s="6">
        <v>452566</v>
      </c>
      <c r="F41" s="6">
        <v>87526</v>
      </c>
      <c r="G41" s="9">
        <v>32229</v>
      </c>
      <c r="H41" s="9">
        <v>38165</v>
      </c>
      <c r="I41" s="9">
        <v>49851</v>
      </c>
      <c r="J41" s="9">
        <v>53333</v>
      </c>
      <c r="K41" s="9">
        <v>460395</v>
      </c>
      <c r="L41" s="20">
        <f t="shared" si="8"/>
        <v>14.808359346533686</v>
      </c>
      <c r="M41" s="20">
        <f t="shared" si="9"/>
        <v>71.38568992685809</v>
      </c>
      <c r="N41" s="20">
        <f t="shared" si="10"/>
        <v>13.805950726608232</v>
      </c>
      <c r="O41" s="21">
        <f t="shared" si="11"/>
        <v>5.083654982152237</v>
      </c>
      <c r="P41" s="21">
        <f t="shared" si="12"/>
        <v>6.019972459394959</v>
      </c>
      <c r="Q41" s="21">
        <f t="shared" si="13"/>
        <v>7.863268625004535</v>
      </c>
      <c r="R41" s="21">
        <f t="shared" si="14"/>
        <v>8.412503371594688</v>
      </c>
      <c r="S41" s="21">
        <f t="shared" si="15"/>
        <v>72.62060056185358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344</v>
      </c>
      <c r="B42" s="52" t="s">
        <v>330</v>
      </c>
      <c r="C42" s="4">
        <v>520196</v>
      </c>
      <c r="D42" s="4">
        <v>70352</v>
      </c>
      <c r="E42" s="4">
        <v>377303</v>
      </c>
      <c r="F42" s="4">
        <v>72541</v>
      </c>
      <c r="G42" s="8">
        <v>22261</v>
      </c>
      <c r="H42" s="8">
        <v>29356</v>
      </c>
      <c r="I42" s="8">
        <v>40434</v>
      </c>
      <c r="J42" s="8">
        <v>44837</v>
      </c>
      <c r="K42" s="8">
        <v>383308</v>
      </c>
      <c r="L42" s="19">
        <f t="shared" si="8"/>
        <v>13.524133211328039</v>
      </c>
      <c r="M42" s="19">
        <f t="shared" si="9"/>
        <v>72.53093064921683</v>
      </c>
      <c r="N42" s="19">
        <f t="shared" si="10"/>
        <v>13.944936139455127</v>
      </c>
      <c r="O42" s="22">
        <f t="shared" si="11"/>
        <v>4.279348553237626</v>
      </c>
      <c r="P42" s="22">
        <f t="shared" si="12"/>
        <v>5.643257541388246</v>
      </c>
      <c r="Q42" s="22">
        <f t="shared" si="13"/>
        <v>7.772839468200448</v>
      </c>
      <c r="R42" s="22">
        <f t="shared" si="14"/>
        <v>8.619251205314919</v>
      </c>
      <c r="S42" s="22">
        <f t="shared" si="15"/>
        <v>73.68530323185875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331</v>
      </c>
      <c r="C43" s="5">
        <v>267300</v>
      </c>
      <c r="D43" s="6">
        <v>36546</v>
      </c>
      <c r="E43" s="6">
        <v>196638</v>
      </c>
      <c r="F43" s="6">
        <v>34116</v>
      </c>
      <c r="G43" s="9">
        <v>11536</v>
      </c>
      <c r="H43" s="9">
        <v>15223</v>
      </c>
      <c r="I43" s="9">
        <v>20882</v>
      </c>
      <c r="J43" s="9">
        <v>23357</v>
      </c>
      <c r="K43" s="9">
        <v>196302</v>
      </c>
      <c r="L43" s="20">
        <f t="shared" si="8"/>
        <v>13.672278338945008</v>
      </c>
      <c r="M43" s="20">
        <f t="shared" si="9"/>
        <v>73.5645342312009</v>
      </c>
      <c r="N43" s="20">
        <f t="shared" si="10"/>
        <v>12.763187429854097</v>
      </c>
      <c r="O43" s="21">
        <f t="shared" si="11"/>
        <v>4.315750093527871</v>
      </c>
      <c r="P43" s="21">
        <f t="shared" si="12"/>
        <v>5.695099139543585</v>
      </c>
      <c r="Q43" s="21">
        <f t="shared" si="13"/>
        <v>7.812196034418256</v>
      </c>
      <c r="R43" s="21">
        <f t="shared" si="14"/>
        <v>8.738121960344182</v>
      </c>
      <c r="S43" s="21">
        <f t="shared" si="15"/>
        <v>73.43883277216611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332</v>
      </c>
      <c r="C44" s="5">
        <v>252896</v>
      </c>
      <c r="D44" s="6">
        <v>33806</v>
      </c>
      <c r="E44" s="6">
        <v>180665</v>
      </c>
      <c r="F44" s="6">
        <v>38425</v>
      </c>
      <c r="G44" s="9">
        <v>10725</v>
      </c>
      <c r="H44" s="9">
        <v>14133</v>
      </c>
      <c r="I44" s="9">
        <v>19552</v>
      </c>
      <c r="J44" s="9">
        <v>21480</v>
      </c>
      <c r="K44" s="9">
        <v>187006</v>
      </c>
      <c r="L44" s="20">
        <f t="shared" si="8"/>
        <v>13.367550297355436</v>
      </c>
      <c r="M44" s="20">
        <f t="shared" si="9"/>
        <v>71.43845691509554</v>
      </c>
      <c r="N44" s="20">
        <f t="shared" si="10"/>
        <v>15.193992787549032</v>
      </c>
      <c r="O44" s="21">
        <f t="shared" si="11"/>
        <v>4.240873718840946</v>
      </c>
      <c r="P44" s="21">
        <f t="shared" si="12"/>
        <v>5.588463241806909</v>
      </c>
      <c r="Q44" s="21">
        <f t="shared" si="13"/>
        <v>7.731241300771859</v>
      </c>
      <c r="R44" s="21">
        <f t="shared" si="14"/>
        <v>8.493610021510818</v>
      </c>
      <c r="S44" s="21">
        <f t="shared" si="15"/>
        <v>73.94581171706946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345</v>
      </c>
      <c r="B45" s="52" t="s">
        <v>330</v>
      </c>
      <c r="C45" s="4">
        <v>710991</v>
      </c>
      <c r="D45" s="4">
        <v>100058</v>
      </c>
      <c r="E45" s="4">
        <v>500769</v>
      </c>
      <c r="F45" s="4">
        <v>110164</v>
      </c>
      <c r="G45" s="8">
        <v>32665</v>
      </c>
      <c r="H45" s="8">
        <v>41292</v>
      </c>
      <c r="I45" s="8">
        <v>54446</v>
      </c>
      <c r="J45" s="8">
        <v>54143</v>
      </c>
      <c r="K45" s="8">
        <v>528445</v>
      </c>
      <c r="L45" s="19">
        <f t="shared" si="8"/>
        <v>14.073033273276314</v>
      </c>
      <c r="M45" s="19">
        <f t="shared" si="9"/>
        <v>70.43253712072305</v>
      </c>
      <c r="N45" s="19">
        <f t="shared" si="10"/>
        <v>15.49442960600064</v>
      </c>
      <c r="O45" s="22">
        <f t="shared" si="11"/>
        <v>4.594291629570558</v>
      </c>
      <c r="P45" s="22">
        <f t="shared" si="12"/>
        <v>5.807668451499386</v>
      </c>
      <c r="Q45" s="22">
        <f t="shared" si="13"/>
        <v>7.657762193895562</v>
      </c>
      <c r="R45" s="22">
        <f t="shared" si="14"/>
        <v>7.615145620689995</v>
      </c>
      <c r="S45" s="22">
        <f t="shared" si="15"/>
        <v>74.3251321043445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331</v>
      </c>
      <c r="C46" s="5">
        <v>370508</v>
      </c>
      <c r="D46" s="6">
        <v>52658</v>
      </c>
      <c r="E46" s="6">
        <v>268249</v>
      </c>
      <c r="F46" s="6">
        <v>49601</v>
      </c>
      <c r="G46" s="9">
        <v>17276</v>
      </c>
      <c r="H46" s="9">
        <v>21706</v>
      </c>
      <c r="I46" s="9">
        <v>28654</v>
      </c>
      <c r="J46" s="9">
        <v>28299</v>
      </c>
      <c r="K46" s="9">
        <v>274573</v>
      </c>
      <c r="L46" s="20">
        <f t="shared" si="8"/>
        <v>14.212378680082482</v>
      </c>
      <c r="M46" s="20">
        <f t="shared" si="9"/>
        <v>72.40032603884397</v>
      </c>
      <c r="N46" s="20">
        <f t="shared" si="10"/>
        <v>13.387295281073552</v>
      </c>
      <c r="O46" s="21">
        <f t="shared" si="11"/>
        <v>4.662787308236259</v>
      </c>
      <c r="P46" s="21">
        <f t="shared" si="12"/>
        <v>5.858443002580241</v>
      </c>
      <c r="Q46" s="21">
        <f t="shared" si="13"/>
        <v>7.733706154792879</v>
      </c>
      <c r="R46" s="21">
        <f t="shared" si="14"/>
        <v>7.637891759422198</v>
      </c>
      <c r="S46" s="21">
        <f t="shared" si="15"/>
        <v>74.10717177496842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332</v>
      </c>
      <c r="C47" s="5">
        <v>340483</v>
      </c>
      <c r="D47" s="6">
        <v>47400</v>
      </c>
      <c r="E47" s="6">
        <v>232520</v>
      </c>
      <c r="F47" s="6">
        <v>60563</v>
      </c>
      <c r="G47" s="9">
        <v>15389</v>
      </c>
      <c r="H47" s="9">
        <v>19586</v>
      </c>
      <c r="I47" s="9">
        <v>25792</v>
      </c>
      <c r="J47" s="9">
        <v>25844</v>
      </c>
      <c r="K47" s="9">
        <v>253872</v>
      </c>
      <c r="L47" s="20">
        <f t="shared" si="8"/>
        <v>13.921399893680448</v>
      </c>
      <c r="M47" s="20">
        <f t="shared" si="9"/>
        <v>68.29122158815565</v>
      </c>
      <c r="N47" s="20">
        <f t="shared" si="10"/>
        <v>17.7873785181639</v>
      </c>
      <c r="O47" s="21">
        <f t="shared" si="11"/>
        <v>4.519755758730979</v>
      </c>
      <c r="P47" s="21">
        <f t="shared" si="12"/>
        <v>5.7524164202030645</v>
      </c>
      <c r="Q47" s="21">
        <f t="shared" si="13"/>
        <v>7.57512122484823</v>
      </c>
      <c r="R47" s="21">
        <f t="shared" si="14"/>
        <v>7.590393646672521</v>
      </c>
      <c r="S47" s="21">
        <f t="shared" si="15"/>
        <v>74.5623129495452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346</v>
      </c>
      <c r="B48" s="52" t="s">
        <v>330</v>
      </c>
      <c r="C48" s="4">
        <v>533723</v>
      </c>
      <c r="D48" s="4">
        <v>67054</v>
      </c>
      <c r="E48" s="4">
        <v>381057</v>
      </c>
      <c r="F48" s="4">
        <v>85612</v>
      </c>
      <c r="G48" s="8">
        <v>21427</v>
      </c>
      <c r="H48" s="8">
        <v>27937</v>
      </c>
      <c r="I48" s="8">
        <v>38478</v>
      </c>
      <c r="J48" s="8">
        <v>42447</v>
      </c>
      <c r="K48" s="8">
        <v>403434</v>
      </c>
      <c r="L48" s="19">
        <f t="shared" si="8"/>
        <v>12.563445832388712</v>
      </c>
      <c r="M48" s="19">
        <f t="shared" si="9"/>
        <v>71.39602378012565</v>
      </c>
      <c r="N48" s="19">
        <f t="shared" si="10"/>
        <v>16.040530387485642</v>
      </c>
      <c r="O48" s="22">
        <f t="shared" si="11"/>
        <v>4.014629311459315</v>
      </c>
      <c r="P48" s="22">
        <f t="shared" si="12"/>
        <v>5.234363143428332</v>
      </c>
      <c r="Q48" s="22">
        <f t="shared" si="13"/>
        <v>7.209357663057428</v>
      </c>
      <c r="R48" s="22">
        <f t="shared" si="14"/>
        <v>7.953001838032088</v>
      </c>
      <c r="S48" s="22">
        <f t="shared" si="15"/>
        <v>75.58864804402283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331</v>
      </c>
      <c r="C49" s="5">
        <v>278219</v>
      </c>
      <c r="D49" s="6">
        <v>35154</v>
      </c>
      <c r="E49" s="6">
        <v>204300</v>
      </c>
      <c r="F49" s="6">
        <v>38765</v>
      </c>
      <c r="G49" s="9">
        <v>11245</v>
      </c>
      <c r="H49" s="9">
        <v>14580</v>
      </c>
      <c r="I49" s="9">
        <v>20178</v>
      </c>
      <c r="J49" s="9">
        <v>21966</v>
      </c>
      <c r="K49" s="9">
        <v>210250</v>
      </c>
      <c r="L49" s="20">
        <f t="shared" si="8"/>
        <v>12.635369978326427</v>
      </c>
      <c r="M49" s="20">
        <f t="shared" si="9"/>
        <v>73.43136162519454</v>
      </c>
      <c r="N49" s="20">
        <f t="shared" si="10"/>
        <v>13.933268396479031</v>
      </c>
      <c r="O49" s="21">
        <f t="shared" si="11"/>
        <v>4.041780036589881</v>
      </c>
      <c r="P49" s="21">
        <f t="shared" si="12"/>
        <v>5.240476027877319</v>
      </c>
      <c r="Q49" s="21">
        <f t="shared" si="13"/>
        <v>7.2525600336425615</v>
      </c>
      <c r="R49" s="21">
        <f t="shared" si="14"/>
        <v>7.895219233769081</v>
      </c>
      <c r="S49" s="21">
        <f t="shared" si="15"/>
        <v>75.56996466812116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332</v>
      </c>
      <c r="C50" s="5">
        <v>255504</v>
      </c>
      <c r="D50" s="6">
        <v>31900</v>
      </c>
      <c r="E50" s="6">
        <v>176757</v>
      </c>
      <c r="F50" s="6">
        <v>46847</v>
      </c>
      <c r="G50" s="9">
        <v>10182</v>
      </c>
      <c r="H50" s="9">
        <v>13357</v>
      </c>
      <c r="I50" s="9">
        <v>18300</v>
      </c>
      <c r="J50" s="9">
        <v>20481</v>
      </c>
      <c r="K50" s="9">
        <v>193184</v>
      </c>
      <c r="L50" s="20">
        <f t="shared" si="8"/>
        <v>12.48512743440416</v>
      </c>
      <c r="M50" s="20">
        <f t="shared" si="9"/>
        <v>69.17973886905881</v>
      </c>
      <c r="N50" s="20">
        <f t="shared" si="10"/>
        <v>18.33513369653704</v>
      </c>
      <c r="O50" s="21">
        <f t="shared" si="11"/>
        <v>3.9850648130753332</v>
      </c>
      <c r="P50" s="21">
        <f t="shared" si="12"/>
        <v>5.227706806938444</v>
      </c>
      <c r="Q50" s="21">
        <f t="shared" si="13"/>
        <v>7.162314484313358</v>
      </c>
      <c r="R50" s="21">
        <f t="shared" si="14"/>
        <v>8.015921472853654</v>
      </c>
      <c r="S50" s="21">
        <f t="shared" si="15"/>
        <v>75.60899242281921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347</v>
      </c>
      <c r="B51" s="52" t="s">
        <v>330</v>
      </c>
      <c r="C51" s="4">
        <v>858441</v>
      </c>
      <c r="D51" s="4">
        <v>111947</v>
      </c>
      <c r="E51" s="4">
        <v>634041</v>
      </c>
      <c r="F51" s="4">
        <v>112453</v>
      </c>
      <c r="G51" s="8">
        <v>34568</v>
      </c>
      <c r="H51" s="8">
        <v>46950</v>
      </c>
      <c r="I51" s="8">
        <v>66925</v>
      </c>
      <c r="J51" s="8">
        <v>71960</v>
      </c>
      <c r="K51" s="8">
        <v>638038</v>
      </c>
      <c r="L51" s="19">
        <f t="shared" si="8"/>
        <v>13.040733142988278</v>
      </c>
      <c r="M51" s="19">
        <f t="shared" si="9"/>
        <v>73.85958965147285</v>
      </c>
      <c r="N51" s="19">
        <f t="shared" si="10"/>
        <v>13.099677205538878</v>
      </c>
      <c r="O51" s="22">
        <f t="shared" si="11"/>
        <v>4.026834692192009</v>
      </c>
      <c r="P51" s="22">
        <f t="shared" si="12"/>
        <v>5.469216871048797</v>
      </c>
      <c r="Q51" s="22">
        <f t="shared" si="13"/>
        <v>7.796109458891176</v>
      </c>
      <c r="R51" s="22">
        <f t="shared" si="14"/>
        <v>8.382637828342308</v>
      </c>
      <c r="S51" s="22">
        <f t="shared" si="15"/>
        <v>74.32520114952571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331</v>
      </c>
      <c r="C52" s="5">
        <v>440761</v>
      </c>
      <c r="D52" s="6">
        <v>58449</v>
      </c>
      <c r="E52" s="6">
        <v>328686</v>
      </c>
      <c r="F52" s="6">
        <v>53626</v>
      </c>
      <c r="G52" s="9">
        <v>18139</v>
      </c>
      <c r="H52" s="9">
        <v>24396</v>
      </c>
      <c r="I52" s="9">
        <v>35069</v>
      </c>
      <c r="J52" s="9">
        <v>37119</v>
      </c>
      <c r="K52" s="9">
        <v>326038</v>
      </c>
      <c r="L52" s="20">
        <f t="shared" si="8"/>
        <v>13.260928258171662</v>
      </c>
      <c r="M52" s="20">
        <f t="shared" si="9"/>
        <v>74.57238730286936</v>
      </c>
      <c r="N52" s="20">
        <f t="shared" si="10"/>
        <v>12.166684438958983</v>
      </c>
      <c r="O52" s="21">
        <f t="shared" si="11"/>
        <v>4.115382259319677</v>
      </c>
      <c r="P52" s="21">
        <f t="shared" si="12"/>
        <v>5.534972468072266</v>
      </c>
      <c r="Q52" s="21">
        <f t="shared" si="13"/>
        <v>7.956466202772024</v>
      </c>
      <c r="R52" s="21">
        <f t="shared" si="14"/>
        <v>8.421570874011085</v>
      </c>
      <c r="S52" s="21">
        <f t="shared" si="15"/>
        <v>73.97160819582494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332</v>
      </c>
      <c r="C53" s="5">
        <v>417680</v>
      </c>
      <c r="D53" s="6">
        <v>53498</v>
      </c>
      <c r="E53" s="6">
        <v>305355</v>
      </c>
      <c r="F53" s="6">
        <v>58827</v>
      </c>
      <c r="G53" s="9">
        <v>16429</v>
      </c>
      <c r="H53" s="9">
        <v>22554</v>
      </c>
      <c r="I53" s="9">
        <v>31856</v>
      </c>
      <c r="J53" s="9">
        <v>34841</v>
      </c>
      <c r="K53" s="9">
        <v>312000</v>
      </c>
      <c r="L53" s="20">
        <f t="shared" si="8"/>
        <v>12.808370044052865</v>
      </c>
      <c r="M53" s="20">
        <f t="shared" si="9"/>
        <v>73.10740279639916</v>
      </c>
      <c r="N53" s="20">
        <f t="shared" si="10"/>
        <v>14.084227159547979</v>
      </c>
      <c r="O53" s="21">
        <f t="shared" si="11"/>
        <v>3.93339398582647</v>
      </c>
      <c r="P53" s="21">
        <f t="shared" si="12"/>
        <v>5.399827619230033</v>
      </c>
      <c r="Q53" s="21">
        <f t="shared" si="13"/>
        <v>7.6268914001149195</v>
      </c>
      <c r="R53" s="21">
        <f t="shared" si="14"/>
        <v>8.341553342271595</v>
      </c>
      <c r="S53" s="21">
        <f t="shared" si="15"/>
        <v>74.69833365255698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348</v>
      </c>
      <c r="B54" s="52" t="s">
        <v>330</v>
      </c>
      <c r="C54" s="4">
        <v>226252</v>
      </c>
      <c r="D54" s="4">
        <v>32010</v>
      </c>
      <c r="E54" s="4">
        <v>163772</v>
      </c>
      <c r="F54" s="4">
        <v>30470</v>
      </c>
      <c r="G54" s="8">
        <v>10619</v>
      </c>
      <c r="H54" s="8">
        <v>13161</v>
      </c>
      <c r="I54" s="8">
        <v>17568</v>
      </c>
      <c r="J54" s="8">
        <v>18452</v>
      </c>
      <c r="K54" s="8">
        <v>166452</v>
      </c>
      <c r="L54" s="19">
        <f t="shared" si="8"/>
        <v>14.147941233668654</v>
      </c>
      <c r="M54" s="19">
        <f t="shared" si="9"/>
        <v>72.38477449923094</v>
      </c>
      <c r="N54" s="19">
        <f t="shared" si="10"/>
        <v>13.467284267100402</v>
      </c>
      <c r="O54" s="22">
        <f t="shared" si="11"/>
        <v>4.693439174018351</v>
      </c>
      <c r="P54" s="22">
        <f t="shared" si="12"/>
        <v>5.816965153899193</v>
      </c>
      <c r="Q54" s="22">
        <f t="shared" si="13"/>
        <v>7.764793239396779</v>
      </c>
      <c r="R54" s="22">
        <f t="shared" si="14"/>
        <v>8.155508017608684</v>
      </c>
      <c r="S54" s="22">
        <f t="shared" si="15"/>
        <v>73.569294415077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331</v>
      </c>
      <c r="C55" s="5">
        <v>117808</v>
      </c>
      <c r="D55" s="6">
        <v>16701</v>
      </c>
      <c r="E55" s="6">
        <v>86638</v>
      </c>
      <c r="F55" s="6">
        <v>14469</v>
      </c>
      <c r="G55" s="9">
        <v>5528</v>
      </c>
      <c r="H55" s="9">
        <v>6892</v>
      </c>
      <c r="I55" s="9">
        <v>9099</v>
      </c>
      <c r="J55" s="9">
        <v>9705</v>
      </c>
      <c r="K55" s="9">
        <v>86584</v>
      </c>
      <c r="L55" s="20">
        <f t="shared" si="8"/>
        <v>14.176456607361128</v>
      </c>
      <c r="M55" s="20">
        <f t="shared" si="9"/>
        <v>73.54169496129295</v>
      </c>
      <c r="N55" s="20">
        <f t="shared" si="10"/>
        <v>12.281848431345919</v>
      </c>
      <c r="O55" s="21">
        <f t="shared" si="11"/>
        <v>4.69238082303409</v>
      </c>
      <c r="P55" s="21">
        <f t="shared" si="12"/>
        <v>5.8501969305989405</v>
      </c>
      <c r="Q55" s="21">
        <f t="shared" si="13"/>
        <v>7.72358413690072</v>
      </c>
      <c r="R55" s="21">
        <f t="shared" si="14"/>
        <v>8.237980442754314</v>
      </c>
      <c r="S55" s="21">
        <f t="shared" si="15"/>
        <v>73.49585766671194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332</v>
      </c>
      <c r="C56" s="5">
        <v>108444</v>
      </c>
      <c r="D56" s="6">
        <v>15309</v>
      </c>
      <c r="E56" s="6">
        <v>77134</v>
      </c>
      <c r="F56" s="6">
        <v>16001</v>
      </c>
      <c r="G56" s="9">
        <v>5091</v>
      </c>
      <c r="H56" s="9">
        <v>6269</v>
      </c>
      <c r="I56" s="9">
        <v>8469</v>
      </c>
      <c r="J56" s="9">
        <v>8747</v>
      </c>
      <c r="K56" s="9">
        <v>79868</v>
      </c>
      <c r="L56" s="20">
        <f t="shared" si="8"/>
        <v>14.116963594113091</v>
      </c>
      <c r="M56" s="20">
        <f t="shared" si="9"/>
        <v>71.12795544244034</v>
      </c>
      <c r="N56" s="20">
        <f t="shared" si="10"/>
        <v>14.75508096344657</v>
      </c>
      <c r="O56" s="21">
        <f t="shared" si="11"/>
        <v>4.694588912249641</v>
      </c>
      <c r="P56" s="21">
        <f t="shared" si="12"/>
        <v>5.780863855999409</v>
      </c>
      <c r="Q56" s="21">
        <f t="shared" si="13"/>
        <v>7.809560694920881</v>
      </c>
      <c r="R56" s="21">
        <f t="shared" si="14"/>
        <v>8.065914204566413</v>
      </c>
      <c r="S56" s="21">
        <f t="shared" si="15"/>
        <v>73.64907233226366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349</v>
      </c>
      <c r="B57" s="52" t="s">
        <v>330</v>
      </c>
      <c r="C57" s="4">
        <v>335190</v>
      </c>
      <c r="D57" s="4">
        <v>46389</v>
      </c>
      <c r="E57" s="4">
        <v>245436</v>
      </c>
      <c r="F57" s="4">
        <v>43365</v>
      </c>
      <c r="G57" s="8">
        <v>15499</v>
      </c>
      <c r="H57" s="8">
        <v>18829</v>
      </c>
      <c r="I57" s="8">
        <v>26305</v>
      </c>
      <c r="J57" s="8">
        <v>28272</v>
      </c>
      <c r="K57" s="8">
        <v>246285</v>
      </c>
      <c r="L57" s="19">
        <f t="shared" si="8"/>
        <v>13.839613353620333</v>
      </c>
      <c r="M57" s="19">
        <f t="shared" si="9"/>
        <v>73.22294817864494</v>
      </c>
      <c r="N57" s="19">
        <f t="shared" si="10"/>
        <v>12.937438467734719</v>
      </c>
      <c r="O57" s="22">
        <f t="shared" si="11"/>
        <v>4.623944628419703</v>
      </c>
      <c r="P57" s="22">
        <f t="shared" si="12"/>
        <v>5.617411020615173</v>
      </c>
      <c r="Q57" s="22">
        <f t="shared" si="13"/>
        <v>7.847787821832393</v>
      </c>
      <c r="R57" s="22">
        <f t="shared" si="14"/>
        <v>8.434619171216324</v>
      </c>
      <c r="S57" s="22">
        <f t="shared" si="15"/>
        <v>73.4762373579164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331</v>
      </c>
      <c r="C58" s="5">
        <v>172064</v>
      </c>
      <c r="D58" s="6">
        <v>24378</v>
      </c>
      <c r="E58" s="6">
        <v>126680</v>
      </c>
      <c r="F58" s="6">
        <v>21006</v>
      </c>
      <c r="G58" s="9">
        <v>8170</v>
      </c>
      <c r="H58" s="9">
        <v>9850</v>
      </c>
      <c r="I58" s="9">
        <v>13676</v>
      </c>
      <c r="J58" s="9">
        <v>14540</v>
      </c>
      <c r="K58" s="9">
        <v>125828</v>
      </c>
      <c r="L58" s="20">
        <f t="shared" si="8"/>
        <v>14.167984005951272</v>
      </c>
      <c r="M58" s="20">
        <f t="shared" si="9"/>
        <v>73.62376790031617</v>
      </c>
      <c r="N58" s="20">
        <f t="shared" si="10"/>
        <v>12.208248093732564</v>
      </c>
      <c r="O58" s="21">
        <f t="shared" si="11"/>
        <v>4.748233215547703</v>
      </c>
      <c r="P58" s="21">
        <f t="shared" si="12"/>
        <v>5.724614097080156</v>
      </c>
      <c r="Q58" s="21">
        <f t="shared" si="13"/>
        <v>7.9482053189510875</v>
      </c>
      <c r="R58" s="21">
        <f t="shared" si="14"/>
        <v>8.450344058024921</v>
      </c>
      <c r="S58" s="21">
        <f t="shared" si="15"/>
        <v>73.12860331039613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332</v>
      </c>
      <c r="C59" s="5">
        <v>163126</v>
      </c>
      <c r="D59" s="6">
        <v>22011</v>
      </c>
      <c r="E59" s="6">
        <v>118756</v>
      </c>
      <c r="F59" s="6">
        <v>22359</v>
      </c>
      <c r="G59" s="9">
        <v>7329</v>
      </c>
      <c r="H59" s="9">
        <v>8979</v>
      </c>
      <c r="I59" s="9">
        <v>12629</v>
      </c>
      <c r="J59" s="9">
        <v>13732</v>
      </c>
      <c r="K59" s="9">
        <v>120457</v>
      </c>
      <c r="L59" s="20">
        <f t="shared" si="8"/>
        <v>13.493250616088176</v>
      </c>
      <c r="M59" s="20">
        <f t="shared" si="9"/>
        <v>72.80016674227284</v>
      </c>
      <c r="N59" s="20">
        <f t="shared" si="10"/>
        <v>13.70658264163898</v>
      </c>
      <c r="O59" s="21">
        <f t="shared" si="11"/>
        <v>4.4928460208673044</v>
      </c>
      <c r="P59" s="21">
        <f t="shared" si="12"/>
        <v>5.504334073047827</v>
      </c>
      <c r="Q59" s="21">
        <f t="shared" si="13"/>
        <v>7.741868249083531</v>
      </c>
      <c r="R59" s="21">
        <f t="shared" si="14"/>
        <v>8.418032686389662</v>
      </c>
      <c r="S59" s="21">
        <f t="shared" si="15"/>
        <v>73.84291897061168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350</v>
      </c>
      <c r="B60" s="52" t="s">
        <v>330</v>
      </c>
      <c r="C60" s="4">
        <v>98843</v>
      </c>
      <c r="D60" s="4">
        <v>12420</v>
      </c>
      <c r="E60" s="4">
        <v>72313</v>
      </c>
      <c r="F60" s="4">
        <v>14110</v>
      </c>
      <c r="G60" s="8">
        <v>4486</v>
      </c>
      <c r="H60" s="8">
        <v>4906</v>
      </c>
      <c r="I60" s="8">
        <v>6593</v>
      </c>
      <c r="J60" s="8">
        <v>9224</v>
      </c>
      <c r="K60" s="8">
        <v>73634</v>
      </c>
      <c r="L60" s="19">
        <f t="shared" si="8"/>
        <v>12.565381463533079</v>
      </c>
      <c r="M60" s="19">
        <f t="shared" si="9"/>
        <v>73.15945489311332</v>
      </c>
      <c r="N60" s="19">
        <f t="shared" si="10"/>
        <v>14.2751636433536</v>
      </c>
      <c r="O60" s="22">
        <f t="shared" si="11"/>
        <v>4.538510567263235</v>
      </c>
      <c r="P60" s="22">
        <f t="shared" si="12"/>
        <v>4.9634268486387505</v>
      </c>
      <c r="Q60" s="22">
        <f t="shared" si="13"/>
        <v>6.670173912163735</v>
      </c>
      <c r="R60" s="22">
        <f t="shared" si="14"/>
        <v>9.33197090335178</v>
      </c>
      <c r="S60" s="22">
        <f t="shared" si="15"/>
        <v>74.4959177685825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331</v>
      </c>
      <c r="C61" s="5">
        <v>50817</v>
      </c>
      <c r="D61" s="6">
        <v>6489</v>
      </c>
      <c r="E61" s="6">
        <v>37742</v>
      </c>
      <c r="F61" s="6">
        <v>6586</v>
      </c>
      <c r="G61" s="9">
        <v>2313</v>
      </c>
      <c r="H61" s="9">
        <v>2574</v>
      </c>
      <c r="I61" s="9">
        <v>3446</v>
      </c>
      <c r="J61" s="9">
        <v>4779</v>
      </c>
      <c r="K61" s="9">
        <v>37705</v>
      </c>
      <c r="L61" s="20">
        <f t="shared" si="8"/>
        <v>12.769348839955134</v>
      </c>
      <c r="M61" s="20">
        <f t="shared" si="9"/>
        <v>74.27042131570144</v>
      </c>
      <c r="N61" s="20">
        <f t="shared" si="10"/>
        <v>12.960229844343429</v>
      </c>
      <c r="O61" s="21">
        <f t="shared" si="11"/>
        <v>4.551626424228113</v>
      </c>
      <c r="P61" s="21">
        <f t="shared" si="12"/>
        <v>5.065234075211052</v>
      </c>
      <c r="Q61" s="21">
        <f t="shared" si="13"/>
        <v>6.781195269299643</v>
      </c>
      <c r="R61" s="21">
        <f t="shared" si="14"/>
        <v>9.404333195584154</v>
      </c>
      <c r="S61" s="21">
        <f t="shared" si="15"/>
        <v>74.19761103567704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332</v>
      </c>
      <c r="C62" s="5">
        <v>48026</v>
      </c>
      <c r="D62" s="6">
        <v>5931</v>
      </c>
      <c r="E62" s="6">
        <v>34571</v>
      </c>
      <c r="F62" s="6">
        <v>7524</v>
      </c>
      <c r="G62" s="9">
        <v>2173</v>
      </c>
      <c r="H62" s="9">
        <v>2332</v>
      </c>
      <c r="I62" s="9">
        <v>3147</v>
      </c>
      <c r="J62" s="9">
        <v>4445</v>
      </c>
      <c r="K62" s="9">
        <v>35929</v>
      </c>
      <c r="L62" s="20">
        <f t="shared" si="8"/>
        <v>12.3495606546454</v>
      </c>
      <c r="M62" s="20">
        <f t="shared" si="9"/>
        <v>71.98392537375588</v>
      </c>
      <c r="N62" s="20">
        <f t="shared" si="10"/>
        <v>15.666513971598716</v>
      </c>
      <c r="O62" s="21">
        <f t="shared" si="11"/>
        <v>4.524632490734186</v>
      </c>
      <c r="P62" s="21">
        <f t="shared" si="12"/>
        <v>4.855703160787907</v>
      </c>
      <c r="Q62" s="21">
        <f t="shared" si="13"/>
        <v>6.55270062049723</v>
      </c>
      <c r="R62" s="21">
        <f t="shared" si="14"/>
        <v>9.255403323199934</v>
      </c>
      <c r="S62" s="21">
        <f t="shared" si="15"/>
        <v>74.81156040478074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351</v>
      </c>
      <c r="B63" s="52" t="s">
        <v>330</v>
      </c>
      <c r="C63" s="4">
        <v>377153</v>
      </c>
      <c r="D63" s="4">
        <v>47586</v>
      </c>
      <c r="E63" s="4">
        <v>286009</v>
      </c>
      <c r="F63" s="4">
        <v>43558</v>
      </c>
      <c r="G63" s="8">
        <v>14015</v>
      </c>
      <c r="H63" s="8">
        <v>19745</v>
      </c>
      <c r="I63" s="8">
        <v>29744</v>
      </c>
      <c r="J63" s="8">
        <v>32601</v>
      </c>
      <c r="K63" s="8">
        <v>281048</v>
      </c>
      <c r="L63" s="19">
        <f t="shared" si="8"/>
        <v>12.617160674845488</v>
      </c>
      <c r="M63" s="19">
        <f t="shared" si="9"/>
        <v>75.83368023056956</v>
      </c>
      <c r="N63" s="19">
        <f t="shared" si="10"/>
        <v>11.549159094584956</v>
      </c>
      <c r="O63" s="22">
        <f t="shared" si="11"/>
        <v>3.7159985470087737</v>
      </c>
      <c r="P63" s="22">
        <f t="shared" si="12"/>
        <v>5.235275869474722</v>
      </c>
      <c r="Q63" s="22">
        <f t="shared" si="13"/>
        <v>7.886454568835459</v>
      </c>
      <c r="R63" s="22">
        <f t="shared" si="14"/>
        <v>8.643972074993437</v>
      </c>
      <c r="S63" s="22">
        <f t="shared" si="15"/>
        <v>74.51829893968761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331</v>
      </c>
      <c r="C64" s="5">
        <v>189951</v>
      </c>
      <c r="D64" s="6">
        <v>24806</v>
      </c>
      <c r="E64" s="6">
        <v>144977</v>
      </c>
      <c r="F64" s="6">
        <v>20168</v>
      </c>
      <c r="G64" s="9">
        <v>7315</v>
      </c>
      <c r="H64" s="9">
        <v>10364</v>
      </c>
      <c r="I64" s="9">
        <v>15478</v>
      </c>
      <c r="J64" s="9">
        <v>17017</v>
      </c>
      <c r="K64" s="9">
        <v>139777</v>
      </c>
      <c r="L64" s="20">
        <f t="shared" si="8"/>
        <v>13.059157361635368</v>
      </c>
      <c r="M64" s="20">
        <f t="shared" si="9"/>
        <v>76.32336760532979</v>
      </c>
      <c r="N64" s="20">
        <f t="shared" si="10"/>
        <v>10.617475033034836</v>
      </c>
      <c r="O64" s="21">
        <f t="shared" si="11"/>
        <v>3.850993150865223</v>
      </c>
      <c r="P64" s="21">
        <f t="shared" si="12"/>
        <v>5.456143952914172</v>
      </c>
      <c r="Q64" s="21">
        <f t="shared" si="13"/>
        <v>8.14841722338919</v>
      </c>
      <c r="R64" s="21">
        <f t="shared" si="14"/>
        <v>8.958626172012782</v>
      </c>
      <c r="S64" s="21">
        <f t="shared" si="15"/>
        <v>73.58581950081863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332</v>
      </c>
      <c r="C65" s="5">
        <v>187202</v>
      </c>
      <c r="D65" s="6">
        <v>22780</v>
      </c>
      <c r="E65" s="6">
        <v>141032</v>
      </c>
      <c r="F65" s="6">
        <v>23390</v>
      </c>
      <c r="G65" s="9">
        <v>6700</v>
      </c>
      <c r="H65" s="9">
        <v>9381</v>
      </c>
      <c r="I65" s="9">
        <v>14266</v>
      </c>
      <c r="J65" s="9">
        <v>15584</v>
      </c>
      <c r="K65" s="9">
        <v>141271</v>
      </c>
      <c r="L65" s="20">
        <f t="shared" si="8"/>
        <v>12.16867341160885</v>
      </c>
      <c r="M65" s="20">
        <f t="shared" si="9"/>
        <v>75.33680195724405</v>
      </c>
      <c r="N65" s="20">
        <f t="shared" si="10"/>
        <v>12.494524631147103</v>
      </c>
      <c r="O65" s="21">
        <f t="shared" si="11"/>
        <v>3.579021591649662</v>
      </c>
      <c r="P65" s="21">
        <f t="shared" si="12"/>
        <v>5.011164410636638</v>
      </c>
      <c r="Q65" s="21">
        <f t="shared" si="13"/>
        <v>7.62064507857822</v>
      </c>
      <c r="R65" s="21">
        <f t="shared" si="14"/>
        <v>8.32469738571169</v>
      </c>
      <c r="S65" s="21">
        <f t="shared" si="15"/>
        <v>75.46447153342379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352</v>
      </c>
      <c r="B66" s="52" t="s">
        <v>330</v>
      </c>
      <c r="C66" s="4">
        <v>425071</v>
      </c>
      <c r="D66" s="4">
        <v>78556</v>
      </c>
      <c r="E66" s="4">
        <v>305747</v>
      </c>
      <c r="F66" s="4">
        <v>40768</v>
      </c>
      <c r="G66" s="8">
        <v>30674</v>
      </c>
      <c r="H66" s="8">
        <v>30731</v>
      </c>
      <c r="I66" s="8">
        <v>35096</v>
      </c>
      <c r="J66" s="8">
        <v>32985</v>
      </c>
      <c r="K66" s="8">
        <v>295585</v>
      </c>
      <c r="L66" s="19">
        <f t="shared" si="8"/>
        <v>18.480677345666958</v>
      </c>
      <c r="M66" s="19">
        <f t="shared" si="9"/>
        <v>71.92845430528077</v>
      </c>
      <c r="N66" s="19">
        <f t="shared" si="10"/>
        <v>9.590868349052275</v>
      </c>
      <c r="O66" s="22">
        <f t="shared" si="11"/>
        <v>7.216206233782121</v>
      </c>
      <c r="P66" s="22">
        <f t="shared" si="12"/>
        <v>7.229615758308612</v>
      </c>
      <c r="Q66" s="22">
        <f t="shared" si="13"/>
        <v>8.256503031258307</v>
      </c>
      <c r="R66" s="22">
        <f t="shared" si="14"/>
        <v>7.759880114145637</v>
      </c>
      <c r="S66" s="22">
        <f t="shared" si="15"/>
        <v>69.53779486250532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331</v>
      </c>
      <c r="C67" s="5">
        <v>210777</v>
      </c>
      <c r="D67" s="6">
        <v>41108</v>
      </c>
      <c r="E67" s="6">
        <v>150836</v>
      </c>
      <c r="F67" s="6">
        <v>18833</v>
      </c>
      <c r="G67" s="9">
        <v>16049</v>
      </c>
      <c r="H67" s="9">
        <v>16105</v>
      </c>
      <c r="I67" s="9">
        <v>18221</v>
      </c>
      <c r="J67" s="9">
        <v>16997</v>
      </c>
      <c r="K67" s="9">
        <v>143405</v>
      </c>
      <c r="L67" s="20">
        <f t="shared" si="8"/>
        <v>19.503076711405892</v>
      </c>
      <c r="M67" s="20">
        <f t="shared" si="9"/>
        <v>71.56188768224237</v>
      </c>
      <c r="N67" s="20">
        <f t="shared" si="10"/>
        <v>8.935035606351736</v>
      </c>
      <c r="O67" s="21">
        <f t="shared" si="11"/>
        <v>7.614208381369885</v>
      </c>
      <c r="P67" s="21">
        <f t="shared" si="12"/>
        <v>7.640776745090783</v>
      </c>
      <c r="Q67" s="21">
        <f t="shared" si="13"/>
        <v>8.644681345687623</v>
      </c>
      <c r="R67" s="21">
        <f t="shared" si="14"/>
        <v>8.063972824359395</v>
      </c>
      <c r="S67" s="21">
        <f t="shared" si="15"/>
        <v>68.03636070349232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332</v>
      </c>
      <c r="C68" s="5">
        <v>214294</v>
      </c>
      <c r="D68" s="6">
        <v>37448</v>
      </c>
      <c r="E68" s="6">
        <v>154911</v>
      </c>
      <c r="F68" s="6">
        <v>21935</v>
      </c>
      <c r="G68" s="9">
        <v>14625</v>
      </c>
      <c r="H68" s="9">
        <v>14626</v>
      </c>
      <c r="I68" s="9">
        <v>16875</v>
      </c>
      <c r="J68" s="9">
        <v>15988</v>
      </c>
      <c r="K68" s="9">
        <v>152180</v>
      </c>
      <c r="L68" s="20">
        <f t="shared" si="8"/>
        <v>17.47505763110493</v>
      </c>
      <c r="M68" s="20">
        <f t="shared" si="9"/>
        <v>72.28900482514676</v>
      </c>
      <c r="N68" s="20">
        <f t="shared" si="10"/>
        <v>10.235937543748308</v>
      </c>
      <c r="O68" s="21">
        <f t="shared" si="11"/>
        <v>6.824736110203738</v>
      </c>
      <c r="P68" s="21">
        <f t="shared" si="12"/>
        <v>6.825202758826658</v>
      </c>
      <c r="Q68" s="21">
        <f t="shared" si="13"/>
        <v>7.874695511773545</v>
      </c>
      <c r="R68" s="21">
        <f t="shared" si="14"/>
        <v>7.4607781832435816</v>
      </c>
      <c r="S68" s="21">
        <f t="shared" si="15"/>
        <v>71.01458743595248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353</v>
      </c>
      <c r="B69" s="52" t="s">
        <v>330</v>
      </c>
      <c r="C69" s="4">
        <v>271220</v>
      </c>
      <c r="D69" s="4">
        <v>43495</v>
      </c>
      <c r="E69" s="4">
        <v>196564</v>
      </c>
      <c r="F69" s="4">
        <v>31161</v>
      </c>
      <c r="G69" s="8">
        <v>12563</v>
      </c>
      <c r="H69" s="8">
        <v>18515</v>
      </c>
      <c r="I69" s="8">
        <v>25107</v>
      </c>
      <c r="J69" s="8">
        <v>22516</v>
      </c>
      <c r="K69" s="8">
        <v>192519</v>
      </c>
      <c r="L69" s="19">
        <f t="shared" si="8"/>
        <v>16.03679669640882</v>
      </c>
      <c r="M69" s="19">
        <f t="shared" si="9"/>
        <v>72.47400634171521</v>
      </c>
      <c r="N69" s="19">
        <f t="shared" si="10"/>
        <v>11.489196961875967</v>
      </c>
      <c r="O69" s="22">
        <f t="shared" si="11"/>
        <v>4.632033035911806</v>
      </c>
      <c r="P69" s="22">
        <f t="shared" si="12"/>
        <v>6.826561463018951</v>
      </c>
      <c r="Q69" s="22">
        <f t="shared" si="13"/>
        <v>9.257060688739768</v>
      </c>
      <c r="R69" s="22">
        <f t="shared" si="14"/>
        <v>8.301747658727232</v>
      </c>
      <c r="S69" s="22">
        <f t="shared" si="15"/>
        <v>70.98259715360224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331</v>
      </c>
      <c r="C70" s="5">
        <v>133090</v>
      </c>
      <c r="D70" s="6">
        <v>22864</v>
      </c>
      <c r="E70" s="6">
        <v>96106</v>
      </c>
      <c r="F70" s="6">
        <v>14120</v>
      </c>
      <c r="G70" s="9">
        <v>6637</v>
      </c>
      <c r="H70" s="9">
        <v>9717</v>
      </c>
      <c r="I70" s="9">
        <v>13009</v>
      </c>
      <c r="J70" s="9">
        <v>11728</v>
      </c>
      <c r="K70" s="9">
        <v>91999</v>
      </c>
      <c r="L70" s="20">
        <f aca="true" t="shared" si="16" ref="L70:L80">D70/$C70*100</f>
        <v>17.179352317980314</v>
      </c>
      <c r="M70" s="20">
        <f aca="true" t="shared" si="17" ref="M70:M80">E70/$C70*100</f>
        <v>72.21128559621309</v>
      </c>
      <c r="N70" s="20">
        <f aca="true" t="shared" si="18" ref="N70:N80">F70/$C70*100</f>
        <v>10.609362085806596</v>
      </c>
      <c r="O70" s="21">
        <f aca="true" t="shared" si="19" ref="O70:O80">G70/$C70*100</f>
        <v>4.986851003080623</v>
      </c>
      <c r="P70" s="21">
        <f aca="true" t="shared" si="20" ref="P70:P80">H70/$C70*100</f>
        <v>7.301074460891126</v>
      </c>
      <c r="Q70" s="21">
        <f aca="true" t="shared" si="21" ref="Q70:Q80">I70/$C70*100</f>
        <v>9.774588624239236</v>
      </c>
      <c r="R70" s="21">
        <f aca="true" t="shared" si="22" ref="R70:R80">J70/$C70*100</f>
        <v>8.812082049740777</v>
      </c>
      <c r="S70" s="21">
        <f aca="true" t="shared" si="23" ref="S70:S80">K70/$C70*100</f>
        <v>69.12540386204824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332</v>
      </c>
      <c r="C71" s="5">
        <v>138130</v>
      </c>
      <c r="D71" s="6">
        <v>20631</v>
      </c>
      <c r="E71" s="6">
        <v>100458</v>
      </c>
      <c r="F71" s="6">
        <v>17041</v>
      </c>
      <c r="G71" s="9">
        <v>5926</v>
      </c>
      <c r="H71" s="9">
        <v>8798</v>
      </c>
      <c r="I71" s="9">
        <v>12098</v>
      </c>
      <c r="J71" s="9">
        <v>10788</v>
      </c>
      <c r="K71" s="9">
        <v>100520</v>
      </c>
      <c r="L71" s="20">
        <f t="shared" si="16"/>
        <v>14.935929921088828</v>
      </c>
      <c r="M71" s="20">
        <f t="shared" si="17"/>
        <v>72.72714109896474</v>
      </c>
      <c r="N71" s="20">
        <f t="shared" si="18"/>
        <v>12.336928979946428</v>
      </c>
      <c r="O71" s="21">
        <f t="shared" si="19"/>
        <v>4.290161442119742</v>
      </c>
      <c r="P71" s="21">
        <f t="shared" si="20"/>
        <v>6.369362195033664</v>
      </c>
      <c r="Q71" s="21">
        <f t="shared" si="21"/>
        <v>8.75841598494172</v>
      </c>
      <c r="R71" s="21">
        <f t="shared" si="22"/>
        <v>7.810034025917615</v>
      </c>
      <c r="S71" s="21">
        <f t="shared" si="23"/>
        <v>72.77202635198726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354</v>
      </c>
      <c r="B72" s="52" t="s">
        <v>330</v>
      </c>
      <c r="C72" s="4">
        <v>124421</v>
      </c>
      <c r="D72" s="4">
        <v>14782</v>
      </c>
      <c r="E72" s="4">
        <v>95677</v>
      </c>
      <c r="F72" s="4">
        <v>13962</v>
      </c>
      <c r="G72" s="8">
        <v>6983</v>
      </c>
      <c r="H72" s="8">
        <v>4962</v>
      </c>
      <c r="I72" s="8">
        <v>6936</v>
      </c>
      <c r="J72" s="8">
        <v>12390</v>
      </c>
      <c r="K72" s="8">
        <v>93150</v>
      </c>
      <c r="L72" s="19">
        <f t="shared" si="16"/>
        <v>11.880631083177278</v>
      </c>
      <c r="M72" s="19">
        <f t="shared" si="17"/>
        <v>76.89779056590126</v>
      </c>
      <c r="N72" s="19">
        <f t="shared" si="18"/>
        <v>11.221578350921469</v>
      </c>
      <c r="O72" s="22">
        <f t="shared" si="19"/>
        <v>5.612396621149163</v>
      </c>
      <c r="P72" s="22">
        <f t="shared" si="20"/>
        <v>3.9880727529918585</v>
      </c>
      <c r="Q72" s="22">
        <f t="shared" si="21"/>
        <v>5.574621647471086</v>
      </c>
      <c r="R72" s="22">
        <f t="shared" si="22"/>
        <v>9.95812603981643</v>
      </c>
      <c r="S72" s="22">
        <f t="shared" si="23"/>
        <v>74.86678293857146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331</v>
      </c>
      <c r="C73" s="5">
        <v>63510</v>
      </c>
      <c r="D73" s="6">
        <v>7700</v>
      </c>
      <c r="E73" s="6">
        <v>49084</v>
      </c>
      <c r="F73" s="6">
        <v>6726</v>
      </c>
      <c r="G73" s="9">
        <v>3657</v>
      </c>
      <c r="H73" s="9">
        <v>2577</v>
      </c>
      <c r="I73" s="9">
        <v>3586</v>
      </c>
      <c r="J73" s="9">
        <v>6218</v>
      </c>
      <c r="K73" s="9">
        <v>47472</v>
      </c>
      <c r="L73" s="20">
        <f t="shared" si="16"/>
        <v>12.124074948826955</v>
      </c>
      <c r="M73" s="20">
        <f t="shared" si="17"/>
        <v>77.2854668556133</v>
      </c>
      <c r="N73" s="20">
        <f t="shared" si="18"/>
        <v>10.590458195559755</v>
      </c>
      <c r="O73" s="21">
        <f t="shared" si="19"/>
        <v>5.758148323098725</v>
      </c>
      <c r="P73" s="21">
        <f t="shared" si="20"/>
        <v>4.057628719886632</v>
      </c>
      <c r="Q73" s="21">
        <f t="shared" si="21"/>
        <v>5.646354904739411</v>
      </c>
      <c r="R73" s="21">
        <f t="shared" si="22"/>
        <v>9.790584159974808</v>
      </c>
      <c r="S73" s="21">
        <f t="shared" si="23"/>
        <v>74.74728389230042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332</v>
      </c>
      <c r="C74" s="5">
        <v>60911</v>
      </c>
      <c r="D74" s="6">
        <v>7082</v>
      </c>
      <c r="E74" s="6">
        <v>46593</v>
      </c>
      <c r="F74" s="6">
        <v>7236</v>
      </c>
      <c r="G74" s="9">
        <v>3326</v>
      </c>
      <c r="H74" s="9">
        <v>2385</v>
      </c>
      <c r="I74" s="9">
        <v>3350</v>
      </c>
      <c r="J74" s="9">
        <v>6172</v>
      </c>
      <c r="K74" s="9">
        <v>45678</v>
      </c>
      <c r="L74" s="20">
        <f t="shared" si="16"/>
        <v>11.62679975702254</v>
      </c>
      <c r="M74" s="20">
        <f t="shared" si="17"/>
        <v>76.49357258951585</v>
      </c>
      <c r="N74" s="20">
        <f t="shared" si="18"/>
        <v>11.879627653461608</v>
      </c>
      <c r="O74" s="21">
        <f t="shared" si="19"/>
        <v>5.460425867248937</v>
      </c>
      <c r="P74" s="21">
        <f t="shared" si="20"/>
        <v>3.915548915631003</v>
      </c>
      <c r="Q74" s="21">
        <f t="shared" si="21"/>
        <v>5.499827617343337</v>
      </c>
      <c r="R74" s="21">
        <f t="shared" si="22"/>
        <v>10.132816732609873</v>
      </c>
      <c r="S74" s="21">
        <f t="shared" si="23"/>
        <v>74.99138086716684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355</v>
      </c>
      <c r="B75" s="52" t="s">
        <v>330</v>
      </c>
      <c r="C75" s="4">
        <v>113111</v>
      </c>
      <c r="D75" s="4">
        <v>13260</v>
      </c>
      <c r="E75" s="4">
        <v>86943</v>
      </c>
      <c r="F75" s="4">
        <v>12908</v>
      </c>
      <c r="G75" s="8">
        <v>6311</v>
      </c>
      <c r="H75" s="8">
        <v>4424</v>
      </c>
      <c r="I75" s="8">
        <v>6181</v>
      </c>
      <c r="J75" s="8">
        <v>11459</v>
      </c>
      <c r="K75" s="8">
        <v>84736</v>
      </c>
      <c r="L75" s="19">
        <f t="shared" si="16"/>
        <v>11.7229977632591</v>
      </c>
      <c r="M75" s="19">
        <f t="shared" si="17"/>
        <v>76.86520320746877</v>
      </c>
      <c r="N75" s="19">
        <f t="shared" si="18"/>
        <v>11.411799029272132</v>
      </c>
      <c r="O75" s="22">
        <f t="shared" si="19"/>
        <v>5.579475028953859</v>
      </c>
      <c r="P75" s="22">
        <f t="shared" si="20"/>
        <v>3.9112022703362186</v>
      </c>
      <c r="Q75" s="22">
        <f t="shared" si="21"/>
        <v>5.464543678333672</v>
      </c>
      <c r="R75" s="22">
        <f t="shared" si="22"/>
        <v>10.130756513513274</v>
      </c>
      <c r="S75" s="22">
        <f t="shared" si="23"/>
        <v>74.91402250886297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331</v>
      </c>
      <c r="C76" s="5">
        <v>57062</v>
      </c>
      <c r="D76" s="6">
        <v>6875</v>
      </c>
      <c r="E76" s="6">
        <v>44010</v>
      </c>
      <c r="F76" s="6">
        <v>6177</v>
      </c>
      <c r="G76" s="9">
        <v>3294</v>
      </c>
      <c r="H76" s="9">
        <v>2286</v>
      </c>
      <c r="I76" s="9">
        <v>3172</v>
      </c>
      <c r="J76" s="9">
        <v>5704</v>
      </c>
      <c r="K76" s="9">
        <v>42606</v>
      </c>
      <c r="L76" s="20">
        <f t="shared" si="16"/>
        <v>12.048298342154148</v>
      </c>
      <c r="M76" s="20">
        <f t="shared" si="17"/>
        <v>77.12663418737513</v>
      </c>
      <c r="N76" s="20">
        <f t="shared" si="18"/>
        <v>10.825067470470715</v>
      </c>
      <c r="O76" s="21">
        <f t="shared" si="19"/>
        <v>5.772668325680838</v>
      </c>
      <c r="P76" s="21">
        <f t="shared" si="20"/>
        <v>4.006168728751184</v>
      </c>
      <c r="Q76" s="21">
        <f t="shared" si="21"/>
        <v>5.558865795100067</v>
      </c>
      <c r="R76" s="21">
        <f t="shared" si="22"/>
        <v>9.99614454453051</v>
      </c>
      <c r="S76" s="21">
        <f t="shared" si="23"/>
        <v>74.6661526059374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332</v>
      </c>
      <c r="C77" s="5">
        <v>56049</v>
      </c>
      <c r="D77" s="6">
        <v>6385</v>
      </c>
      <c r="E77" s="6">
        <v>42933</v>
      </c>
      <c r="F77" s="6">
        <v>6731</v>
      </c>
      <c r="G77" s="9">
        <v>3017</v>
      </c>
      <c r="H77" s="9">
        <v>2138</v>
      </c>
      <c r="I77" s="9">
        <v>3009</v>
      </c>
      <c r="J77" s="9">
        <v>5755</v>
      </c>
      <c r="K77" s="9">
        <v>42130</v>
      </c>
      <c r="L77" s="20">
        <f t="shared" si="16"/>
        <v>11.391817873646273</v>
      </c>
      <c r="M77" s="20">
        <f t="shared" si="17"/>
        <v>76.59904726221698</v>
      </c>
      <c r="N77" s="20">
        <f t="shared" si="18"/>
        <v>12.009134864136737</v>
      </c>
      <c r="O77" s="21">
        <f t="shared" si="19"/>
        <v>5.382790058698639</v>
      </c>
      <c r="P77" s="21">
        <f t="shared" si="20"/>
        <v>3.8145194383485874</v>
      </c>
      <c r="Q77" s="21">
        <f t="shared" si="21"/>
        <v>5.368516833484986</v>
      </c>
      <c r="R77" s="21">
        <f t="shared" si="22"/>
        <v>10.267801388071153</v>
      </c>
      <c r="S77" s="21">
        <f t="shared" si="23"/>
        <v>75.16637228139663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356</v>
      </c>
      <c r="B78" s="52" t="s">
        <v>330</v>
      </c>
      <c r="C78" s="4">
        <v>11310</v>
      </c>
      <c r="D78" s="4">
        <v>1522</v>
      </c>
      <c r="E78" s="4">
        <v>8734</v>
      </c>
      <c r="F78" s="4">
        <v>1054</v>
      </c>
      <c r="G78" s="8">
        <v>672</v>
      </c>
      <c r="H78" s="8">
        <v>538</v>
      </c>
      <c r="I78" s="8">
        <v>755</v>
      </c>
      <c r="J78" s="8">
        <v>931</v>
      </c>
      <c r="K78" s="8">
        <v>8414</v>
      </c>
      <c r="L78" s="19">
        <f t="shared" si="16"/>
        <v>13.45711759504863</v>
      </c>
      <c r="M78" s="19">
        <f t="shared" si="17"/>
        <v>77.2236958443855</v>
      </c>
      <c r="N78" s="19">
        <f t="shared" si="18"/>
        <v>9.31918656056587</v>
      </c>
      <c r="O78" s="22">
        <f t="shared" si="19"/>
        <v>5.941644562334218</v>
      </c>
      <c r="P78" s="22">
        <f t="shared" si="20"/>
        <v>4.75685234305924</v>
      </c>
      <c r="Q78" s="22">
        <f t="shared" si="21"/>
        <v>6.675508399646331</v>
      </c>
      <c r="R78" s="22">
        <f t="shared" si="22"/>
        <v>8.231653404067197</v>
      </c>
      <c r="S78" s="22">
        <f t="shared" si="23"/>
        <v>74.39434129089302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331</v>
      </c>
      <c r="C79" s="5">
        <v>6448</v>
      </c>
      <c r="D79" s="6">
        <v>825</v>
      </c>
      <c r="E79" s="6">
        <v>5074</v>
      </c>
      <c r="F79" s="6">
        <v>549</v>
      </c>
      <c r="G79" s="9">
        <v>363</v>
      </c>
      <c r="H79" s="9">
        <v>291</v>
      </c>
      <c r="I79" s="9">
        <v>414</v>
      </c>
      <c r="J79" s="9">
        <v>514</v>
      </c>
      <c r="K79" s="9">
        <v>4866</v>
      </c>
      <c r="L79" s="20">
        <f t="shared" si="16"/>
        <v>12.794665012406947</v>
      </c>
      <c r="M79" s="20">
        <f t="shared" si="17"/>
        <v>78.6910669975186</v>
      </c>
      <c r="N79" s="20">
        <f t="shared" si="18"/>
        <v>8.514267990074442</v>
      </c>
      <c r="O79" s="21">
        <f t="shared" si="19"/>
        <v>5.629652605459057</v>
      </c>
      <c r="P79" s="21">
        <f t="shared" si="20"/>
        <v>4.51302729528536</v>
      </c>
      <c r="Q79" s="21">
        <f t="shared" si="21"/>
        <v>6.4205955334987586</v>
      </c>
      <c r="R79" s="21">
        <f t="shared" si="22"/>
        <v>7.971464019851117</v>
      </c>
      <c r="S79" s="21">
        <f t="shared" si="23"/>
        <v>75.4652605459057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332</v>
      </c>
      <c r="C80" s="5">
        <v>4862</v>
      </c>
      <c r="D80" s="6">
        <v>697</v>
      </c>
      <c r="E80" s="6">
        <v>3660</v>
      </c>
      <c r="F80" s="6">
        <v>505</v>
      </c>
      <c r="G80" s="9">
        <v>309</v>
      </c>
      <c r="H80" s="9">
        <v>247</v>
      </c>
      <c r="I80" s="9">
        <v>341</v>
      </c>
      <c r="J80" s="9">
        <v>417</v>
      </c>
      <c r="K80" s="9">
        <v>3548</v>
      </c>
      <c r="L80" s="20">
        <f t="shared" si="16"/>
        <v>14.335664335664337</v>
      </c>
      <c r="M80" s="20">
        <f t="shared" si="17"/>
        <v>75.27766351295763</v>
      </c>
      <c r="N80" s="20">
        <f t="shared" si="18"/>
        <v>10.386672151378033</v>
      </c>
      <c r="O80" s="21">
        <f t="shared" si="19"/>
        <v>6.355409296585767</v>
      </c>
      <c r="P80" s="21">
        <f t="shared" si="20"/>
        <v>5.080213903743315</v>
      </c>
      <c r="Q80" s="21">
        <f t="shared" si="21"/>
        <v>7.013574660633484</v>
      </c>
      <c r="R80" s="21">
        <f t="shared" si="22"/>
        <v>8.576717400246812</v>
      </c>
      <c r="S80" s="21">
        <f t="shared" si="23"/>
        <v>72.97408473879062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357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2">
      <c r="A82" s="72" t="s">
        <v>358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359</v>
      </c>
      <c r="B84" s="72"/>
      <c r="C84" s="88">
        <f aca="true" t="shared" si="24" ref="C84:K84">SUM(C6:C8)-SUM(C9:C26,C72:C74)</f>
        <v>0</v>
      </c>
      <c r="D84" s="88">
        <f t="shared" si="24"/>
        <v>0</v>
      </c>
      <c r="E84" s="88">
        <f t="shared" si="24"/>
        <v>0</v>
      </c>
      <c r="F84" s="88">
        <f t="shared" si="24"/>
        <v>0</v>
      </c>
      <c r="G84" s="88">
        <f t="shared" si="24"/>
        <v>0</v>
      </c>
      <c r="H84" s="88">
        <f t="shared" si="24"/>
        <v>0</v>
      </c>
      <c r="I84" s="88">
        <f t="shared" si="24"/>
        <v>0</v>
      </c>
      <c r="J84" s="88">
        <f t="shared" si="24"/>
        <v>0</v>
      </c>
      <c r="K84" s="88">
        <f t="shared" si="2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360</v>
      </c>
      <c r="C85" s="85">
        <f aca="true" t="shared" si="25" ref="C85:K85">SUM(C24:C26)-SUM(C27:C71)</f>
        <v>0</v>
      </c>
      <c r="D85" s="85">
        <f t="shared" si="25"/>
        <v>0</v>
      </c>
      <c r="E85" s="85">
        <f t="shared" si="25"/>
        <v>0</v>
      </c>
      <c r="F85" s="85">
        <f t="shared" si="25"/>
        <v>0</v>
      </c>
      <c r="G85" s="85">
        <f t="shared" si="25"/>
        <v>0</v>
      </c>
      <c r="H85" s="85">
        <f t="shared" si="25"/>
        <v>0</v>
      </c>
      <c r="I85" s="85">
        <f t="shared" si="25"/>
        <v>0</v>
      </c>
      <c r="J85" s="85">
        <f t="shared" si="25"/>
        <v>0</v>
      </c>
      <c r="K85" s="85">
        <f t="shared" si="2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361</v>
      </c>
      <c r="C86" s="85">
        <f aca="true" t="shared" si="26" ref="C86:K86">SUM(C72:C74)-SUM(C75:C80)</f>
        <v>0</v>
      </c>
      <c r="D86" s="85">
        <f t="shared" si="26"/>
        <v>0</v>
      </c>
      <c r="E86" s="85">
        <f t="shared" si="26"/>
        <v>0</v>
      </c>
      <c r="F86" s="85">
        <f t="shared" si="26"/>
        <v>0</v>
      </c>
      <c r="G86" s="85">
        <f t="shared" si="26"/>
        <v>0</v>
      </c>
      <c r="H86" s="85">
        <f t="shared" si="26"/>
        <v>0</v>
      </c>
      <c r="I86" s="85">
        <f t="shared" si="26"/>
        <v>0</v>
      </c>
      <c r="J86" s="85">
        <f t="shared" si="26"/>
        <v>0</v>
      </c>
      <c r="K86" s="85">
        <f t="shared" si="2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362</v>
      </c>
      <c r="C87" s="85">
        <f>C6-'年月monthly'!B160</f>
        <v>0</v>
      </c>
      <c r="D87" s="85">
        <f>D6-'年月monthly'!C160</f>
        <v>0</v>
      </c>
      <c r="E87" s="85">
        <f>E6-'年月monthly'!D160</f>
        <v>0</v>
      </c>
      <c r="F87" s="85">
        <f>F6-'年月monthly'!E160</f>
        <v>0</v>
      </c>
      <c r="G87" s="85">
        <f>G6-'年月monthly'!F160</f>
        <v>0</v>
      </c>
      <c r="H87" s="85">
        <f>H6-'年月monthly'!G160</f>
        <v>0</v>
      </c>
      <c r="I87" s="85">
        <f>I6-'年月monthly'!H160</f>
        <v>0</v>
      </c>
      <c r="J87" s="85">
        <f>J6-'年月monthly'!I160</f>
        <v>0</v>
      </c>
      <c r="K87" s="85">
        <f>K6-'年月monthly'!J160</f>
        <v>0</v>
      </c>
      <c r="L87" s="85">
        <f>L6-'年月monthly'!K160</f>
        <v>0</v>
      </c>
      <c r="M87" s="85">
        <f>M6-'年月monthly'!L160</f>
        <v>0</v>
      </c>
      <c r="N87" s="85">
        <f>N6-'年月monthly'!M160</f>
        <v>0</v>
      </c>
      <c r="O87" s="85">
        <f>O6-'年月monthly'!N160</f>
        <v>0</v>
      </c>
      <c r="P87" s="85">
        <f>P6-'年月monthly'!O160</f>
        <v>0</v>
      </c>
      <c r="Q87" s="85">
        <f>Q6-'年月monthly'!P160</f>
        <v>0</v>
      </c>
      <c r="R87" s="85">
        <f>R6-'年月monthly'!Q160</f>
        <v>0</v>
      </c>
      <c r="S87" s="85">
        <f>S6-'年月monthly'!R160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O3:S3"/>
    <mergeCell ref="A3:A5"/>
    <mergeCell ref="B3:B5"/>
    <mergeCell ref="C3:C5"/>
    <mergeCell ref="D3:F3"/>
    <mergeCell ref="G3:K3"/>
    <mergeCell ref="L3:N3"/>
    <mergeCell ref="A42:A44"/>
    <mergeCell ref="A45:A47"/>
    <mergeCell ref="A48:A50"/>
    <mergeCell ref="A51:A53"/>
    <mergeCell ref="A72:A74"/>
    <mergeCell ref="A75:A77"/>
    <mergeCell ref="A78:A80"/>
    <mergeCell ref="A54:A56"/>
    <mergeCell ref="A57:A59"/>
    <mergeCell ref="A60:A62"/>
    <mergeCell ref="A63:A65"/>
    <mergeCell ref="A66:A68"/>
    <mergeCell ref="A69:A71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A30:A32"/>
    <mergeCell ref="A33:A35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317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292</v>
      </c>
      <c r="B3" s="111" t="s">
        <v>293</v>
      </c>
      <c r="C3" s="103" t="s">
        <v>294</v>
      </c>
      <c r="D3" s="103" t="s">
        <v>295</v>
      </c>
      <c r="E3" s="103"/>
      <c r="F3" s="103"/>
      <c r="G3" s="102" t="s">
        <v>296</v>
      </c>
      <c r="H3" s="102"/>
      <c r="I3" s="102"/>
      <c r="J3" s="102"/>
      <c r="K3" s="102"/>
      <c r="L3" s="103" t="s">
        <v>297</v>
      </c>
      <c r="M3" s="103"/>
      <c r="N3" s="103"/>
      <c r="O3" s="103" t="s">
        <v>298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299</v>
      </c>
      <c r="E5" s="51" t="s">
        <v>299</v>
      </c>
      <c r="F5" s="51" t="s">
        <v>300</v>
      </c>
      <c r="G5" s="51" t="s">
        <v>299</v>
      </c>
      <c r="H5" s="51" t="s">
        <v>299</v>
      </c>
      <c r="I5" s="51" t="s">
        <v>299</v>
      </c>
      <c r="J5" s="51" t="s">
        <v>299</v>
      </c>
      <c r="K5" s="51" t="s">
        <v>300</v>
      </c>
      <c r="L5" s="51" t="s">
        <v>299</v>
      </c>
      <c r="M5" s="51" t="s">
        <v>299</v>
      </c>
      <c r="N5" s="51" t="s">
        <v>300</v>
      </c>
      <c r="O5" s="51" t="s">
        <v>299</v>
      </c>
      <c r="P5" s="51" t="s">
        <v>299</v>
      </c>
      <c r="Q5" s="51" t="s">
        <v>299</v>
      </c>
      <c r="R5" s="51" t="s">
        <v>299</v>
      </c>
      <c r="S5" s="51" t="s">
        <v>300</v>
      </c>
    </row>
    <row r="6" spans="1:27" s="10" customFormat="1" ht="12">
      <c r="A6" s="104" t="s">
        <v>301</v>
      </c>
      <c r="B6" s="52" t="s">
        <v>302</v>
      </c>
      <c r="C6" s="4">
        <v>23224912</v>
      </c>
      <c r="D6" s="4">
        <v>3501790</v>
      </c>
      <c r="E6" s="4">
        <v>17194873</v>
      </c>
      <c r="F6" s="4">
        <v>2528249</v>
      </c>
      <c r="G6" s="8">
        <v>1164150</v>
      </c>
      <c r="H6" s="8">
        <v>1464462</v>
      </c>
      <c r="I6" s="8">
        <v>1840738</v>
      </c>
      <c r="J6" s="8">
        <v>1941767</v>
      </c>
      <c r="K6" s="8">
        <v>16813795</v>
      </c>
      <c r="L6" s="19">
        <f aca="true" t="shared" si="0" ref="L6:L37">D6/$C6*100</f>
        <v>15.077732049103135</v>
      </c>
      <c r="M6" s="19">
        <f aca="true" t="shared" si="1" ref="M6:M37">E6/$C6*100</f>
        <v>74.03633219363759</v>
      </c>
      <c r="N6" s="19">
        <f aca="true" t="shared" si="2" ref="N6:N37">F6/$C6*100</f>
        <v>10.885935757259274</v>
      </c>
      <c r="O6" s="19">
        <f aca="true" t="shared" si="3" ref="O6:O37">G6/$C6*100</f>
        <v>5.012505537157687</v>
      </c>
      <c r="P6" s="19">
        <f aca="true" t="shared" si="4" ref="P6:P37">H6/$C6*100</f>
        <v>6.305565334327208</v>
      </c>
      <c r="Q6" s="19">
        <f aca="true" t="shared" si="5" ref="Q6:Q37">I6/$C6*100</f>
        <v>7.925704949926182</v>
      </c>
      <c r="R6" s="19">
        <f aca="true" t="shared" si="6" ref="R6:R37">J6/$C6*100</f>
        <v>8.360707674586667</v>
      </c>
      <c r="S6" s="19">
        <f aca="true" t="shared" si="7" ref="S6:S37">K6/$C6*100</f>
        <v>72.39551650400226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303</v>
      </c>
      <c r="C7" s="5">
        <v>11645674</v>
      </c>
      <c r="D7" s="6">
        <v>1827145</v>
      </c>
      <c r="E7" s="6">
        <v>8619981</v>
      </c>
      <c r="F7" s="6">
        <v>1198548</v>
      </c>
      <c r="G7" s="9">
        <v>607034</v>
      </c>
      <c r="H7" s="9">
        <v>765065</v>
      </c>
      <c r="I7" s="9">
        <v>957690</v>
      </c>
      <c r="J7" s="9">
        <v>1009577</v>
      </c>
      <c r="K7" s="9">
        <v>8306308</v>
      </c>
      <c r="L7" s="20">
        <f t="shared" si="0"/>
        <v>15.689474048474997</v>
      </c>
      <c r="M7" s="20">
        <f t="shared" si="1"/>
        <v>74.01873863204483</v>
      </c>
      <c r="N7" s="20">
        <f t="shared" si="2"/>
        <v>10.291787319480179</v>
      </c>
      <c r="O7" s="21">
        <f t="shared" si="3"/>
        <v>5.212527845103684</v>
      </c>
      <c r="P7" s="21">
        <f t="shared" si="4"/>
        <v>6.569521008401918</v>
      </c>
      <c r="Q7" s="21">
        <f t="shared" si="5"/>
        <v>8.223568683100694</v>
      </c>
      <c r="R7" s="21">
        <f t="shared" si="6"/>
        <v>8.66911610268328</v>
      </c>
      <c r="S7" s="21">
        <f t="shared" si="7"/>
        <v>71.32526636071043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304</v>
      </c>
      <c r="C8" s="5">
        <v>11579238</v>
      </c>
      <c r="D8" s="6">
        <v>1674645</v>
      </c>
      <c r="E8" s="6">
        <v>8574892</v>
      </c>
      <c r="F8" s="6">
        <v>1329701</v>
      </c>
      <c r="G8" s="9">
        <v>557116</v>
      </c>
      <c r="H8" s="9">
        <v>699397</v>
      </c>
      <c r="I8" s="9">
        <v>883048</v>
      </c>
      <c r="J8" s="9">
        <v>932190</v>
      </c>
      <c r="K8" s="9">
        <v>8507487</v>
      </c>
      <c r="L8" s="20">
        <f t="shared" si="0"/>
        <v>14.462480173565826</v>
      </c>
      <c r="M8" s="20">
        <f t="shared" si="1"/>
        <v>74.05402669847533</v>
      </c>
      <c r="N8" s="20">
        <f t="shared" si="2"/>
        <v>11.483493127958852</v>
      </c>
      <c r="O8" s="21">
        <f t="shared" si="3"/>
        <v>4.811335599112826</v>
      </c>
      <c r="P8" s="21">
        <f t="shared" si="4"/>
        <v>6.040095211792003</v>
      </c>
      <c r="Q8" s="21">
        <f t="shared" si="5"/>
        <v>7.626132220444903</v>
      </c>
      <c r="R8" s="21">
        <f t="shared" si="6"/>
        <v>8.050529749885097</v>
      </c>
      <c r="S8" s="21">
        <f t="shared" si="7"/>
        <v>73.47190721876518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313</v>
      </c>
      <c r="B9" s="52" t="s">
        <v>302</v>
      </c>
      <c r="C9" s="4">
        <v>3916451</v>
      </c>
      <c r="D9" s="4">
        <v>566884</v>
      </c>
      <c r="E9" s="4">
        <v>3015088</v>
      </c>
      <c r="F9" s="4">
        <v>334479</v>
      </c>
      <c r="G9" s="8">
        <v>191550</v>
      </c>
      <c r="H9" s="8">
        <v>236332</v>
      </c>
      <c r="I9" s="8">
        <v>298607</v>
      </c>
      <c r="J9" s="8">
        <v>336586</v>
      </c>
      <c r="K9" s="8">
        <v>2853376</v>
      </c>
      <c r="L9" s="19">
        <f t="shared" si="0"/>
        <v>14.474431060161356</v>
      </c>
      <c r="M9" s="19">
        <f t="shared" si="1"/>
        <v>76.98520931322773</v>
      </c>
      <c r="N9" s="19">
        <f t="shared" si="2"/>
        <v>8.540359626610929</v>
      </c>
      <c r="O9" s="22">
        <f t="shared" si="3"/>
        <v>4.890907609976481</v>
      </c>
      <c r="P9" s="22">
        <f t="shared" si="4"/>
        <v>6.034340784552136</v>
      </c>
      <c r="Q9" s="22">
        <f t="shared" si="5"/>
        <v>7.624428340862684</v>
      </c>
      <c r="R9" s="22">
        <f t="shared" si="6"/>
        <v>8.594158333654628</v>
      </c>
      <c r="S9" s="22">
        <f t="shared" si="7"/>
        <v>72.85616493095407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303</v>
      </c>
      <c r="C10" s="5">
        <v>1939844</v>
      </c>
      <c r="D10" s="6">
        <v>295469</v>
      </c>
      <c r="E10" s="6">
        <v>1483991</v>
      </c>
      <c r="F10" s="6">
        <v>160384</v>
      </c>
      <c r="G10" s="9">
        <v>100060</v>
      </c>
      <c r="H10" s="9">
        <v>123488</v>
      </c>
      <c r="I10" s="9">
        <v>154430</v>
      </c>
      <c r="J10" s="9">
        <v>175533</v>
      </c>
      <c r="K10" s="9">
        <v>1386333</v>
      </c>
      <c r="L10" s="20">
        <f t="shared" si="0"/>
        <v>15.23158563265912</v>
      </c>
      <c r="M10" s="20">
        <f t="shared" si="1"/>
        <v>76.50053303255314</v>
      </c>
      <c r="N10" s="20">
        <f t="shared" si="2"/>
        <v>8.267881334787745</v>
      </c>
      <c r="O10" s="21">
        <f t="shared" si="3"/>
        <v>5.158146737572713</v>
      </c>
      <c r="P10" s="21">
        <f t="shared" si="4"/>
        <v>6.365872719661994</v>
      </c>
      <c r="Q10" s="21">
        <f t="shared" si="5"/>
        <v>7.9609494371712355</v>
      </c>
      <c r="R10" s="21">
        <f t="shared" si="6"/>
        <v>9.048820420611142</v>
      </c>
      <c r="S10" s="21">
        <f t="shared" si="7"/>
        <v>71.46621068498291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304</v>
      </c>
      <c r="C11" s="5">
        <v>1976607</v>
      </c>
      <c r="D11" s="6">
        <v>271415</v>
      </c>
      <c r="E11" s="6">
        <v>1531097</v>
      </c>
      <c r="F11" s="6">
        <v>174095</v>
      </c>
      <c r="G11" s="9">
        <v>91490</v>
      </c>
      <c r="H11" s="9">
        <v>112844</v>
      </c>
      <c r="I11" s="9">
        <v>144177</v>
      </c>
      <c r="J11" s="9">
        <v>161053</v>
      </c>
      <c r="K11" s="9">
        <v>1467043</v>
      </c>
      <c r="L11" s="20">
        <f t="shared" si="0"/>
        <v>13.731358838656343</v>
      </c>
      <c r="M11" s="20">
        <f t="shared" si="1"/>
        <v>77.4608710785705</v>
      </c>
      <c r="N11" s="20">
        <f t="shared" si="2"/>
        <v>8.807770082773155</v>
      </c>
      <c r="O11" s="21">
        <f t="shared" si="3"/>
        <v>4.62863887459672</v>
      </c>
      <c r="P11" s="21">
        <f t="shared" si="4"/>
        <v>5.708975026396244</v>
      </c>
      <c r="Q11" s="21">
        <f t="shared" si="5"/>
        <v>7.294166215135331</v>
      </c>
      <c r="R11" s="21">
        <f t="shared" si="6"/>
        <v>8.147952526728885</v>
      </c>
      <c r="S11" s="21">
        <f t="shared" si="7"/>
        <v>74.22026735714282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311</v>
      </c>
      <c r="B12" s="52" t="s">
        <v>302</v>
      </c>
      <c r="C12" s="4">
        <v>2650968</v>
      </c>
      <c r="D12" s="4">
        <v>382966</v>
      </c>
      <c r="E12" s="4">
        <v>1929803</v>
      </c>
      <c r="F12" s="4">
        <v>338199</v>
      </c>
      <c r="G12" s="8">
        <v>141179</v>
      </c>
      <c r="H12" s="8">
        <v>149567</v>
      </c>
      <c r="I12" s="8">
        <v>189704</v>
      </c>
      <c r="J12" s="8">
        <v>186075</v>
      </c>
      <c r="K12" s="8">
        <v>1984443</v>
      </c>
      <c r="L12" s="19">
        <f t="shared" si="0"/>
        <v>14.446270192623977</v>
      </c>
      <c r="M12" s="19">
        <f t="shared" si="1"/>
        <v>72.79616351461051</v>
      </c>
      <c r="N12" s="19">
        <f t="shared" si="2"/>
        <v>12.75756629276551</v>
      </c>
      <c r="O12" s="22">
        <f t="shared" si="3"/>
        <v>5.3255640958321635</v>
      </c>
      <c r="P12" s="22">
        <f t="shared" si="4"/>
        <v>5.641976817524768</v>
      </c>
      <c r="Q12" s="22">
        <f t="shared" si="5"/>
        <v>7.156027534093207</v>
      </c>
      <c r="R12" s="22">
        <f t="shared" si="6"/>
        <v>7.019134142698063</v>
      </c>
      <c r="S12" s="22">
        <f t="shared" si="7"/>
        <v>74.8572974098518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303</v>
      </c>
      <c r="C13" s="5">
        <v>1276343</v>
      </c>
      <c r="D13" s="6">
        <v>199434</v>
      </c>
      <c r="E13" s="6">
        <v>918511</v>
      </c>
      <c r="F13" s="6">
        <v>158398</v>
      </c>
      <c r="G13" s="9">
        <v>73007</v>
      </c>
      <c r="H13" s="9">
        <v>78284</v>
      </c>
      <c r="I13" s="9">
        <v>98742</v>
      </c>
      <c r="J13" s="9">
        <v>96288</v>
      </c>
      <c r="K13" s="9">
        <v>930022</v>
      </c>
      <c r="L13" s="20">
        <f t="shared" si="0"/>
        <v>15.625423573443816</v>
      </c>
      <c r="M13" s="20">
        <f t="shared" si="1"/>
        <v>71.96427606058873</v>
      </c>
      <c r="N13" s="20">
        <f t="shared" si="2"/>
        <v>12.410300365967455</v>
      </c>
      <c r="O13" s="21">
        <f t="shared" si="3"/>
        <v>5.720014134131656</v>
      </c>
      <c r="P13" s="21">
        <f t="shared" si="4"/>
        <v>6.133460989718281</v>
      </c>
      <c r="Q13" s="21">
        <f t="shared" si="5"/>
        <v>7.736321662750529</v>
      </c>
      <c r="R13" s="21">
        <f t="shared" si="6"/>
        <v>7.544053596877955</v>
      </c>
      <c r="S13" s="21">
        <f t="shared" si="7"/>
        <v>72.86614961652158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304</v>
      </c>
      <c r="C14" s="5">
        <v>1374625</v>
      </c>
      <c r="D14" s="6">
        <v>183532</v>
      </c>
      <c r="E14" s="6">
        <v>1011292</v>
      </c>
      <c r="F14" s="6">
        <v>179801</v>
      </c>
      <c r="G14" s="9">
        <v>68172</v>
      </c>
      <c r="H14" s="9">
        <v>71283</v>
      </c>
      <c r="I14" s="9">
        <v>90962</v>
      </c>
      <c r="J14" s="9">
        <v>89787</v>
      </c>
      <c r="K14" s="9">
        <v>1054421</v>
      </c>
      <c r="L14" s="20">
        <f t="shared" si="0"/>
        <v>13.351423115395109</v>
      </c>
      <c r="M14" s="20">
        <f t="shared" si="1"/>
        <v>73.56857324724925</v>
      </c>
      <c r="N14" s="20">
        <f t="shared" si="2"/>
        <v>13.080003637355642</v>
      </c>
      <c r="O14" s="21">
        <f t="shared" si="3"/>
        <v>4.95931617713922</v>
      </c>
      <c r="P14" s="21">
        <f t="shared" si="4"/>
        <v>5.185632445212331</v>
      </c>
      <c r="Q14" s="21">
        <f t="shared" si="5"/>
        <v>6.617222878966992</v>
      </c>
      <c r="R14" s="21">
        <f t="shared" si="6"/>
        <v>6.531745021369464</v>
      </c>
      <c r="S14" s="21">
        <f t="shared" si="7"/>
        <v>76.70608347731199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314</v>
      </c>
      <c r="B15" s="52" t="s">
        <v>302</v>
      </c>
      <c r="C15" s="4">
        <v>2664394</v>
      </c>
      <c r="D15" s="4">
        <v>441335</v>
      </c>
      <c r="E15" s="4">
        <v>1987907</v>
      </c>
      <c r="F15" s="4">
        <v>235152</v>
      </c>
      <c r="G15" s="8">
        <v>142838</v>
      </c>
      <c r="H15" s="8">
        <v>185816</v>
      </c>
      <c r="I15" s="8">
        <v>235273</v>
      </c>
      <c r="J15" s="8">
        <v>238321</v>
      </c>
      <c r="K15" s="8">
        <v>1862146</v>
      </c>
      <c r="L15" s="19">
        <f t="shared" si="0"/>
        <v>16.564179321827027</v>
      </c>
      <c r="M15" s="19">
        <f t="shared" si="1"/>
        <v>74.61009895683597</v>
      </c>
      <c r="N15" s="19">
        <f t="shared" si="2"/>
        <v>8.82572172133701</v>
      </c>
      <c r="O15" s="22">
        <f t="shared" si="3"/>
        <v>5.360993907057289</v>
      </c>
      <c r="P15" s="22">
        <f t="shared" si="4"/>
        <v>6.974043628682544</v>
      </c>
      <c r="Q15" s="22">
        <f t="shared" si="5"/>
        <v>8.83026309171992</v>
      </c>
      <c r="R15" s="22">
        <f t="shared" si="6"/>
        <v>8.944660586985258</v>
      </c>
      <c r="S15" s="22">
        <f t="shared" si="7"/>
        <v>69.89003878555499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303</v>
      </c>
      <c r="C16" s="5">
        <v>1324894</v>
      </c>
      <c r="D16" s="6">
        <v>229763</v>
      </c>
      <c r="E16" s="6">
        <v>983182</v>
      </c>
      <c r="F16" s="6">
        <v>111949</v>
      </c>
      <c r="G16" s="9">
        <v>74406</v>
      </c>
      <c r="H16" s="9">
        <v>96554</v>
      </c>
      <c r="I16" s="9">
        <v>122417</v>
      </c>
      <c r="J16" s="9">
        <v>123698</v>
      </c>
      <c r="K16" s="9">
        <v>907819</v>
      </c>
      <c r="L16" s="20">
        <f t="shared" si="0"/>
        <v>17.34199113287554</v>
      </c>
      <c r="M16" s="20">
        <f t="shared" si="1"/>
        <v>74.20835176248062</v>
      </c>
      <c r="N16" s="20">
        <f t="shared" si="2"/>
        <v>8.449657104643842</v>
      </c>
      <c r="O16" s="21">
        <f t="shared" si="3"/>
        <v>5.615996449527283</v>
      </c>
      <c r="P16" s="21">
        <f t="shared" si="4"/>
        <v>7.287677353810946</v>
      </c>
      <c r="Q16" s="21">
        <f t="shared" si="5"/>
        <v>9.239758048568413</v>
      </c>
      <c r="R16" s="21">
        <f t="shared" si="6"/>
        <v>9.336445028809852</v>
      </c>
      <c r="S16" s="21">
        <f t="shared" si="7"/>
        <v>68.52012311928351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304</v>
      </c>
      <c r="C17" s="5">
        <v>1339500</v>
      </c>
      <c r="D17" s="6">
        <v>211572</v>
      </c>
      <c r="E17" s="6">
        <v>1004725</v>
      </c>
      <c r="F17" s="6">
        <v>123203</v>
      </c>
      <c r="G17" s="9">
        <v>68432</v>
      </c>
      <c r="H17" s="9">
        <v>89262</v>
      </c>
      <c r="I17" s="9">
        <v>112856</v>
      </c>
      <c r="J17" s="9">
        <v>114623</v>
      </c>
      <c r="K17" s="9">
        <v>954327</v>
      </c>
      <c r="L17" s="20">
        <f t="shared" si="0"/>
        <v>15.79484882418813</v>
      </c>
      <c r="M17" s="20">
        <f t="shared" si="1"/>
        <v>75.00746547219111</v>
      </c>
      <c r="N17" s="20">
        <f t="shared" si="2"/>
        <v>9.197685703620754</v>
      </c>
      <c r="O17" s="21">
        <f t="shared" si="3"/>
        <v>5.108771929824561</v>
      </c>
      <c r="P17" s="21">
        <f t="shared" si="4"/>
        <v>6.663829787234042</v>
      </c>
      <c r="Q17" s="21">
        <f t="shared" si="5"/>
        <v>8.425233296005972</v>
      </c>
      <c r="R17" s="21">
        <f t="shared" si="6"/>
        <v>8.557148189622994</v>
      </c>
      <c r="S17" s="21">
        <f t="shared" si="7"/>
        <v>71.24501679731243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315</v>
      </c>
      <c r="B18" s="52" t="s">
        <v>302</v>
      </c>
      <c r="C18" s="4">
        <v>1876960</v>
      </c>
      <c r="D18" s="4">
        <v>264466</v>
      </c>
      <c r="E18" s="4">
        <v>1393801</v>
      </c>
      <c r="F18" s="4">
        <v>218693</v>
      </c>
      <c r="G18" s="8">
        <v>87010</v>
      </c>
      <c r="H18" s="8">
        <v>110118</v>
      </c>
      <c r="I18" s="8">
        <v>142558</v>
      </c>
      <c r="J18" s="8">
        <v>156452</v>
      </c>
      <c r="K18" s="8">
        <v>1380822</v>
      </c>
      <c r="L18" s="19">
        <f t="shared" si="0"/>
        <v>14.090124456568068</v>
      </c>
      <c r="M18" s="19">
        <f t="shared" si="1"/>
        <v>74.2584285227176</v>
      </c>
      <c r="N18" s="19">
        <f t="shared" si="2"/>
        <v>11.651447020714347</v>
      </c>
      <c r="O18" s="22">
        <f t="shared" si="3"/>
        <v>4.635687494672236</v>
      </c>
      <c r="P18" s="22">
        <f t="shared" si="4"/>
        <v>5.866827209956525</v>
      </c>
      <c r="Q18" s="22">
        <f t="shared" si="5"/>
        <v>7.595153865825591</v>
      </c>
      <c r="R18" s="22">
        <f t="shared" si="6"/>
        <v>8.335393402097008</v>
      </c>
      <c r="S18" s="22">
        <f t="shared" si="7"/>
        <v>73.56693802744864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303</v>
      </c>
      <c r="C19" s="5">
        <v>943899</v>
      </c>
      <c r="D19" s="6">
        <v>138064</v>
      </c>
      <c r="E19" s="6">
        <v>704739</v>
      </c>
      <c r="F19" s="6">
        <v>101096</v>
      </c>
      <c r="G19" s="9">
        <v>45344</v>
      </c>
      <c r="H19" s="9">
        <v>57370</v>
      </c>
      <c r="I19" s="9">
        <v>74377</v>
      </c>
      <c r="J19" s="9">
        <v>80991</v>
      </c>
      <c r="K19" s="9">
        <v>685817</v>
      </c>
      <c r="L19" s="20">
        <f t="shared" si="0"/>
        <v>14.626988692646142</v>
      </c>
      <c r="M19" s="20">
        <f t="shared" si="1"/>
        <v>74.66254334415017</v>
      </c>
      <c r="N19" s="20">
        <f t="shared" si="2"/>
        <v>10.71046796320369</v>
      </c>
      <c r="O19" s="21">
        <f t="shared" si="3"/>
        <v>4.803903807504828</v>
      </c>
      <c r="P19" s="21">
        <f t="shared" si="4"/>
        <v>6.077980800911962</v>
      </c>
      <c r="Q19" s="21">
        <f t="shared" si="5"/>
        <v>7.879762559341624</v>
      </c>
      <c r="R19" s="21">
        <f t="shared" si="6"/>
        <v>8.580473122654013</v>
      </c>
      <c r="S19" s="21">
        <f t="shared" si="7"/>
        <v>72.65787970958758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304</v>
      </c>
      <c r="C20" s="5">
        <v>933061</v>
      </c>
      <c r="D20" s="6">
        <v>126402</v>
      </c>
      <c r="E20" s="6">
        <v>689062</v>
      </c>
      <c r="F20" s="6">
        <v>117597</v>
      </c>
      <c r="G20" s="9">
        <v>41666</v>
      </c>
      <c r="H20" s="9">
        <v>52748</v>
      </c>
      <c r="I20" s="9">
        <v>68181</v>
      </c>
      <c r="J20" s="9">
        <v>75461</v>
      </c>
      <c r="K20" s="9">
        <v>695005</v>
      </c>
      <c r="L20" s="20">
        <f t="shared" si="0"/>
        <v>13.547024256720622</v>
      </c>
      <c r="M20" s="20">
        <f t="shared" si="1"/>
        <v>73.84961969260317</v>
      </c>
      <c r="N20" s="20">
        <f t="shared" si="2"/>
        <v>12.603356050676215</v>
      </c>
      <c r="O20" s="21">
        <f t="shared" si="3"/>
        <v>4.4655172598576085</v>
      </c>
      <c r="P20" s="21">
        <f t="shared" si="4"/>
        <v>5.653220957686582</v>
      </c>
      <c r="Q20" s="21">
        <f t="shared" si="5"/>
        <v>7.307239290893093</v>
      </c>
      <c r="R20" s="21">
        <f t="shared" si="6"/>
        <v>8.087466950177962</v>
      </c>
      <c r="S20" s="21">
        <f t="shared" si="7"/>
        <v>74.48655554138476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312</v>
      </c>
      <c r="B21" s="52" t="s">
        <v>302</v>
      </c>
      <c r="C21" s="4">
        <v>2774470</v>
      </c>
      <c r="D21" s="4">
        <v>393170</v>
      </c>
      <c r="E21" s="4">
        <v>2089848</v>
      </c>
      <c r="F21" s="4">
        <v>291452</v>
      </c>
      <c r="G21" s="8">
        <v>128316</v>
      </c>
      <c r="H21" s="8">
        <v>165173</v>
      </c>
      <c r="I21" s="8">
        <v>211957</v>
      </c>
      <c r="J21" s="8">
        <v>226950</v>
      </c>
      <c r="K21" s="8">
        <v>2042074</v>
      </c>
      <c r="L21" s="19">
        <f t="shared" si="0"/>
        <v>14.17099482063241</v>
      </c>
      <c r="M21" s="19">
        <f t="shared" si="1"/>
        <v>75.32422408604165</v>
      </c>
      <c r="N21" s="19">
        <f t="shared" si="2"/>
        <v>10.504781093325931</v>
      </c>
      <c r="O21" s="22">
        <f t="shared" si="3"/>
        <v>4.624883311046794</v>
      </c>
      <c r="P21" s="22">
        <f t="shared" si="4"/>
        <v>5.953317210133827</v>
      </c>
      <c r="Q21" s="22">
        <f t="shared" si="5"/>
        <v>7.639549175157779</v>
      </c>
      <c r="R21" s="22">
        <f t="shared" si="6"/>
        <v>8.17994067335383</v>
      </c>
      <c r="S21" s="22">
        <f t="shared" si="7"/>
        <v>73.60230963030777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303</v>
      </c>
      <c r="C22" s="5">
        <v>1388530</v>
      </c>
      <c r="D22" s="6">
        <v>204314</v>
      </c>
      <c r="E22" s="6">
        <v>1044014</v>
      </c>
      <c r="F22" s="6">
        <v>140202</v>
      </c>
      <c r="G22" s="9">
        <v>66675</v>
      </c>
      <c r="H22" s="9">
        <v>86012</v>
      </c>
      <c r="I22" s="9">
        <v>110030</v>
      </c>
      <c r="J22" s="9">
        <v>117964</v>
      </c>
      <c r="K22" s="9">
        <v>1007849</v>
      </c>
      <c r="L22" s="20">
        <f t="shared" si="0"/>
        <v>14.714410203596609</v>
      </c>
      <c r="M22" s="20">
        <f t="shared" si="1"/>
        <v>75.18843669204122</v>
      </c>
      <c r="N22" s="20">
        <f t="shared" si="2"/>
        <v>10.097153104362167</v>
      </c>
      <c r="O22" s="21">
        <f t="shared" si="3"/>
        <v>4.801840795661598</v>
      </c>
      <c r="P22" s="21">
        <f t="shared" si="4"/>
        <v>6.194464649665473</v>
      </c>
      <c r="Q22" s="21">
        <f t="shared" si="5"/>
        <v>7.924207615247781</v>
      </c>
      <c r="R22" s="21">
        <f t="shared" si="6"/>
        <v>8.495603263883387</v>
      </c>
      <c r="S22" s="21">
        <f t="shared" si="7"/>
        <v>72.58388367554176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304</v>
      </c>
      <c r="C23" s="5">
        <v>1385940</v>
      </c>
      <c r="D23" s="6">
        <v>188856</v>
      </c>
      <c r="E23" s="6">
        <v>1045834</v>
      </c>
      <c r="F23" s="6">
        <v>151250</v>
      </c>
      <c r="G23" s="9">
        <v>61641</v>
      </c>
      <c r="H23" s="9">
        <v>79161</v>
      </c>
      <c r="I23" s="9">
        <v>101927</v>
      </c>
      <c r="J23" s="9">
        <v>108986</v>
      </c>
      <c r="K23" s="9">
        <v>1034225</v>
      </c>
      <c r="L23" s="20">
        <f t="shared" si="0"/>
        <v>13.626563920516041</v>
      </c>
      <c r="M23" s="20">
        <f t="shared" si="1"/>
        <v>75.46026523514726</v>
      </c>
      <c r="N23" s="20">
        <f t="shared" si="2"/>
        <v>10.913170844336696</v>
      </c>
      <c r="O23" s="21">
        <f t="shared" si="3"/>
        <v>4.447595133988484</v>
      </c>
      <c r="P23" s="21">
        <f t="shared" si="4"/>
        <v>5.711719122039915</v>
      </c>
      <c r="Q23" s="21">
        <f t="shared" si="5"/>
        <v>7.354358774550125</v>
      </c>
      <c r="R23" s="21">
        <f t="shared" si="6"/>
        <v>7.8636881827496135</v>
      </c>
      <c r="S23" s="21">
        <f t="shared" si="7"/>
        <v>74.62263878667186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4" t="s">
        <v>256</v>
      </c>
      <c r="B24" s="52" t="s">
        <v>302</v>
      </c>
      <c r="C24" s="4">
        <v>9227680</v>
      </c>
      <c r="D24" s="4">
        <v>1438627</v>
      </c>
      <c r="E24" s="4">
        <v>6692138</v>
      </c>
      <c r="F24" s="4">
        <v>1096915</v>
      </c>
      <c r="G24" s="8">
        <v>466810</v>
      </c>
      <c r="H24" s="8">
        <v>612344</v>
      </c>
      <c r="I24" s="8">
        <v>755984</v>
      </c>
      <c r="J24" s="8">
        <v>786251</v>
      </c>
      <c r="K24" s="8">
        <v>6606291</v>
      </c>
      <c r="L24" s="19">
        <f t="shared" si="0"/>
        <v>15.590343401591733</v>
      </c>
      <c r="M24" s="19">
        <f t="shared" si="1"/>
        <v>72.52243250741247</v>
      </c>
      <c r="N24" s="19">
        <f t="shared" si="2"/>
        <v>11.887224090995787</v>
      </c>
      <c r="O24" s="22">
        <f t="shared" si="3"/>
        <v>5.058801345516966</v>
      </c>
      <c r="P24" s="22">
        <f t="shared" si="4"/>
        <v>6.635947497095694</v>
      </c>
      <c r="Q24" s="22">
        <f t="shared" si="5"/>
        <v>8.192568446240008</v>
      </c>
      <c r="R24" s="22">
        <f t="shared" si="6"/>
        <v>8.520570717666846</v>
      </c>
      <c r="S24" s="22">
        <f t="shared" si="7"/>
        <v>71.59211199348049</v>
      </c>
      <c r="T24" s="61"/>
      <c r="U24" s="62"/>
      <c r="V24" s="62"/>
      <c r="Y24" s="83"/>
      <c r="Z24" s="83"/>
      <c r="AA24" s="83"/>
    </row>
    <row r="25" spans="1:27" s="7" customFormat="1" ht="12">
      <c r="A25" s="113"/>
      <c r="B25" s="53" t="s">
        <v>303</v>
      </c>
      <c r="C25" s="5">
        <v>4713700</v>
      </c>
      <c r="D25" s="6">
        <v>752619</v>
      </c>
      <c r="E25" s="6">
        <v>3441025</v>
      </c>
      <c r="F25" s="6">
        <v>520056</v>
      </c>
      <c r="G25" s="9">
        <v>244158</v>
      </c>
      <c r="H25" s="9">
        <v>320704</v>
      </c>
      <c r="I25" s="9">
        <v>394252</v>
      </c>
      <c r="J25" s="9">
        <v>409522</v>
      </c>
      <c r="K25" s="9">
        <v>3345064</v>
      </c>
      <c r="L25" s="20">
        <f t="shared" si="0"/>
        <v>15.96662918726266</v>
      </c>
      <c r="M25" s="20">
        <f t="shared" si="1"/>
        <v>73.00050915416763</v>
      </c>
      <c r="N25" s="20">
        <f t="shared" si="2"/>
        <v>11.0328616585697</v>
      </c>
      <c r="O25" s="21">
        <f t="shared" si="3"/>
        <v>5.179752635933555</v>
      </c>
      <c r="P25" s="21">
        <f t="shared" si="4"/>
        <v>6.803657424104206</v>
      </c>
      <c r="Q25" s="21">
        <f t="shared" si="5"/>
        <v>8.363960370833952</v>
      </c>
      <c r="R25" s="21">
        <f t="shared" si="6"/>
        <v>8.687909709994273</v>
      </c>
      <c r="S25" s="21">
        <f t="shared" si="7"/>
        <v>70.96471985913402</v>
      </c>
      <c r="T25" s="61"/>
      <c r="U25" s="62"/>
      <c r="V25" s="62"/>
      <c r="Y25" s="83"/>
      <c r="Z25" s="83"/>
      <c r="AA25" s="83"/>
    </row>
    <row r="26" spans="1:27" s="7" customFormat="1" ht="12">
      <c r="A26" s="113"/>
      <c r="B26" s="53" t="s">
        <v>304</v>
      </c>
      <c r="C26" s="5">
        <v>4513980</v>
      </c>
      <c r="D26" s="6">
        <v>686008</v>
      </c>
      <c r="E26" s="6">
        <v>3251113</v>
      </c>
      <c r="F26" s="6">
        <v>576859</v>
      </c>
      <c r="G26" s="9">
        <v>222652</v>
      </c>
      <c r="H26" s="9">
        <v>291640</v>
      </c>
      <c r="I26" s="9">
        <v>361732</v>
      </c>
      <c r="J26" s="9">
        <v>376729</v>
      </c>
      <c r="K26" s="9">
        <v>3261227</v>
      </c>
      <c r="L26" s="20">
        <f t="shared" si="0"/>
        <v>15.197408938453428</v>
      </c>
      <c r="M26" s="20">
        <f t="shared" si="1"/>
        <v>72.02320347010843</v>
      </c>
      <c r="N26" s="20">
        <f t="shared" si="2"/>
        <v>12.779387591438155</v>
      </c>
      <c r="O26" s="21">
        <f t="shared" si="3"/>
        <v>4.932498593259163</v>
      </c>
      <c r="P26" s="21">
        <f t="shared" si="4"/>
        <v>6.460817283195761</v>
      </c>
      <c r="Q26" s="21">
        <f t="shared" si="5"/>
        <v>8.013593325623951</v>
      </c>
      <c r="R26" s="21">
        <f t="shared" si="6"/>
        <v>8.345827850367083</v>
      </c>
      <c r="S26" s="21">
        <f t="shared" si="7"/>
        <v>72.24726294755405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14" t="s">
        <v>258</v>
      </c>
      <c r="B27" s="52" t="s">
        <v>302</v>
      </c>
      <c r="C27" s="4">
        <v>459061</v>
      </c>
      <c r="D27" s="4">
        <v>66899</v>
      </c>
      <c r="E27" s="4">
        <v>331496</v>
      </c>
      <c r="F27" s="4">
        <v>60666</v>
      </c>
      <c r="G27" s="8">
        <v>21021</v>
      </c>
      <c r="H27" s="8">
        <v>28189</v>
      </c>
      <c r="I27" s="8">
        <v>37746</v>
      </c>
      <c r="J27" s="8">
        <v>40758</v>
      </c>
      <c r="K27" s="8">
        <v>331347</v>
      </c>
      <c r="L27" s="19">
        <f t="shared" si="0"/>
        <v>14.573008815821861</v>
      </c>
      <c r="M27" s="19">
        <f t="shared" si="1"/>
        <v>72.21175399347798</v>
      </c>
      <c r="N27" s="19">
        <f t="shared" si="2"/>
        <v>13.215237190700147</v>
      </c>
      <c r="O27" s="22">
        <f t="shared" si="3"/>
        <v>4.579130006687564</v>
      </c>
      <c r="P27" s="22">
        <f t="shared" si="4"/>
        <v>6.140578267376231</v>
      </c>
      <c r="Q27" s="22">
        <f t="shared" si="5"/>
        <v>8.222436669636497</v>
      </c>
      <c r="R27" s="22">
        <f t="shared" si="6"/>
        <v>8.878558622928107</v>
      </c>
      <c r="S27" s="22">
        <f t="shared" si="7"/>
        <v>72.1792964333716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303</v>
      </c>
      <c r="C28" s="5">
        <v>233661</v>
      </c>
      <c r="D28" s="6">
        <v>34855</v>
      </c>
      <c r="E28" s="6">
        <v>169996</v>
      </c>
      <c r="F28" s="6">
        <v>28810</v>
      </c>
      <c r="G28" s="9">
        <v>10940</v>
      </c>
      <c r="H28" s="9">
        <v>14679</v>
      </c>
      <c r="I28" s="9">
        <v>19691</v>
      </c>
      <c r="J28" s="9">
        <v>21245</v>
      </c>
      <c r="K28" s="9">
        <v>167106</v>
      </c>
      <c r="L28" s="20">
        <f t="shared" si="0"/>
        <v>14.916909539888984</v>
      </c>
      <c r="M28" s="20">
        <f t="shared" si="1"/>
        <v>72.7532622046469</v>
      </c>
      <c r="N28" s="20">
        <f t="shared" si="2"/>
        <v>12.329828255464111</v>
      </c>
      <c r="O28" s="21">
        <f t="shared" si="3"/>
        <v>4.681996567677105</v>
      </c>
      <c r="P28" s="21">
        <f t="shared" si="4"/>
        <v>6.282178027141885</v>
      </c>
      <c r="Q28" s="21">
        <f t="shared" si="5"/>
        <v>8.427165851382986</v>
      </c>
      <c r="R28" s="21">
        <f t="shared" si="6"/>
        <v>9.092231908619752</v>
      </c>
      <c r="S28" s="21">
        <f t="shared" si="7"/>
        <v>71.51642764517827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304</v>
      </c>
      <c r="C29" s="5">
        <v>225400</v>
      </c>
      <c r="D29" s="6">
        <v>32044</v>
      </c>
      <c r="E29" s="6">
        <v>161500</v>
      </c>
      <c r="F29" s="6">
        <v>31856</v>
      </c>
      <c r="G29" s="9">
        <v>10081</v>
      </c>
      <c r="H29" s="9">
        <v>13510</v>
      </c>
      <c r="I29" s="9">
        <v>18055</v>
      </c>
      <c r="J29" s="9">
        <v>19513</v>
      </c>
      <c r="K29" s="9">
        <v>164241</v>
      </c>
      <c r="L29" s="20">
        <f t="shared" si="0"/>
        <v>14.216503992901508</v>
      </c>
      <c r="M29" s="20">
        <f t="shared" si="1"/>
        <v>71.65039929015084</v>
      </c>
      <c r="N29" s="20">
        <f t="shared" si="2"/>
        <v>14.13309671694765</v>
      </c>
      <c r="O29" s="21">
        <f t="shared" si="3"/>
        <v>4.472493345164152</v>
      </c>
      <c r="P29" s="21">
        <f t="shared" si="4"/>
        <v>5.9937888198757765</v>
      </c>
      <c r="Q29" s="21">
        <f t="shared" si="5"/>
        <v>8.010204081632653</v>
      </c>
      <c r="R29" s="21">
        <f t="shared" si="6"/>
        <v>8.657054125998226</v>
      </c>
      <c r="S29" s="21">
        <f t="shared" si="7"/>
        <v>72.86645962732919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259</v>
      </c>
      <c r="B30" s="52" t="s">
        <v>302</v>
      </c>
      <c r="C30" s="4">
        <v>2013305</v>
      </c>
      <c r="D30" s="4">
        <v>350658</v>
      </c>
      <c r="E30" s="4">
        <v>1494077</v>
      </c>
      <c r="F30" s="4">
        <v>168570</v>
      </c>
      <c r="G30" s="8">
        <v>113447</v>
      </c>
      <c r="H30" s="8">
        <v>150632</v>
      </c>
      <c r="I30" s="8">
        <v>180485</v>
      </c>
      <c r="J30" s="8">
        <v>178239</v>
      </c>
      <c r="K30" s="8">
        <v>1390502</v>
      </c>
      <c r="L30" s="19">
        <f t="shared" si="0"/>
        <v>17.41703318672531</v>
      </c>
      <c r="M30" s="19">
        <f t="shared" si="1"/>
        <v>74.21016686493105</v>
      </c>
      <c r="N30" s="19">
        <f t="shared" si="2"/>
        <v>8.372799948343644</v>
      </c>
      <c r="O30" s="22">
        <f t="shared" si="3"/>
        <v>5.634864066795641</v>
      </c>
      <c r="P30" s="22">
        <f t="shared" si="4"/>
        <v>7.481827144918431</v>
      </c>
      <c r="Q30" s="22">
        <f t="shared" si="5"/>
        <v>8.964612912598934</v>
      </c>
      <c r="R30" s="22">
        <f t="shared" si="6"/>
        <v>8.853055051271417</v>
      </c>
      <c r="S30" s="22">
        <f t="shared" si="7"/>
        <v>69.06564082441558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303</v>
      </c>
      <c r="C31" s="5">
        <v>1013618</v>
      </c>
      <c r="D31" s="6">
        <v>183207</v>
      </c>
      <c r="E31" s="6">
        <v>745719</v>
      </c>
      <c r="F31" s="6">
        <v>84692</v>
      </c>
      <c r="G31" s="9">
        <v>59212</v>
      </c>
      <c r="H31" s="9">
        <v>78866</v>
      </c>
      <c r="I31" s="9">
        <v>94233</v>
      </c>
      <c r="J31" s="9">
        <v>93276</v>
      </c>
      <c r="K31" s="9">
        <v>688031</v>
      </c>
      <c r="L31" s="20">
        <f t="shared" si="0"/>
        <v>18.07456063329578</v>
      </c>
      <c r="M31" s="20">
        <f t="shared" si="1"/>
        <v>73.57002342105211</v>
      </c>
      <c r="N31" s="20">
        <f t="shared" si="2"/>
        <v>8.35541594565211</v>
      </c>
      <c r="O31" s="21">
        <f t="shared" si="3"/>
        <v>5.841648431657686</v>
      </c>
      <c r="P31" s="21">
        <f t="shared" si="4"/>
        <v>7.780643200890276</v>
      </c>
      <c r="Q31" s="21">
        <f t="shared" si="5"/>
        <v>9.296697572458264</v>
      </c>
      <c r="R31" s="21">
        <f t="shared" si="6"/>
        <v>9.202283305939712</v>
      </c>
      <c r="S31" s="21">
        <f t="shared" si="7"/>
        <v>67.87872748905406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304</v>
      </c>
      <c r="C32" s="5">
        <v>999687</v>
      </c>
      <c r="D32" s="6">
        <v>167451</v>
      </c>
      <c r="E32" s="6">
        <v>748358</v>
      </c>
      <c r="F32" s="6">
        <v>83878</v>
      </c>
      <c r="G32" s="9">
        <v>54235</v>
      </c>
      <c r="H32" s="9">
        <v>71766</v>
      </c>
      <c r="I32" s="9">
        <v>86252</v>
      </c>
      <c r="J32" s="9">
        <v>84963</v>
      </c>
      <c r="K32" s="9">
        <v>702471</v>
      </c>
      <c r="L32" s="20">
        <f t="shared" si="0"/>
        <v>16.75034285731434</v>
      </c>
      <c r="M32" s="20">
        <f t="shared" si="1"/>
        <v>74.85923093928399</v>
      </c>
      <c r="N32" s="20">
        <f t="shared" si="2"/>
        <v>8.390426203401665</v>
      </c>
      <c r="O32" s="21">
        <f t="shared" si="3"/>
        <v>5.425198087001231</v>
      </c>
      <c r="P32" s="21">
        <f t="shared" si="4"/>
        <v>7.17884697910446</v>
      </c>
      <c r="Q32" s="21">
        <f t="shared" si="5"/>
        <v>8.627900532866787</v>
      </c>
      <c r="R32" s="21">
        <f t="shared" si="6"/>
        <v>8.498960174534629</v>
      </c>
      <c r="S32" s="21">
        <f t="shared" si="7"/>
        <v>70.2690942264929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260</v>
      </c>
      <c r="B33" s="52" t="s">
        <v>302</v>
      </c>
      <c r="C33" s="4">
        <v>517641</v>
      </c>
      <c r="D33" s="4">
        <v>94956</v>
      </c>
      <c r="E33" s="4">
        <v>365330</v>
      </c>
      <c r="F33" s="4">
        <v>57355</v>
      </c>
      <c r="G33" s="8">
        <v>34690</v>
      </c>
      <c r="H33" s="8">
        <v>39260</v>
      </c>
      <c r="I33" s="8">
        <v>44002</v>
      </c>
      <c r="J33" s="8">
        <v>43488</v>
      </c>
      <c r="K33" s="8">
        <v>356201</v>
      </c>
      <c r="L33" s="19">
        <f t="shared" si="0"/>
        <v>18.343987435307483</v>
      </c>
      <c r="M33" s="19">
        <f t="shared" si="1"/>
        <v>70.5759396956578</v>
      </c>
      <c r="N33" s="19">
        <f t="shared" si="2"/>
        <v>11.080072869034717</v>
      </c>
      <c r="O33" s="22">
        <f t="shared" si="3"/>
        <v>6.7015557113907125</v>
      </c>
      <c r="P33" s="22">
        <f t="shared" si="4"/>
        <v>7.584406953854119</v>
      </c>
      <c r="Q33" s="22">
        <f t="shared" si="5"/>
        <v>8.500485857959474</v>
      </c>
      <c r="R33" s="22">
        <f t="shared" si="6"/>
        <v>8.401189241192254</v>
      </c>
      <c r="S33" s="22">
        <f t="shared" si="7"/>
        <v>68.81236223560344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303</v>
      </c>
      <c r="C34" s="5">
        <v>265905</v>
      </c>
      <c r="D34" s="6">
        <v>49799</v>
      </c>
      <c r="E34" s="6">
        <v>187834</v>
      </c>
      <c r="F34" s="6">
        <v>28272</v>
      </c>
      <c r="G34" s="9">
        <v>18173</v>
      </c>
      <c r="H34" s="9">
        <v>20581</v>
      </c>
      <c r="I34" s="9">
        <v>22984</v>
      </c>
      <c r="J34" s="9">
        <v>22717</v>
      </c>
      <c r="K34" s="9">
        <v>181450</v>
      </c>
      <c r="L34" s="20">
        <f t="shared" si="0"/>
        <v>18.728117184708825</v>
      </c>
      <c r="M34" s="20">
        <f t="shared" si="1"/>
        <v>70.63951411218292</v>
      </c>
      <c r="N34" s="20">
        <f t="shared" si="2"/>
        <v>10.632368703108252</v>
      </c>
      <c r="O34" s="21">
        <f t="shared" si="3"/>
        <v>6.834395742840488</v>
      </c>
      <c r="P34" s="21">
        <f t="shared" si="4"/>
        <v>7.7399823245143935</v>
      </c>
      <c r="Q34" s="21">
        <f t="shared" si="5"/>
        <v>8.643688535379177</v>
      </c>
      <c r="R34" s="21">
        <f t="shared" si="6"/>
        <v>8.543276734171979</v>
      </c>
      <c r="S34" s="21">
        <f t="shared" si="7"/>
        <v>68.23865666309396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304</v>
      </c>
      <c r="C35" s="5">
        <v>251736</v>
      </c>
      <c r="D35" s="6">
        <v>45157</v>
      </c>
      <c r="E35" s="6">
        <v>177496</v>
      </c>
      <c r="F35" s="6">
        <v>29083</v>
      </c>
      <c r="G35" s="9">
        <v>16517</v>
      </c>
      <c r="H35" s="9">
        <v>18679</v>
      </c>
      <c r="I35" s="9">
        <v>21018</v>
      </c>
      <c r="J35" s="9">
        <v>20771</v>
      </c>
      <c r="K35" s="9">
        <v>174751</v>
      </c>
      <c r="L35" s="20">
        <f t="shared" si="0"/>
        <v>17.938236883083867</v>
      </c>
      <c r="M35" s="20">
        <f t="shared" si="1"/>
        <v>70.50878698318874</v>
      </c>
      <c r="N35" s="20">
        <f t="shared" si="2"/>
        <v>11.552976133727396</v>
      </c>
      <c r="O35" s="21">
        <f t="shared" si="3"/>
        <v>6.561238758064003</v>
      </c>
      <c r="P35" s="21">
        <f t="shared" si="4"/>
        <v>7.420074999205517</v>
      </c>
      <c r="Q35" s="21">
        <f t="shared" si="5"/>
        <v>8.349222995519115</v>
      </c>
      <c r="R35" s="21">
        <f t="shared" si="6"/>
        <v>8.251104331521912</v>
      </c>
      <c r="S35" s="21">
        <f t="shared" si="7"/>
        <v>69.41835891568945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261</v>
      </c>
      <c r="B36" s="52" t="s">
        <v>302</v>
      </c>
      <c r="C36" s="4">
        <v>562010</v>
      </c>
      <c r="D36" s="4">
        <v>85278</v>
      </c>
      <c r="E36" s="4">
        <v>401259</v>
      </c>
      <c r="F36" s="4">
        <v>75473</v>
      </c>
      <c r="G36" s="8">
        <v>28704</v>
      </c>
      <c r="H36" s="8">
        <v>36202</v>
      </c>
      <c r="I36" s="8">
        <v>44013</v>
      </c>
      <c r="J36" s="8">
        <v>49393</v>
      </c>
      <c r="K36" s="8">
        <v>403698</v>
      </c>
      <c r="L36" s="19">
        <f t="shared" si="0"/>
        <v>15.173751356737425</v>
      </c>
      <c r="M36" s="19">
        <f t="shared" si="1"/>
        <v>71.39712816497928</v>
      </c>
      <c r="N36" s="19">
        <f t="shared" si="2"/>
        <v>13.429120478283304</v>
      </c>
      <c r="O36" s="22">
        <f t="shared" si="3"/>
        <v>5.1073824309176</v>
      </c>
      <c r="P36" s="22">
        <f t="shared" si="4"/>
        <v>6.441522392839985</v>
      </c>
      <c r="Q36" s="22">
        <f t="shared" si="5"/>
        <v>7.831355313962385</v>
      </c>
      <c r="R36" s="22">
        <f t="shared" si="6"/>
        <v>8.78863365420544</v>
      </c>
      <c r="S36" s="22">
        <f t="shared" si="7"/>
        <v>71.83110620807459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303</v>
      </c>
      <c r="C37" s="5">
        <v>291218</v>
      </c>
      <c r="D37" s="6">
        <v>44895</v>
      </c>
      <c r="E37" s="6">
        <v>209931</v>
      </c>
      <c r="F37" s="6">
        <v>36392</v>
      </c>
      <c r="G37" s="9">
        <v>14976</v>
      </c>
      <c r="H37" s="9">
        <v>19220</v>
      </c>
      <c r="I37" s="9">
        <v>23006</v>
      </c>
      <c r="J37" s="9">
        <v>25582</v>
      </c>
      <c r="K37" s="9">
        <v>208434</v>
      </c>
      <c r="L37" s="20">
        <f t="shared" si="0"/>
        <v>15.416286081217507</v>
      </c>
      <c r="M37" s="20">
        <f t="shared" si="1"/>
        <v>72.08723361880104</v>
      </c>
      <c r="N37" s="20">
        <f t="shared" si="2"/>
        <v>12.496480299981458</v>
      </c>
      <c r="O37" s="21">
        <f t="shared" si="3"/>
        <v>5.142539266116792</v>
      </c>
      <c r="P37" s="21">
        <f t="shared" si="4"/>
        <v>6.599866766477347</v>
      </c>
      <c r="Q37" s="21">
        <f t="shared" si="5"/>
        <v>7.899923768448379</v>
      </c>
      <c r="R37" s="21">
        <f t="shared" si="6"/>
        <v>8.78448447554753</v>
      </c>
      <c r="S37" s="21">
        <f t="shared" si="7"/>
        <v>71.57318572340995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304</v>
      </c>
      <c r="C38" s="5">
        <v>270792</v>
      </c>
      <c r="D38" s="6">
        <v>40383</v>
      </c>
      <c r="E38" s="6">
        <v>191328</v>
      </c>
      <c r="F38" s="6">
        <v>39081</v>
      </c>
      <c r="G38" s="9">
        <v>13728</v>
      </c>
      <c r="H38" s="9">
        <v>16982</v>
      </c>
      <c r="I38" s="9">
        <v>21007</v>
      </c>
      <c r="J38" s="9">
        <v>23811</v>
      </c>
      <c r="K38" s="9">
        <v>195264</v>
      </c>
      <c r="L38" s="20">
        <f aca="true" t="shared" si="8" ref="L38:L69">D38/$C38*100</f>
        <v>14.91292209518745</v>
      </c>
      <c r="M38" s="20">
        <f aca="true" t="shared" si="9" ref="M38:M69">E38/$C38*100</f>
        <v>70.65496765044757</v>
      </c>
      <c r="N38" s="20">
        <f aca="true" t="shared" si="10" ref="N38:N69">F38/$C38*100</f>
        <v>14.432110254364975</v>
      </c>
      <c r="O38" s="21">
        <f aca="true" t="shared" si="11" ref="O38:O69">G38/$C38*100</f>
        <v>5.069573694939288</v>
      </c>
      <c r="P38" s="21">
        <f aca="true" t="shared" si="12" ref="P38:P69">H38/$C38*100</f>
        <v>6.271234009867352</v>
      </c>
      <c r="Q38" s="21">
        <f aca="true" t="shared" si="13" ref="Q38:Q69">I38/$C38*100</f>
        <v>7.757614700581997</v>
      </c>
      <c r="R38" s="21">
        <f aca="true" t="shared" si="14" ref="R38:R69">J38/$C38*100</f>
        <v>8.793095807852522</v>
      </c>
      <c r="S38" s="21">
        <f aca="true" t="shared" si="15" ref="S38:S69">K38/$C38*100</f>
        <v>72.10848178675884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263</v>
      </c>
      <c r="B39" s="52" t="s">
        <v>302</v>
      </c>
      <c r="C39" s="4">
        <v>1303039</v>
      </c>
      <c r="D39" s="4">
        <v>204235</v>
      </c>
      <c r="E39" s="4">
        <v>939650</v>
      </c>
      <c r="F39" s="4">
        <v>159154</v>
      </c>
      <c r="G39" s="8">
        <v>67354</v>
      </c>
      <c r="H39" s="8">
        <v>86480</v>
      </c>
      <c r="I39" s="8">
        <v>105311</v>
      </c>
      <c r="J39" s="8">
        <v>114475</v>
      </c>
      <c r="K39" s="8">
        <v>929419</v>
      </c>
      <c r="L39" s="19">
        <f t="shared" si="8"/>
        <v>15.673744224079247</v>
      </c>
      <c r="M39" s="19">
        <f t="shared" si="9"/>
        <v>72.11219311164132</v>
      </c>
      <c r="N39" s="19">
        <f t="shared" si="10"/>
        <v>12.214062664279426</v>
      </c>
      <c r="O39" s="22">
        <f t="shared" si="11"/>
        <v>5.168993406950982</v>
      </c>
      <c r="P39" s="22">
        <f t="shared" si="12"/>
        <v>6.636792912568234</v>
      </c>
      <c r="Q39" s="22">
        <f t="shared" si="13"/>
        <v>8.081953034406492</v>
      </c>
      <c r="R39" s="22">
        <f t="shared" si="14"/>
        <v>8.785232061358101</v>
      </c>
      <c r="S39" s="22">
        <f t="shared" si="15"/>
        <v>71.32702858471619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303</v>
      </c>
      <c r="C40" s="5">
        <v>667920</v>
      </c>
      <c r="D40" s="6">
        <v>106951</v>
      </c>
      <c r="E40" s="6">
        <v>487773</v>
      </c>
      <c r="F40" s="6">
        <v>73196</v>
      </c>
      <c r="G40" s="9">
        <v>35211</v>
      </c>
      <c r="H40" s="9">
        <v>45420</v>
      </c>
      <c r="I40" s="9">
        <v>55027</v>
      </c>
      <c r="J40" s="9">
        <v>60187</v>
      </c>
      <c r="K40" s="9">
        <v>472075</v>
      </c>
      <c r="L40" s="20">
        <f t="shared" si="8"/>
        <v>16.01254641274404</v>
      </c>
      <c r="M40" s="20">
        <f t="shared" si="9"/>
        <v>73.02865612648222</v>
      </c>
      <c r="N40" s="20">
        <f t="shared" si="10"/>
        <v>10.958797460773745</v>
      </c>
      <c r="O40" s="21">
        <f t="shared" si="11"/>
        <v>5.271739130434783</v>
      </c>
      <c r="P40" s="21">
        <f t="shared" si="12"/>
        <v>6.8002155946819975</v>
      </c>
      <c r="Q40" s="21">
        <f t="shared" si="13"/>
        <v>8.238561504371782</v>
      </c>
      <c r="R40" s="21">
        <f t="shared" si="14"/>
        <v>9.011109114864055</v>
      </c>
      <c r="S40" s="21">
        <f t="shared" si="15"/>
        <v>70.67837465564737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304</v>
      </c>
      <c r="C41" s="5">
        <v>635119</v>
      </c>
      <c r="D41" s="6">
        <v>97284</v>
      </c>
      <c r="E41" s="6">
        <v>451877</v>
      </c>
      <c r="F41" s="6">
        <v>85958</v>
      </c>
      <c r="G41" s="9">
        <v>32143</v>
      </c>
      <c r="H41" s="9">
        <v>41060</v>
      </c>
      <c r="I41" s="9">
        <v>50284</v>
      </c>
      <c r="J41" s="9">
        <v>54288</v>
      </c>
      <c r="K41" s="9">
        <v>457344</v>
      </c>
      <c r="L41" s="20">
        <f t="shared" si="8"/>
        <v>15.317444447418517</v>
      </c>
      <c r="M41" s="20">
        <f t="shared" si="9"/>
        <v>71.14839896145446</v>
      </c>
      <c r="N41" s="20">
        <f t="shared" si="10"/>
        <v>13.534156591127017</v>
      </c>
      <c r="O41" s="21">
        <f t="shared" si="11"/>
        <v>5.060941335403286</v>
      </c>
      <c r="P41" s="21">
        <f t="shared" si="12"/>
        <v>6.464930194184082</v>
      </c>
      <c r="Q41" s="21">
        <f t="shared" si="13"/>
        <v>7.917256451153248</v>
      </c>
      <c r="R41" s="21">
        <f t="shared" si="14"/>
        <v>8.547689488111676</v>
      </c>
      <c r="S41" s="21">
        <f t="shared" si="15"/>
        <v>72.00918253114772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264</v>
      </c>
      <c r="B42" s="52" t="s">
        <v>302</v>
      </c>
      <c r="C42" s="4">
        <v>522807</v>
      </c>
      <c r="D42" s="4">
        <v>73780</v>
      </c>
      <c r="E42" s="4">
        <v>377182</v>
      </c>
      <c r="F42" s="4">
        <v>71845</v>
      </c>
      <c r="G42" s="8">
        <v>22726</v>
      </c>
      <c r="H42" s="8">
        <v>31649</v>
      </c>
      <c r="I42" s="8">
        <v>41461</v>
      </c>
      <c r="J42" s="8">
        <v>45296</v>
      </c>
      <c r="K42" s="8">
        <v>381675</v>
      </c>
      <c r="L42" s="19">
        <f t="shared" si="8"/>
        <v>14.112282352761152</v>
      </c>
      <c r="M42" s="19">
        <f t="shared" si="9"/>
        <v>72.14555275656217</v>
      </c>
      <c r="N42" s="19">
        <f t="shared" si="10"/>
        <v>13.742164890676674</v>
      </c>
      <c r="O42" s="22">
        <f t="shared" si="11"/>
        <v>4.346919608957034</v>
      </c>
      <c r="P42" s="22">
        <f t="shared" si="12"/>
        <v>6.053667988378121</v>
      </c>
      <c r="Q42" s="22">
        <f t="shared" si="13"/>
        <v>7.930459997666444</v>
      </c>
      <c r="R42" s="22">
        <f t="shared" si="14"/>
        <v>8.664000290738265</v>
      </c>
      <c r="S42" s="22">
        <f t="shared" si="15"/>
        <v>73.00495211426013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303</v>
      </c>
      <c r="C43" s="5">
        <v>268979</v>
      </c>
      <c r="D43" s="6">
        <v>38319</v>
      </c>
      <c r="E43" s="6">
        <v>196709</v>
      </c>
      <c r="F43" s="6">
        <v>33951</v>
      </c>
      <c r="G43" s="9">
        <v>11797</v>
      </c>
      <c r="H43" s="9">
        <v>16387</v>
      </c>
      <c r="I43" s="9">
        <v>21463</v>
      </c>
      <c r="J43" s="9">
        <v>23569</v>
      </c>
      <c r="K43" s="9">
        <v>195763</v>
      </c>
      <c r="L43" s="20">
        <f t="shared" si="8"/>
        <v>14.24609356120738</v>
      </c>
      <c r="M43" s="20">
        <f t="shared" si="9"/>
        <v>73.13173147346075</v>
      </c>
      <c r="N43" s="20">
        <f t="shared" si="10"/>
        <v>12.622174965331867</v>
      </c>
      <c r="O43" s="21">
        <f t="shared" si="11"/>
        <v>4.385844248063975</v>
      </c>
      <c r="P43" s="21">
        <f t="shared" si="12"/>
        <v>6.092297168180416</v>
      </c>
      <c r="Q43" s="21">
        <f t="shared" si="13"/>
        <v>7.979433338662126</v>
      </c>
      <c r="R43" s="21">
        <f t="shared" si="14"/>
        <v>8.762394090244964</v>
      </c>
      <c r="S43" s="21">
        <f t="shared" si="15"/>
        <v>72.78003115484853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304</v>
      </c>
      <c r="C44" s="5">
        <v>253828</v>
      </c>
      <c r="D44" s="6">
        <v>35461</v>
      </c>
      <c r="E44" s="6">
        <v>180473</v>
      </c>
      <c r="F44" s="6">
        <v>37894</v>
      </c>
      <c r="G44" s="9">
        <v>10929</v>
      </c>
      <c r="H44" s="9">
        <v>15262</v>
      </c>
      <c r="I44" s="9">
        <v>19998</v>
      </c>
      <c r="J44" s="9">
        <v>21727</v>
      </c>
      <c r="K44" s="9">
        <v>185912</v>
      </c>
      <c r="L44" s="20">
        <f t="shared" si="8"/>
        <v>13.970483949761256</v>
      </c>
      <c r="M44" s="20">
        <f t="shared" si="9"/>
        <v>71.10050900609862</v>
      </c>
      <c r="N44" s="20">
        <f t="shared" si="10"/>
        <v>14.929007044140127</v>
      </c>
      <c r="O44" s="21">
        <f t="shared" si="11"/>
        <v>4.305671557117418</v>
      </c>
      <c r="P44" s="21">
        <f t="shared" si="12"/>
        <v>6.012733031816821</v>
      </c>
      <c r="Q44" s="21">
        <f t="shared" si="13"/>
        <v>7.8785634366578945</v>
      </c>
      <c r="R44" s="21">
        <f t="shared" si="14"/>
        <v>8.55973336274958</v>
      </c>
      <c r="S44" s="21">
        <f t="shared" si="15"/>
        <v>73.24329861165829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265</v>
      </c>
      <c r="B45" s="52" t="s">
        <v>302</v>
      </c>
      <c r="C45" s="4">
        <v>713556</v>
      </c>
      <c r="D45" s="4">
        <v>104065</v>
      </c>
      <c r="E45" s="4">
        <v>500477</v>
      </c>
      <c r="F45" s="4">
        <v>109014</v>
      </c>
      <c r="G45" s="8">
        <v>33136</v>
      </c>
      <c r="H45" s="8">
        <v>44505</v>
      </c>
      <c r="I45" s="8">
        <v>54362</v>
      </c>
      <c r="J45" s="8">
        <v>54482</v>
      </c>
      <c r="K45" s="8">
        <v>527071</v>
      </c>
      <c r="L45" s="19">
        <f t="shared" si="8"/>
        <v>14.583999013392082</v>
      </c>
      <c r="M45" s="19">
        <f t="shared" si="9"/>
        <v>70.13843342358554</v>
      </c>
      <c r="N45" s="19">
        <f t="shared" si="10"/>
        <v>15.277567563022384</v>
      </c>
      <c r="O45" s="22">
        <f t="shared" si="11"/>
        <v>4.643784089826167</v>
      </c>
      <c r="P45" s="22">
        <f t="shared" si="12"/>
        <v>6.2370717925432615</v>
      </c>
      <c r="Q45" s="22">
        <f t="shared" si="13"/>
        <v>7.618463021823095</v>
      </c>
      <c r="R45" s="22">
        <f t="shared" si="14"/>
        <v>7.635280202254624</v>
      </c>
      <c r="S45" s="22">
        <f t="shared" si="15"/>
        <v>73.86540089355286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303</v>
      </c>
      <c r="C46" s="5">
        <v>372365</v>
      </c>
      <c r="D46" s="6">
        <v>54846</v>
      </c>
      <c r="E46" s="6">
        <v>268405</v>
      </c>
      <c r="F46" s="6">
        <v>49114</v>
      </c>
      <c r="G46" s="9">
        <v>17565</v>
      </c>
      <c r="H46" s="9">
        <v>23435</v>
      </c>
      <c r="I46" s="9">
        <v>28542</v>
      </c>
      <c r="J46" s="9">
        <v>28364</v>
      </c>
      <c r="K46" s="9">
        <v>274459</v>
      </c>
      <c r="L46" s="20">
        <f t="shared" si="8"/>
        <v>14.729096451062802</v>
      </c>
      <c r="M46" s="20">
        <f t="shared" si="9"/>
        <v>72.08115692935695</v>
      </c>
      <c r="N46" s="20">
        <f t="shared" si="10"/>
        <v>13.18974661958025</v>
      </c>
      <c r="O46" s="21">
        <f t="shared" si="11"/>
        <v>4.7171458112336015</v>
      </c>
      <c r="P46" s="21">
        <f t="shared" si="12"/>
        <v>6.293556053871872</v>
      </c>
      <c r="Q46" s="21">
        <f t="shared" si="13"/>
        <v>7.6650598203375715</v>
      </c>
      <c r="R46" s="21">
        <f t="shared" si="14"/>
        <v>7.6172572610207725</v>
      </c>
      <c r="S46" s="21">
        <f t="shared" si="15"/>
        <v>73.70698105353618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304</v>
      </c>
      <c r="C47" s="5">
        <v>341191</v>
      </c>
      <c r="D47" s="6">
        <v>49219</v>
      </c>
      <c r="E47" s="6">
        <v>232072</v>
      </c>
      <c r="F47" s="6">
        <v>59900</v>
      </c>
      <c r="G47" s="9">
        <v>15571</v>
      </c>
      <c r="H47" s="9">
        <v>21070</v>
      </c>
      <c r="I47" s="9">
        <v>25820</v>
      </c>
      <c r="J47" s="9">
        <v>26118</v>
      </c>
      <c r="K47" s="9">
        <v>252612</v>
      </c>
      <c r="L47" s="20">
        <f t="shared" si="8"/>
        <v>14.425644287217423</v>
      </c>
      <c r="M47" s="20">
        <f t="shared" si="9"/>
        <v>68.01820681084789</v>
      </c>
      <c r="N47" s="20">
        <f t="shared" si="10"/>
        <v>17.556148901934694</v>
      </c>
      <c r="O47" s="21">
        <f t="shared" si="11"/>
        <v>4.56371944160309</v>
      </c>
      <c r="P47" s="21">
        <f t="shared" si="12"/>
        <v>6.175426667174691</v>
      </c>
      <c r="Q47" s="21">
        <f t="shared" si="13"/>
        <v>7.567608758730447</v>
      </c>
      <c r="R47" s="21">
        <f t="shared" si="14"/>
        <v>7.654949866790156</v>
      </c>
      <c r="S47" s="21">
        <f t="shared" si="15"/>
        <v>74.03829526570162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266</v>
      </c>
      <c r="B48" s="52" t="s">
        <v>302</v>
      </c>
      <c r="C48" s="4">
        <v>537942</v>
      </c>
      <c r="D48" s="4">
        <v>71170</v>
      </c>
      <c r="E48" s="4">
        <v>381838</v>
      </c>
      <c r="F48" s="4">
        <v>84934</v>
      </c>
      <c r="G48" s="8">
        <v>22484</v>
      </c>
      <c r="H48" s="8">
        <v>30797</v>
      </c>
      <c r="I48" s="8">
        <v>38476</v>
      </c>
      <c r="J48" s="8">
        <v>43143</v>
      </c>
      <c r="K48" s="8">
        <v>403042</v>
      </c>
      <c r="L48" s="19">
        <f t="shared" si="8"/>
        <v>13.230050823322962</v>
      </c>
      <c r="M48" s="19">
        <f t="shared" si="9"/>
        <v>70.98125820255716</v>
      </c>
      <c r="N48" s="19">
        <f t="shared" si="10"/>
        <v>15.788690974119888</v>
      </c>
      <c r="O48" s="22">
        <f t="shared" si="11"/>
        <v>4.179632748511922</v>
      </c>
      <c r="P48" s="22">
        <f t="shared" si="12"/>
        <v>5.724966632090448</v>
      </c>
      <c r="Q48" s="22">
        <f t="shared" si="13"/>
        <v>7.152443943770889</v>
      </c>
      <c r="R48" s="22">
        <f t="shared" si="14"/>
        <v>8.02000959211216</v>
      </c>
      <c r="S48" s="22">
        <f t="shared" si="15"/>
        <v>74.92294708351459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303</v>
      </c>
      <c r="C49" s="5">
        <v>280416</v>
      </c>
      <c r="D49" s="6">
        <v>37254</v>
      </c>
      <c r="E49" s="6">
        <v>204584</v>
      </c>
      <c r="F49" s="6">
        <v>38578</v>
      </c>
      <c r="G49" s="9">
        <v>11766</v>
      </c>
      <c r="H49" s="9">
        <v>16105</v>
      </c>
      <c r="I49" s="9">
        <v>20054</v>
      </c>
      <c r="J49" s="9">
        <v>22365</v>
      </c>
      <c r="K49" s="9">
        <v>210126</v>
      </c>
      <c r="L49" s="20">
        <f t="shared" si="8"/>
        <v>13.28526189661075</v>
      </c>
      <c r="M49" s="20">
        <f t="shared" si="9"/>
        <v>72.95732055232227</v>
      </c>
      <c r="N49" s="20">
        <f t="shared" si="10"/>
        <v>13.757417551066986</v>
      </c>
      <c r="O49" s="21">
        <f t="shared" si="11"/>
        <v>4.195908935296131</v>
      </c>
      <c r="P49" s="21">
        <f t="shared" si="12"/>
        <v>5.7432528814333</v>
      </c>
      <c r="Q49" s="21">
        <f t="shared" si="13"/>
        <v>7.151517745064476</v>
      </c>
      <c r="R49" s="21">
        <f t="shared" si="14"/>
        <v>7.97565046217049</v>
      </c>
      <c r="S49" s="21">
        <f t="shared" si="15"/>
        <v>74.9336699760356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304</v>
      </c>
      <c r="C50" s="5">
        <v>257526</v>
      </c>
      <c r="D50" s="6">
        <v>33916</v>
      </c>
      <c r="E50" s="6">
        <v>177254</v>
      </c>
      <c r="F50" s="6">
        <v>46356</v>
      </c>
      <c r="G50" s="9">
        <v>10718</v>
      </c>
      <c r="H50" s="9">
        <v>14692</v>
      </c>
      <c r="I50" s="9">
        <v>18422</v>
      </c>
      <c r="J50" s="9">
        <v>20778</v>
      </c>
      <c r="K50" s="9">
        <v>192916</v>
      </c>
      <c r="L50" s="20">
        <f t="shared" si="8"/>
        <v>13.169932356344601</v>
      </c>
      <c r="M50" s="20">
        <f t="shared" si="9"/>
        <v>68.82955507405077</v>
      </c>
      <c r="N50" s="20">
        <f t="shared" si="10"/>
        <v>18.000512569604624</v>
      </c>
      <c r="O50" s="21">
        <f t="shared" si="11"/>
        <v>4.161909865411648</v>
      </c>
      <c r="P50" s="21">
        <f t="shared" si="12"/>
        <v>5.705055023570436</v>
      </c>
      <c r="Q50" s="21">
        <f t="shared" si="13"/>
        <v>7.153452466935377</v>
      </c>
      <c r="R50" s="21">
        <f t="shared" si="14"/>
        <v>8.068311549125138</v>
      </c>
      <c r="S50" s="21">
        <f t="shared" si="15"/>
        <v>74.9112710949574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269</v>
      </c>
      <c r="B51" s="52" t="s">
        <v>302</v>
      </c>
      <c r="C51" s="4">
        <v>864529</v>
      </c>
      <c r="D51" s="4">
        <v>118364</v>
      </c>
      <c r="E51" s="4">
        <v>635626</v>
      </c>
      <c r="F51" s="4">
        <v>110539</v>
      </c>
      <c r="G51" s="8">
        <v>35479</v>
      </c>
      <c r="H51" s="8">
        <v>51243</v>
      </c>
      <c r="I51" s="8">
        <v>68562</v>
      </c>
      <c r="J51" s="8">
        <v>72652</v>
      </c>
      <c r="K51" s="8">
        <v>636593</v>
      </c>
      <c r="L51" s="19">
        <f t="shared" si="8"/>
        <v>13.691154374231518</v>
      </c>
      <c r="M51" s="19">
        <f t="shared" si="9"/>
        <v>73.52280837311415</v>
      </c>
      <c r="N51" s="19">
        <f t="shared" si="10"/>
        <v>12.786037252654337</v>
      </c>
      <c r="O51" s="22">
        <f t="shared" si="11"/>
        <v>4.103853080694806</v>
      </c>
      <c r="P51" s="22">
        <f t="shared" si="12"/>
        <v>5.9272736946938736</v>
      </c>
      <c r="Q51" s="22">
        <f t="shared" si="13"/>
        <v>7.9305610338114745</v>
      </c>
      <c r="R51" s="22">
        <f t="shared" si="14"/>
        <v>8.403651005345107</v>
      </c>
      <c r="S51" s="22">
        <f t="shared" si="15"/>
        <v>73.63466118545475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303</v>
      </c>
      <c r="C52" s="5">
        <v>444133</v>
      </c>
      <c r="D52" s="6">
        <v>61795</v>
      </c>
      <c r="E52" s="6">
        <v>329390</v>
      </c>
      <c r="F52" s="6">
        <v>52948</v>
      </c>
      <c r="G52" s="9">
        <v>18579</v>
      </c>
      <c r="H52" s="9">
        <v>26634</v>
      </c>
      <c r="I52" s="9">
        <v>35857</v>
      </c>
      <c r="J52" s="9">
        <v>37451</v>
      </c>
      <c r="K52" s="9">
        <v>325612</v>
      </c>
      <c r="L52" s="20">
        <f t="shared" si="8"/>
        <v>13.91362497269962</v>
      </c>
      <c r="M52" s="20">
        <f t="shared" si="9"/>
        <v>74.16472092819043</v>
      </c>
      <c r="N52" s="20">
        <f t="shared" si="10"/>
        <v>11.921654099109952</v>
      </c>
      <c r="O52" s="21">
        <f t="shared" si="11"/>
        <v>4.183206381872097</v>
      </c>
      <c r="P52" s="21">
        <f t="shared" si="12"/>
        <v>5.996852294245192</v>
      </c>
      <c r="Q52" s="21">
        <f t="shared" si="13"/>
        <v>8.073482492856868</v>
      </c>
      <c r="R52" s="21">
        <f t="shared" si="14"/>
        <v>8.432383993083153</v>
      </c>
      <c r="S52" s="21">
        <f t="shared" si="15"/>
        <v>73.31407483794268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304</v>
      </c>
      <c r="C53" s="5">
        <v>420396</v>
      </c>
      <c r="D53" s="6">
        <v>56569</v>
      </c>
      <c r="E53" s="6">
        <v>306236</v>
      </c>
      <c r="F53" s="6">
        <v>57591</v>
      </c>
      <c r="G53" s="9">
        <v>16900</v>
      </c>
      <c r="H53" s="9">
        <v>24609</v>
      </c>
      <c r="I53" s="9">
        <v>32705</v>
      </c>
      <c r="J53" s="9">
        <v>35201</v>
      </c>
      <c r="K53" s="9">
        <v>310981</v>
      </c>
      <c r="L53" s="20">
        <f t="shared" si="8"/>
        <v>13.456122322762349</v>
      </c>
      <c r="M53" s="20">
        <f t="shared" si="9"/>
        <v>72.8446512335988</v>
      </c>
      <c r="N53" s="20">
        <f t="shared" si="10"/>
        <v>13.699226443638853</v>
      </c>
      <c r="O53" s="21">
        <f t="shared" si="11"/>
        <v>4.020019219973549</v>
      </c>
      <c r="P53" s="21">
        <f t="shared" si="12"/>
        <v>5.8537664487768675</v>
      </c>
      <c r="Q53" s="21">
        <f t="shared" si="13"/>
        <v>7.779569739007982</v>
      </c>
      <c r="R53" s="21">
        <f t="shared" si="14"/>
        <v>8.373295654573306</v>
      </c>
      <c r="S53" s="21">
        <f t="shared" si="15"/>
        <v>73.97334893766829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270</v>
      </c>
      <c r="B54" s="52" t="s">
        <v>302</v>
      </c>
      <c r="C54" s="4">
        <v>228290</v>
      </c>
      <c r="D54" s="4">
        <v>33547</v>
      </c>
      <c r="E54" s="4">
        <v>164689</v>
      </c>
      <c r="F54" s="4">
        <v>30054</v>
      </c>
      <c r="G54" s="8">
        <v>10968</v>
      </c>
      <c r="H54" s="8">
        <v>14066</v>
      </c>
      <c r="I54" s="8">
        <v>17843</v>
      </c>
      <c r="J54" s="8">
        <v>18631</v>
      </c>
      <c r="K54" s="8">
        <v>166782</v>
      </c>
      <c r="L54" s="19">
        <f t="shared" si="8"/>
        <v>14.694905602523106</v>
      </c>
      <c r="M54" s="19">
        <f t="shared" si="9"/>
        <v>72.14026019536554</v>
      </c>
      <c r="N54" s="19">
        <f t="shared" si="10"/>
        <v>13.16483420211135</v>
      </c>
      <c r="O54" s="22">
        <f t="shared" si="11"/>
        <v>4.804415436506198</v>
      </c>
      <c r="P54" s="22">
        <f t="shared" si="12"/>
        <v>6.16146129922467</v>
      </c>
      <c r="Q54" s="22">
        <f t="shared" si="13"/>
        <v>7.81593587104122</v>
      </c>
      <c r="R54" s="22">
        <f t="shared" si="14"/>
        <v>8.161110867755925</v>
      </c>
      <c r="S54" s="22">
        <f t="shared" si="15"/>
        <v>73.05707652547198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303</v>
      </c>
      <c r="C55" s="5">
        <v>119205</v>
      </c>
      <c r="D55" s="6">
        <v>17454</v>
      </c>
      <c r="E55" s="6">
        <v>87300</v>
      </c>
      <c r="F55" s="6">
        <v>14451</v>
      </c>
      <c r="G55" s="9">
        <v>5697</v>
      </c>
      <c r="H55" s="9">
        <v>7372</v>
      </c>
      <c r="I55" s="9">
        <v>9256</v>
      </c>
      <c r="J55" s="9">
        <v>9750</v>
      </c>
      <c r="K55" s="9">
        <v>87130</v>
      </c>
      <c r="L55" s="20">
        <f t="shared" si="8"/>
        <v>14.642003271674847</v>
      </c>
      <c r="M55" s="20">
        <f t="shared" si="9"/>
        <v>73.23518308795772</v>
      </c>
      <c r="N55" s="20">
        <f t="shared" si="10"/>
        <v>12.122813640367434</v>
      </c>
      <c r="O55" s="21">
        <f t="shared" si="11"/>
        <v>4.7791619479048695</v>
      </c>
      <c r="P55" s="21">
        <f t="shared" si="12"/>
        <v>6.1843043496497625</v>
      </c>
      <c r="Q55" s="21">
        <f t="shared" si="13"/>
        <v>7.764774967492974</v>
      </c>
      <c r="R55" s="21">
        <f t="shared" si="14"/>
        <v>8.179187114634454</v>
      </c>
      <c r="S55" s="21">
        <f t="shared" si="15"/>
        <v>73.09257162031794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304</v>
      </c>
      <c r="C56" s="5">
        <v>109085</v>
      </c>
      <c r="D56" s="6">
        <v>16093</v>
      </c>
      <c r="E56" s="6">
        <v>77389</v>
      </c>
      <c r="F56" s="6">
        <v>15603</v>
      </c>
      <c r="G56" s="9">
        <v>5271</v>
      </c>
      <c r="H56" s="9">
        <v>6694</v>
      </c>
      <c r="I56" s="9">
        <v>8587</v>
      </c>
      <c r="J56" s="9">
        <v>8881</v>
      </c>
      <c r="K56" s="9">
        <v>79652</v>
      </c>
      <c r="L56" s="20">
        <f t="shared" si="8"/>
        <v>14.752715772104322</v>
      </c>
      <c r="M56" s="20">
        <f t="shared" si="9"/>
        <v>70.94375945363707</v>
      </c>
      <c r="N56" s="20">
        <f t="shared" si="10"/>
        <v>14.303524774258605</v>
      </c>
      <c r="O56" s="21">
        <f t="shared" si="11"/>
        <v>4.8320117339689235</v>
      </c>
      <c r="P56" s="21">
        <f t="shared" si="12"/>
        <v>6.13649906036577</v>
      </c>
      <c r="Q56" s="21">
        <f t="shared" si="13"/>
        <v>7.87184305816565</v>
      </c>
      <c r="R56" s="21">
        <f t="shared" si="14"/>
        <v>8.14135765687308</v>
      </c>
      <c r="S56" s="21">
        <f t="shared" si="15"/>
        <v>73.01828849062657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271</v>
      </c>
      <c r="B57" s="52" t="s">
        <v>302</v>
      </c>
      <c r="C57" s="4">
        <v>336838</v>
      </c>
      <c r="D57" s="4">
        <v>48465</v>
      </c>
      <c r="E57" s="4">
        <v>245647</v>
      </c>
      <c r="F57" s="4">
        <v>42726</v>
      </c>
      <c r="G57" s="8">
        <v>15625</v>
      </c>
      <c r="H57" s="8">
        <v>20225</v>
      </c>
      <c r="I57" s="8">
        <v>27015</v>
      </c>
      <c r="J57" s="8">
        <v>28234</v>
      </c>
      <c r="K57" s="8">
        <v>245739</v>
      </c>
      <c r="L57" s="19">
        <f t="shared" si="8"/>
        <v>14.388222231458444</v>
      </c>
      <c r="M57" s="19">
        <f t="shared" si="9"/>
        <v>72.92734192697974</v>
      </c>
      <c r="N57" s="19">
        <f t="shared" si="10"/>
        <v>12.68443584156182</v>
      </c>
      <c r="O57" s="22">
        <f t="shared" si="11"/>
        <v>4.638728409502491</v>
      </c>
      <c r="P57" s="22">
        <f t="shared" si="12"/>
        <v>6.004370053260024</v>
      </c>
      <c r="Q57" s="22">
        <f t="shared" si="13"/>
        <v>8.020175870893427</v>
      </c>
      <c r="R57" s="22">
        <f t="shared" si="14"/>
        <v>8.382070906489172</v>
      </c>
      <c r="S57" s="22">
        <f t="shared" si="15"/>
        <v>72.95465475985489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303</v>
      </c>
      <c r="C58" s="5">
        <v>173205</v>
      </c>
      <c r="D58" s="6">
        <v>25374</v>
      </c>
      <c r="E58" s="6">
        <v>126886</v>
      </c>
      <c r="F58" s="6">
        <v>20945</v>
      </c>
      <c r="G58" s="9">
        <v>8250</v>
      </c>
      <c r="H58" s="9">
        <v>10517</v>
      </c>
      <c r="I58" s="9">
        <v>13986</v>
      </c>
      <c r="J58" s="9">
        <v>14532</v>
      </c>
      <c r="K58" s="9">
        <v>125920</v>
      </c>
      <c r="L58" s="20">
        <f t="shared" si="8"/>
        <v>14.649692560838313</v>
      </c>
      <c r="M58" s="20">
        <f t="shared" si="9"/>
        <v>73.25770041280563</v>
      </c>
      <c r="N58" s="20">
        <f t="shared" si="10"/>
        <v>12.092607026356053</v>
      </c>
      <c r="O58" s="21">
        <f t="shared" si="11"/>
        <v>4.76314194162986</v>
      </c>
      <c r="P58" s="21">
        <f t="shared" si="12"/>
        <v>6.071995612135908</v>
      </c>
      <c r="Q58" s="21">
        <f t="shared" si="13"/>
        <v>8.074824629773968</v>
      </c>
      <c r="R58" s="21">
        <f t="shared" si="14"/>
        <v>8.390058023729107</v>
      </c>
      <c r="S58" s="21">
        <f t="shared" si="15"/>
        <v>72.69997979273116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304</v>
      </c>
      <c r="C59" s="5">
        <v>163633</v>
      </c>
      <c r="D59" s="6">
        <v>23091</v>
      </c>
      <c r="E59" s="6">
        <v>118761</v>
      </c>
      <c r="F59" s="6">
        <v>21781</v>
      </c>
      <c r="G59" s="9">
        <v>7375</v>
      </c>
      <c r="H59" s="9">
        <v>9708</v>
      </c>
      <c r="I59" s="9">
        <v>13029</v>
      </c>
      <c r="J59" s="9">
        <v>13702</v>
      </c>
      <c r="K59" s="9">
        <v>119819</v>
      </c>
      <c r="L59" s="20">
        <f t="shared" si="8"/>
        <v>14.111456735499564</v>
      </c>
      <c r="M59" s="20">
        <f t="shared" si="9"/>
        <v>72.57765854075889</v>
      </c>
      <c r="N59" s="20">
        <f t="shared" si="10"/>
        <v>13.310884723741543</v>
      </c>
      <c r="O59" s="21">
        <f t="shared" si="11"/>
        <v>4.5070370890957205</v>
      </c>
      <c r="P59" s="21">
        <f t="shared" si="12"/>
        <v>5.932788618432712</v>
      </c>
      <c r="Q59" s="21">
        <f t="shared" si="13"/>
        <v>7.962330336790256</v>
      </c>
      <c r="R59" s="21">
        <f t="shared" si="14"/>
        <v>8.373616568785025</v>
      </c>
      <c r="S59" s="21">
        <f t="shared" si="15"/>
        <v>73.22422738689629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272</v>
      </c>
      <c r="B60" s="52" t="s">
        <v>302</v>
      </c>
      <c r="C60" s="4">
        <v>97157</v>
      </c>
      <c r="D60" s="4">
        <v>12709</v>
      </c>
      <c r="E60" s="4">
        <v>70365</v>
      </c>
      <c r="F60" s="4">
        <v>14083</v>
      </c>
      <c r="G60" s="8">
        <v>4352</v>
      </c>
      <c r="H60" s="8">
        <v>5249</v>
      </c>
      <c r="I60" s="8">
        <v>6544</v>
      </c>
      <c r="J60" s="8">
        <v>8995</v>
      </c>
      <c r="K60" s="8">
        <v>72017</v>
      </c>
      <c r="L60" s="19">
        <f t="shared" si="8"/>
        <v>13.080889694000433</v>
      </c>
      <c r="M60" s="19">
        <f t="shared" si="9"/>
        <v>72.42401473903064</v>
      </c>
      <c r="N60" s="19">
        <f t="shared" si="10"/>
        <v>14.495095566968926</v>
      </c>
      <c r="O60" s="22">
        <f t="shared" si="11"/>
        <v>4.479347859649845</v>
      </c>
      <c r="P60" s="22">
        <f t="shared" si="12"/>
        <v>5.402595798552857</v>
      </c>
      <c r="Q60" s="22">
        <f t="shared" si="13"/>
        <v>6.735489980135245</v>
      </c>
      <c r="R60" s="22">
        <f t="shared" si="14"/>
        <v>9.258210936937122</v>
      </c>
      <c r="S60" s="22">
        <f t="shared" si="15"/>
        <v>74.12435542472493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303</v>
      </c>
      <c r="C61" s="5">
        <v>49865</v>
      </c>
      <c r="D61" s="6">
        <v>6635</v>
      </c>
      <c r="E61" s="6">
        <v>36617</v>
      </c>
      <c r="F61" s="6">
        <v>6613</v>
      </c>
      <c r="G61" s="9">
        <v>2267</v>
      </c>
      <c r="H61" s="9">
        <v>2763</v>
      </c>
      <c r="I61" s="9">
        <v>3400</v>
      </c>
      <c r="J61" s="9">
        <v>4580</v>
      </c>
      <c r="K61" s="9">
        <v>36855</v>
      </c>
      <c r="L61" s="20">
        <f t="shared" si="8"/>
        <v>13.305926000200541</v>
      </c>
      <c r="M61" s="20">
        <f t="shared" si="9"/>
        <v>73.43226712122731</v>
      </c>
      <c r="N61" s="20">
        <f t="shared" si="10"/>
        <v>13.261806878572143</v>
      </c>
      <c r="O61" s="21">
        <f t="shared" si="11"/>
        <v>4.54627494234433</v>
      </c>
      <c r="P61" s="21">
        <f t="shared" si="12"/>
        <v>5.540960593602727</v>
      </c>
      <c r="Q61" s="21">
        <f t="shared" si="13"/>
        <v>6.818409706206759</v>
      </c>
      <c r="R61" s="21">
        <f t="shared" si="14"/>
        <v>9.184798957184398</v>
      </c>
      <c r="S61" s="21">
        <f t="shared" si="15"/>
        <v>73.90955580066179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304</v>
      </c>
      <c r="C62" s="5">
        <v>47292</v>
      </c>
      <c r="D62" s="6">
        <v>6074</v>
      </c>
      <c r="E62" s="6">
        <v>33748</v>
      </c>
      <c r="F62" s="6">
        <v>7470</v>
      </c>
      <c r="G62" s="9">
        <v>2085</v>
      </c>
      <c r="H62" s="9">
        <v>2486</v>
      </c>
      <c r="I62" s="9">
        <v>3144</v>
      </c>
      <c r="J62" s="9">
        <v>4415</v>
      </c>
      <c r="K62" s="9">
        <v>35162</v>
      </c>
      <c r="L62" s="20">
        <f t="shared" si="8"/>
        <v>12.843609912881671</v>
      </c>
      <c r="M62" s="20">
        <f t="shared" si="9"/>
        <v>71.3609067072655</v>
      </c>
      <c r="N62" s="20">
        <f t="shared" si="10"/>
        <v>15.79548337985283</v>
      </c>
      <c r="O62" s="21">
        <f t="shared" si="11"/>
        <v>4.408779497589444</v>
      </c>
      <c r="P62" s="21">
        <f t="shared" si="12"/>
        <v>5.256703036454368</v>
      </c>
      <c r="Q62" s="21">
        <f t="shared" si="13"/>
        <v>6.648058868307537</v>
      </c>
      <c r="R62" s="21">
        <f t="shared" si="14"/>
        <v>9.335617017677409</v>
      </c>
      <c r="S62" s="21">
        <f t="shared" si="15"/>
        <v>74.35084157997125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273</v>
      </c>
      <c r="B63" s="52" t="s">
        <v>302</v>
      </c>
      <c r="C63" s="4">
        <v>379927</v>
      </c>
      <c r="D63" s="4">
        <v>50473</v>
      </c>
      <c r="E63" s="4">
        <v>286943</v>
      </c>
      <c r="F63" s="4">
        <v>42511</v>
      </c>
      <c r="G63" s="8">
        <v>14580</v>
      </c>
      <c r="H63" s="8">
        <v>21773</v>
      </c>
      <c r="I63" s="8">
        <v>30417</v>
      </c>
      <c r="J63" s="8">
        <v>32987</v>
      </c>
      <c r="K63" s="8">
        <v>280170</v>
      </c>
      <c r="L63" s="19">
        <f t="shared" si="8"/>
        <v>13.284920524205965</v>
      </c>
      <c r="M63" s="19">
        <f t="shared" si="9"/>
        <v>75.5258246979025</v>
      </c>
      <c r="N63" s="19">
        <f t="shared" si="10"/>
        <v>11.189254777891543</v>
      </c>
      <c r="O63" s="22">
        <f t="shared" si="11"/>
        <v>3.8375793244491705</v>
      </c>
      <c r="P63" s="22">
        <f t="shared" si="12"/>
        <v>5.7308377662024546</v>
      </c>
      <c r="Q63" s="22">
        <f t="shared" si="13"/>
        <v>8.006011681191387</v>
      </c>
      <c r="R63" s="22">
        <f t="shared" si="14"/>
        <v>8.682457419451632</v>
      </c>
      <c r="S63" s="22">
        <f t="shared" si="15"/>
        <v>73.74311380870535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303</v>
      </c>
      <c r="C64" s="5">
        <v>191367</v>
      </c>
      <c r="D64" s="6">
        <v>26303</v>
      </c>
      <c r="E64" s="6">
        <v>145300</v>
      </c>
      <c r="F64" s="6">
        <v>19764</v>
      </c>
      <c r="G64" s="9">
        <v>7562</v>
      </c>
      <c r="H64" s="9">
        <v>11415</v>
      </c>
      <c r="I64" s="9">
        <v>15791</v>
      </c>
      <c r="J64" s="9">
        <v>17233</v>
      </c>
      <c r="K64" s="9">
        <v>139366</v>
      </c>
      <c r="L64" s="20">
        <f t="shared" si="8"/>
        <v>13.744794034499156</v>
      </c>
      <c r="M64" s="20">
        <f t="shared" si="9"/>
        <v>75.92740650164343</v>
      </c>
      <c r="N64" s="20">
        <f t="shared" si="10"/>
        <v>10.327799463857405</v>
      </c>
      <c r="O64" s="21">
        <f t="shared" si="11"/>
        <v>3.951569497353253</v>
      </c>
      <c r="P64" s="21">
        <f t="shared" si="12"/>
        <v>5.964978287792566</v>
      </c>
      <c r="Q64" s="21">
        <f t="shared" si="13"/>
        <v>8.251683937146947</v>
      </c>
      <c r="R64" s="21">
        <f t="shared" si="14"/>
        <v>9.00520988467186</v>
      </c>
      <c r="S64" s="21">
        <f t="shared" si="15"/>
        <v>72.82655839303537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304</v>
      </c>
      <c r="C65" s="5">
        <v>188560</v>
      </c>
      <c r="D65" s="6">
        <v>24170</v>
      </c>
      <c r="E65" s="6">
        <v>141643</v>
      </c>
      <c r="F65" s="6">
        <v>22747</v>
      </c>
      <c r="G65" s="9">
        <v>7018</v>
      </c>
      <c r="H65" s="9">
        <v>10358</v>
      </c>
      <c r="I65" s="9">
        <v>14626</v>
      </c>
      <c r="J65" s="9">
        <v>15754</v>
      </c>
      <c r="K65" s="9">
        <v>140804</v>
      </c>
      <c r="L65" s="20">
        <f t="shared" si="8"/>
        <v>12.818201103097158</v>
      </c>
      <c r="M65" s="20">
        <f t="shared" si="9"/>
        <v>75.11826474331778</v>
      </c>
      <c r="N65" s="20">
        <f t="shared" si="10"/>
        <v>12.063534153585067</v>
      </c>
      <c r="O65" s="21">
        <f t="shared" si="11"/>
        <v>3.7218922358930846</v>
      </c>
      <c r="P65" s="21">
        <f t="shared" si="12"/>
        <v>5.493211709800594</v>
      </c>
      <c r="Q65" s="21">
        <f t="shared" si="13"/>
        <v>7.75668222316504</v>
      </c>
      <c r="R65" s="21">
        <f t="shared" si="14"/>
        <v>8.354900296987697</v>
      </c>
      <c r="S65" s="21">
        <f t="shared" si="15"/>
        <v>74.67331353415358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274</v>
      </c>
      <c r="B66" s="52" t="s">
        <v>302</v>
      </c>
      <c r="C66" s="4">
        <v>420052</v>
      </c>
      <c r="D66" s="4">
        <v>78678</v>
      </c>
      <c r="E66" s="4">
        <v>301717</v>
      </c>
      <c r="F66" s="4">
        <v>39657</v>
      </c>
      <c r="G66" s="8">
        <v>29597</v>
      </c>
      <c r="H66" s="8">
        <v>31952</v>
      </c>
      <c r="I66" s="8">
        <v>34628</v>
      </c>
      <c r="J66" s="8">
        <v>33058</v>
      </c>
      <c r="K66" s="8">
        <v>290817</v>
      </c>
      <c r="L66" s="19">
        <f t="shared" si="8"/>
        <v>18.730538123851332</v>
      </c>
      <c r="M66" s="19">
        <f t="shared" si="9"/>
        <v>71.82848790149791</v>
      </c>
      <c r="N66" s="19">
        <f t="shared" si="10"/>
        <v>9.440973974650756</v>
      </c>
      <c r="O66" s="22">
        <f t="shared" si="11"/>
        <v>7.0460323959890685</v>
      </c>
      <c r="P66" s="22">
        <f t="shared" si="12"/>
        <v>7.606677268528658</v>
      </c>
      <c r="Q66" s="22">
        <f t="shared" si="13"/>
        <v>8.243741251083199</v>
      </c>
      <c r="R66" s="22">
        <f t="shared" si="14"/>
        <v>7.869978002723473</v>
      </c>
      <c r="S66" s="22">
        <f t="shared" si="15"/>
        <v>69.2335710816756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303</v>
      </c>
      <c r="C67" s="5">
        <v>208390</v>
      </c>
      <c r="D67" s="6">
        <v>41160</v>
      </c>
      <c r="E67" s="6">
        <v>148748</v>
      </c>
      <c r="F67" s="6">
        <v>18482</v>
      </c>
      <c r="G67" s="9">
        <v>15502</v>
      </c>
      <c r="H67" s="9">
        <v>16711</v>
      </c>
      <c r="I67" s="9">
        <v>17983</v>
      </c>
      <c r="J67" s="9">
        <v>17021</v>
      </c>
      <c r="K67" s="9">
        <v>141173</v>
      </c>
      <c r="L67" s="20">
        <f t="shared" si="8"/>
        <v>19.75142761168962</v>
      </c>
      <c r="M67" s="20">
        <f t="shared" si="9"/>
        <v>71.37962474207016</v>
      </c>
      <c r="N67" s="20">
        <f t="shared" si="10"/>
        <v>8.868947646240223</v>
      </c>
      <c r="O67" s="21">
        <f t="shared" si="11"/>
        <v>7.438936609242286</v>
      </c>
      <c r="P67" s="21">
        <f t="shared" si="12"/>
        <v>8.019098805125006</v>
      </c>
      <c r="Q67" s="21">
        <f t="shared" si="13"/>
        <v>8.629492777964394</v>
      </c>
      <c r="R67" s="21">
        <f t="shared" si="14"/>
        <v>8.167858342530831</v>
      </c>
      <c r="S67" s="21">
        <f t="shared" si="15"/>
        <v>67.74461346513748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304</v>
      </c>
      <c r="C68" s="5">
        <v>211662</v>
      </c>
      <c r="D68" s="6">
        <v>37518</v>
      </c>
      <c r="E68" s="6">
        <v>152969</v>
      </c>
      <c r="F68" s="6">
        <v>21175</v>
      </c>
      <c r="G68" s="9">
        <v>14095</v>
      </c>
      <c r="H68" s="9">
        <v>15241</v>
      </c>
      <c r="I68" s="9">
        <v>16645</v>
      </c>
      <c r="J68" s="9">
        <v>16037</v>
      </c>
      <c r="K68" s="9">
        <v>149644</v>
      </c>
      <c r="L68" s="20">
        <f t="shared" si="8"/>
        <v>17.725430166964312</v>
      </c>
      <c r="M68" s="20">
        <f t="shared" si="9"/>
        <v>72.27041226105773</v>
      </c>
      <c r="N68" s="20">
        <f t="shared" si="10"/>
        <v>10.004157571977965</v>
      </c>
      <c r="O68" s="21">
        <f t="shared" si="11"/>
        <v>6.659201935160775</v>
      </c>
      <c r="P68" s="21">
        <f t="shared" si="12"/>
        <v>7.200631195018473</v>
      </c>
      <c r="Q68" s="21">
        <f t="shared" si="13"/>
        <v>7.863952906048323</v>
      </c>
      <c r="R68" s="21">
        <f t="shared" si="14"/>
        <v>7.576702478479841</v>
      </c>
      <c r="S68" s="21">
        <f t="shared" si="15"/>
        <v>70.69951148529259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276</v>
      </c>
      <c r="B69" s="52" t="s">
        <v>302</v>
      </c>
      <c r="C69" s="4">
        <v>271526</v>
      </c>
      <c r="D69" s="4">
        <v>45350</v>
      </c>
      <c r="E69" s="4">
        <v>195842</v>
      </c>
      <c r="F69" s="4">
        <v>30334</v>
      </c>
      <c r="G69" s="8">
        <v>12647</v>
      </c>
      <c r="H69" s="8">
        <v>20122</v>
      </c>
      <c r="I69" s="8">
        <v>25119</v>
      </c>
      <c r="J69" s="8">
        <v>22420</v>
      </c>
      <c r="K69" s="8">
        <v>191218</v>
      </c>
      <c r="L69" s="19">
        <f t="shared" si="8"/>
        <v>16.701899633920878</v>
      </c>
      <c r="M69" s="19">
        <f t="shared" si="9"/>
        <v>72.12642619859608</v>
      </c>
      <c r="N69" s="19">
        <f t="shared" si="10"/>
        <v>11.17167416748304</v>
      </c>
      <c r="O69" s="22">
        <f t="shared" si="11"/>
        <v>4.657749165825741</v>
      </c>
      <c r="P69" s="22">
        <f t="shared" si="12"/>
        <v>7.410708366786238</v>
      </c>
      <c r="Q69" s="22">
        <f t="shared" si="13"/>
        <v>9.251047781796217</v>
      </c>
      <c r="R69" s="22">
        <f t="shared" si="14"/>
        <v>8.257036158599913</v>
      </c>
      <c r="S69" s="22">
        <f t="shared" si="15"/>
        <v>70.4234585269919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303</v>
      </c>
      <c r="C70" s="5">
        <v>133453</v>
      </c>
      <c r="D70" s="6">
        <v>23772</v>
      </c>
      <c r="E70" s="6">
        <v>95833</v>
      </c>
      <c r="F70" s="6">
        <v>13848</v>
      </c>
      <c r="G70" s="9">
        <v>6661</v>
      </c>
      <c r="H70" s="9">
        <v>10599</v>
      </c>
      <c r="I70" s="9">
        <v>12979</v>
      </c>
      <c r="J70" s="9">
        <v>11650</v>
      </c>
      <c r="K70" s="9">
        <v>91564</v>
      </c>
      <c r="L70" s="20">
        <f aca="true" t="shared" si="16" ref="L70:L80">D70/$C70*100</f>
        <v>17.81301282099316</v>
      </c>
      <c r="M70" s="20">
        <f aca="true" t="shared" si="17" ref="M70:M80">E70/$C70*100</f>
        <v>71.81030025552066</v>
      </c>
      <c r="N70" s="20">
        <f aca="true" t="shared" si="18" ref="N70:N80">F70/$C70*100</f>
        <v>10.37668692348617</v>
      </c>
      <c r="O70" s="21">
        <f aca="true" t="shared" si="19" ref="O70:O80">G70/$C70*100</f>
        <v>4.99127033487445</v>
      </c>
      <c r="P70" s="21">
        <f aca="true" t="shared" si="20" ref="P70:P80">H70/$C70*100</f>
        <v>7.942121945553865</v>
      </c>
      <c r="Q70" s="21">
        <f aca="true" t="shared" si="21" ref="Q70:Q80">I70/$C70*100</f>
        <v>9.725521344593227</v>
      </c>
      <c r="R70" s="21">
        <f aca="true" t="shared" si="22" ref="R70:R80">J70/$C70*100</f>
        <v>8.72966512554982</v>
      </c>
      <c r="S70" s="21">
        <f aca="true" t="shared" si="23" ref="S70:S80">K70/$C70*100</f>
        <v>68.61142124942864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304</v>
      </c>
      <c r="C71" s="5">
        <v>138073</v>
      </c>
      <c r="D71" s="6">
        <v>21578</v>
      </c>
      <c r="E71" s="6">
        <v>100009</v>
      </c>
      <c r="F71" s="6">
        <v>16486</v>
      </c>
      <c r="G71" s="9">
        <v>5986</v>
      </c>
      <c r="H71" s="9">
        <v>9523</v>
      </c>
      <c r="I71" s="9">
        <v>12140</v>
      </c>
      <c r="J71" s="9">
        <v>10770</v>
      </c>
      <c r="K71" s="9">
        <v>99654</v>
      </c>
      <c r="L71" s="20">
        <f t="shared" si="16"/>
        <v>15.627964917109066</v>
      </c>
      <c r="M71" s="20">
        <f t="shared" si="17"/>
        <v>72.43197439035872</v>
      </c>
      <c r="N71" s="20">
        <f t="shared" si="18"/>
        <v>11.940060692532212</v>
      </c>
      <c r="O71" s="21">
        <f t="shared" si="19"/>
        <v>4.335387802104684</v>
      </c>
      <c r="P71" s="21">
        <f t="shared" si="20"/>
        <v>6.897076184337271</v>
      </c>
      <c r="Q71" s="21">
        <f t="shared" si="21"/>
        <v>8.792450370456208</v>
      </c>
      <c r="R71" s="21">
        <f t="shared" si="22"/>
        <v>7.800221621895664</v>
      </c>
      <c r="S71" s="21">
        <f t="shared" si="23"/>
        <v>72.17486402120618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302</v>
      </c>
      <c r="C72" s="4">
        <v>113989</v>
      </c>
      <c r="D72" s="4">
        <v>14342</v>
      </c>
      <c r="E72" s="4">
        <v>86288</v>
      </c>
      <c r="F72" s="4">
        <v>13359</v>
      </c>
      <c r="G72" s="8">
        <v>6447</v>
      </c>
      <c r="H72" s="8">
        <v>5112</v>
      </c>
      <c r="I72" s="8">
        <v>6655</v>
      </c>
      <c r="J72" s="8">
        <v>11132</v>
      </c>
      <c r="K72" s="8">
        <v>84643</v>
      </c>
      <c r="L72" s="19">
        <f t="shared" si="16"/>
        <v>12.581915798892876</v>
      </c>
      <c r="M72" s="19">
        <f t="shared" si="17"/>
        <v>75.69853231452157</v>
      </c>
      <c r="N72" s="19">
        <f t="shared" si="18"/>
        <v>11.719551886585549</v>
      </c>
      <c r="O72" s="22">
        <f t="shared" si="19"/>
        <v>5.655808893840634</v>
      </c>
      <c r="P72" s="22">
        <f t="shared" si="20"/>
        <v>4.484643255050926</v>
      </c>
      <c r="Q72" s="22">
        <f t="shared" si="21"/>
        <v>5.838282641307495</v>
      </c>
      <c r="R72" s="22">
        <f t="shared" si="22"/>
        <v>9.765854600005264</v>
      </c>
      <c r="S72" s="22">
        <f t="shared" si="23"/>
        <v>74.25541060979567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303</v>
      </c>
      <c r="C73" s="5">
        <v>58464</v>
      </c>
      <c r="D73" s="6">
        <v>7482</v>
      </c>
      <c r="E73" s="6">
        <v>44519</v>
      </c>
      <c r="F73" s="6">
        <v>6463</v>
      </c>
      <c r="G73" s="9">
        <v>3384</v>
      </c>
      <c r="H73" s="9">
        <v>2653</v>
      </c>
      <c r="I73" s="9">
        <v>3442</v>
      </c>
      <c r="J73" s="9">
        <v>5581</v>
      </c>
      <c r="K73" s="9">
        <v>43404</v>
      </c>
      <c r="L73" s="20">
        <f t="shared" si="16"/>
        <v>12.797619047619047</v>
      </c>
      <c r="M73" s="20">
        <f t="shared" si="17"/>
        <v>76.14771483305967</v>
      </c>
      <c r="N73" s="20">
        <f t="shared" si="18"/>
        <v>11.054666119321292</v>
      </c>
      <c r="O73" s="21">
        <f t="shared" si="19"/>
        <v>5.788177339901478</v>
      </c>
      <c r="P73" s="21">
        <f t="shared" si="20"/>
        <v>4.537835249042145</v>
      </c>
      <c r="Q73" s="21">
        <f t="shared" si="21"/>
        <v>5.8873836891078275</v>
      </c>
      <c r="R73" s="21">
        <f t="shared" si="22"/>
        <v>9.546045429666119</v>
      </c>
      <c r="S73" s="21">
        <f t="shared" si="23"/>
        <v>74.24055829228243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304</v>
      </c>
      <c r="C74" s="5">
        <v>55525</v>
      </c>
      <c r="D74" s="6">
        <v>6860</v>
      </c>
      <c r="E74" s="6">
        <v>41769</v>
      </c>
      <c r="F74" s="6">
        <v>6896</v>
      </c>
      <c r="G74" s="9">
        <v>3063</v>
      </c>
      <c r="H74" s="9">
        <v>2459</v>
      </c>
      <c r="I74" s="9">
        <v>3213</v>
      </c>
      <c r="J74" s="9">
        <v>5551</v>
      </c>
      <c r="K74" s="9">
        <v>41239</v>
      </c>
      <c r="L74" s="20">
        <f t="shared" si="16"/>
        <v>12.35479513732553</v>
      </c>
      <c r="M74" s="20">
        <f t="shared" si="17"/>
        <v>75.22557406573615</v>
      </c>
      <c r="N74" s="20">
        <f t="shared" si="18"/>
        <v>12.419630796938316</v>
      </c>
      <c r="O74" s="21">
        <f t="shared" si="19"/>
        <v>5.516434038721297</v>
      </c>
      <c r="P74" s="21">
        <f t="shared" si="20"/>
        <v>4.428635749662314</v>
      </c>
      <c r="Q74" s="21">
        <f t="shared" si="21"/>
        <v>5.7865826204412425</v>
      </c>
      <c r="R74" s="21">
        <f t="shared" si="22"/>
        <v>9.9972985141828</v>
      </c>
      <c r="S74" s="21">
        <f t="shared" si="23"/>
        <v>74.27104907699234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281</v>
      </c>
      <c r="B75" s="52" t="s">
        <v>302</v>
      </c>
      <c r="C75" s="4">
        <v>103883</v>
      </c>
      <c r="D75" s="4">
        <v>12894</v>
      </c>
      <c r="E75" s="4">
        <v>78606</v>
      </c>
      <c r="F75" s="4">
        <v>12383</v>
      </c>
      <c r="G75" s="8">
        <v>5834</v>
      </c>
      <c r="H75" s="8">
        <v>4574</v>
      </c>
      <c r="I75" s="8">
        <v>5958</v>
      </c>
      <c r="J75" s="8">
        <v>10298</v>
      </c>
      <c r="K75" s="8">
        <v>77219</v>
      </c>
      <c r="L75" s="19">
        <f t="shared" si="16"/>
        <v>12.412040468604104</v>
      </c>
      <c r="M75" s="19">
        <f t="shared" si="17"/>
        <v>75.66781860362138</v>
      </c>
      <c r="N75" s="19">
        <f t="shared" si="18"/>
        <v>11.920140927774515</v>
      </c>
      <c r="O75" s="22">
        <f t="shared" si="19"/>
        <v>5.615933309588672</v>
      </c>
      <c r="P75" s="22">
        <f t="shared" si="20"/>
        <v>4.403030332200649</v>
      </c>
      <c r="Q75" s="22">
        <f t="shared" si="21"/>
        <v>5.735298364506224</v>
      </c>
      <c r="R75" s="22">
        <f t="shared" si="22"/>
        <v>9.913075286620526</v>
      </c>
      <c r="S75" s="22">
        <f t="shared" si="23"/>
        <v>74.33266270708393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303</v>
      </c>
      <c r="C76" s="5">
        <v>52631</v>
      </c>
      <c r="D76" s="6">
        <v>6704</v>
      </c>
      <c r="E76" s="6">
        <v>39970</v>
      </c>
      <c r="F76" s="6">
        <v>5957</v>
      </c>
      <c r="G76" s="9">
        <v>3049</v>
      </c>
      <c r="H76" s="9">
        <v>2364</v>
      </c>
      <c r="I76" s="9">
        <v>3066</v>
      </c>
      <c r="J76" s="9">
        <v>5099</v>
      </c>
      <c r="K76" s="9">
        <v>39053</v>
      </c>
      <c r="L76" s="20">
        <f t="shared" si="16"/>
        <v>12.737740115141266</v>
      </c>
      <c r="M76" s="20">
        <f t="shared" si="17"/>
        <v>75.9438353821892</v>
      </c>
      <c r="N76" s="20">
        <f t="shared" si="18"/>
        <v>11.31842450266953</v>
      </c>
      <c r="O76" s="21">
        <f t="shared" si="19"/>
        <v>5.793163724800973</v>
      </c>
      <c r="P76" s="21">
        <f t="shared" si="20"/>
        <v>4.4916494081434895</v>
      </c>
      <c r="Q76" s="21">
        <f t="shared" si="21"/>
        <v>5.825464080104881</v>
      </c>
      <c r="R76" s="21">
        <f t="shared" si="22"/>
        <v>9.688206570272273</v>
      </c>
      <c r="S76" s="21">
        <f t="shared" si="23"/>
        <v>74.20151621667839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304</v>
      </c>
      <c r="C77" s="5">
        <v>51252</v>
      </c>
      <c r="D77" s="6">
        <v>6190</v>
      </c>
      <c r="E77" s="6">
        <v>38636</v>
      </c>
      <c r="F77" s="6">
        <v>6426</v>
      </c>
      <c r="G77" s="9">
        <v>2785</v>
      </c>
      <c r="H77" s="9">
        <v>2210</v>
      </c>
      <c r="I77" s="9">
        <v>2892</v>
      </c>
      <c r="J77" s="9">
        <v>5199</v>
      </c>
      <c r="K77" s="9">
        <v>38166</v>
      </c>
      <c r="L77" s="20">
        <f t="shared" si="16"/>
        <v>12.077577460391788</v>
      </c>
      <c r="M77" s="20">
        <f t="shared" si="17"/>
        <v>75.38437524389292</v>
      </c>
      <c r="N77" s="20">
        <f t="shared" si="18"/>
        <v>12.538047295715291</v>
      </c>
      <c r="O77" s="21">
        <f t="shared" si="19"/>
        <v>5.433934285491298</v>
      </c>
      <c r="P77" s="21">
        <f t="shared" si="20"/>
        <v>4.3120268477327715</v>
      </c>
      <c r="Q77" s="21">
        <f t="shared" si="21"/>
        <v>5.642706626082885</v>
      </c>
      <c r="R77" s="21">
        <f t="shared" si="22"/>
        <v>10.143994380707094</v>
      </c>
      <c r="S77" s="21">
        <f t="shared" si="23"/>
        <v>74.46733785998595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282</v>
      </c>
      <c r="B78" s="52" t="s">
        <v>302</v>
      </c>
      <c r="C78" s="4">
        <v>10106</v>
      </c>
      <c r="D78" s="4">
        <v>1448</v>
      </c>
      <c r="E78" s="4">
        <v>7682</v>
      </c>
      <c r="F78" s="4">
        <v>976</v>
      </c>
      <c r="G78" s="8">
        <v>613</v>
      </c>
      <c r="H78" s="8">
        <v>538</v>
      </c>
      <c r="I78" s="8">
        <v>697</v>
      </c>
      <c r="J78" s="8">
        <v>834</v>
      </c>
      <c r="K78" s="8">
        <v>7424</v>
      </c>
      <c r="L78" s="19">
        <f t="shared" si="16"/>
        <v>14.328121907777557</v>
      </c>
      <c r="M78" s="19">
        <f t="shared" si="17"/>
        <v>76.01424896101327</v>
      </c>
      <c r="N78" s="19">
        <f t="shared" si="18"/>
        <v>9.657629131209184</v>
      </c>
      <c r="O78" s="22">
        <f t="shared" si="19"/>
        <v>6.065703542450029</v>
      </c>
      <c r="P78" s="22">
        <f t="shared" si="20"/>
        <v>5.323570156342767</v>
      </c>
      <c r="Q78" s="22">
        <f t="shared" si="21"/>
        <v>6.896892934890165</v>
      </c>
      <c r="R78" s="22">
        <f t="shared" si="22"/>
        <v>8.252523253512765</v>
      </c>
      <c r="S78" s="22">
        <f t="shared" si="23"/>
        <v>73.46131011280428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303</v>
      </c>
      <c r="C79" s="5">
        <v>5833</v>
      </c>
      <c r="D79" s="6">
        <v>778</v>
      </c>
      <c r="E79" s="6">
        <v>4549</v>
      </c>
      <c r="F79" s="6">
        <v>506</v>
      </c>
      <c r="G79" s="9">
        <v>335</v>
      </c>
      <c r="H79" s="9">
        <v>289</v>
      </c>
      <c r="I79" s="9">
        <v>376</v>
      </c>
      <c r="J79" s="9">
        <v>482</v>
      </c>
      <c r="K79" s="9">
        <v>4351</v>
      </c>
      <c r="L79" s="20">
        <f t="shared" si="16"/>
        <v>13.337905023144181</v>
      </c>
      <c r="M79" s="20">
        <f t="shared" si="17"/>
        <v>77.98731356077491</v>
      </c>
      <c r="N79" s="20">
        <f t="shared" si="18"/>
        <v>8.674781416080918</v>
      </c>
      <c r="O79" s="21">
        <f t="shared" si="19"/>
        <v>5.743185324875707</v>
      </c>
      <c r="P79" s="21">
        <f t="shared" si="20"/>
        <v>4.954568832504715</v>
      </c>
      <c r="Q79" s="21">
        <f t="shared" si="21"/>
        <v>6.44608263329333</v>
      </c>
      <c r="R79" s="21">
        <f t="shared" si="22"/>
        <v>8.26332933310475</v>
      </c>
      <c r="S79" s="21">
        <f t="shared" si="23"/>
        <v>74.5928338762215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304</v>
      </c>
      <c r="C80" s="5">
        <v>4273</v>
      </c>
      <c r="D80" s="6">
        <v>670</v>
      </c>
      <c r="E80" s="6">
        <v>3133</v>
      </c>
      <c r="F80" s="6">
        <v>470</v>
      </c>
      <c r="G80" s="9">
        <v>278</v>
      </c>
      <c r="H80" s="9">
        <v>249</v>
      </c>
      <c r="I80" s="9">
        <v>321</v>
      </c>
      <c r="J80" s="9">
        <v>352</v>
      </c>
      <c r="K80" s="9">
        <v>3073</v>
      </c>
      <c r="L80" s="20">
        <f t="shared" si="16"/>
        <v>15.679850222326234</v>
      </c>
      <c r="M80" s="20">
        <f t="shared" si="17"/>
        <v>73.32085186051954</v>
      </c>
      <c r="N80" s="20">
        <f t="shared" si="18"/>
        <v>10.999297917154225</v>
      </c>
      <c r="O80" s="21">
        <f t="shared" si="19"/>
        <v>6.505967704189095</v>
      </c>
      <c r="P80" s="21">
        <f t="shared" si="20"/>
        <v>5.827287619939153</v>
      </c>
      <c r="Q80" s="21">
        <f t="shared" si="21"/>
        <v>7.512286449801077</v>
      </c>
      <c r="R80" s="21">
        <f t="shared" si="22"/>
        <v>8.237772057102738</v>
      </c>
      <c r="S80" s="21">
        <f t="shared" si="23"/>
        <v>71.91668616896794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305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2">
      <c r="A82" s="72" t="s">
        <v>306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307</v>
      </c>
      <c r="B84" s="72"/>
      <c r="C84" s="88">
        <f>SUM(C6:C8)-SUM(C9:C26,C72:C74)</f>
        <v>0</v>
      </c>
      <c r="D84" s="88">
        <f aca="true" t="shared" si="24" ref="D84:K84">SUM(D6:D8)-SUM(D9:D26,D72:D74)</f>
        <v>0</v>
      </c>
      <c r="E84" s="88">
        <f t="shared" si="24"/>
        <v>0</v>
      </c>
      <c r="F84" s="88">
        <f t="shared" si="24"/>
        <v>0</v>
      </c>
      <c r="G84" s="88">
        <f t="shared" si="24"/>
        <v>0</v>
      </c>
      <c r="H84" s="88">
        <f t="shared" si="24"/>
        <v>0</v>
      </c>
      <c r="I84" s="88">
        <f t="shared" si="24"/>
        <v>0</v>
      </c>
      <c r="J84" s="88">
        <f t="shared" si="24"/>
        <v>0</v>
      </c>
      <c r="K84" s="88">
        <f t="shared" si="2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308</v>
      </c>
      <c r="C85" s="85">
        <f>SUM(C24:C26)-SUM(C27:C71)</f>
        <v>0</v>
      </c>
      <c r="D85" s="85">
        <f aca="true" t="shared" si="25" ref="D85:K85">SUM(D24:D26)-SUM(D27:D71)</f>
        <v>0</v>
      </c>
      <c r="E85" s="85">
        <f t="shared" si="25"/>
        <v>0</v>
      </c>
      <c r="F85" s="85">
        <f t="shared" si="25"/>
        <v>0</v>
      </c>
      <c r="G85" s="85">
        <f t="shared" si="25"/>
        <v>0</v>
      </c>
      <c r="H85" s="85">
        <f t="shared" si="25"/>
        <v>0</v>
      </c>
      <c r="I85" s="85">
        <f t="shared" si="25"/>
        <v>0</v>
      </c>
      <c r="J85" s="85">
        <f t="shared" si="25"/>
        <v>0</v>
      </c>
      <c r="K85" s="85">
        <f t="shared" si="2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309</v>
      </c>
      <c r="C86" s="85">
        <f>SUM(C72:C74)-SUM(C75:C80)</f>
        <v>0</v>
      </c>
      <c r="D86" s="85">
        <f aca="true" t="shared" si="26" ref="D86:K86">SUM(D72:D74)-SUM(D75:D80)</f>
        <v>0</v>
      </c>
      <c r="E86" s="85">
        <f t="shared" si="26"/>
        <v>0</v>
      </c>
      <c r="F86" s="85">
        <f t="shared" si="26"/>
        <v>0</v>
      </c>
      <c r="G86" s="85">
        <f t="shared" si="26"/>
        <v>0</v>
      </c>
      <c r="H86" s="85">
        <f t="shared" si="26"/>
        <v>0</v>
      </c>
      <c r="I86" s="85">
        <f t="shared" si="26"/>
        <v>0</v>
      </c>
      <c r="J86" s="85">
        <f t="shared" si="26"/>
        <v>0</v>
      </c>
      <c r="K86" s="85">
        <f t="shared" si="2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310</v>
      </c>
      <c r="C87" s="85">
        <f>C6-'年月monthly'!B147</f>
        <v>0</v>
      </c>
      <c r="D87" s="85">
        <f>D6-'年月monthly'!C147</f>
        <v>0</v>
      </c>
      <c r="E87" s="85">
        <f>E6-'年月monthly'!D147</f>
        <v>0</v>
      </c>
      <c r="F87" s="85">
        <f>F6-'年月monthly'!E147</f>
        <v>0</v>
      </c>
      <c r="G87" s="85">
        <f>G6-'年月monthly'!F147</f>
        <v>0</v>
      </c>
      <c r="H87" s="85">
        <f>H6-'年月monthly'!G147</f>
        <v>0</v>
      </c>
      <c r="I87" s="85">
        <f>I6-'年月monthly'!H147</f>
        <v>0</v>
      </c>
      <c r="J87" s="85">
        <f>J6-'年月monthly'!I147</f>
        <v>0</v>
      </c>
      <c r="K87" s="85">
        <f>K6-'年月monthly'!J147</f>
        <v>0</v>
      </c>
      <c r="L87" s="85">
        <f>L6-'年月monthly'!K147</f>
        <v>0</v>
      </c>
      <c r="M87" s="85">
        <f>M6-'年月monthly'!L147</f>
        <v>0</v>
      </c>
      <c r="N87" s="85">
        <f>N6-'年月monthly'!M147</f>
        <v>0</v>
      </c>
      <c r="O87" s="85">
        <f>O6-'年月monthly'!N147</f>
        <v>0</v>
      </c>
      <c r="P87" s="85">
        <f>P6-'年月monthly'!O147</f>
        <v>0</v>
      </c>
      <c r="Q87" s="85">
        <f>Q6-'年月monthly'!P147</f>
        <v>0</v>
      </c>
      <c r="R87" s="85">
        <f>R6-'年月monthly'!Q147</f>
        <v>0</v>
      </c>
      <c r="S87" s="85">
        <f>S6-'年月monthly'!R147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G3:K3"/>
    <mergeCell ref="A72:A74"/>
    <mergeCell ref="A75:A77"/>
    <mergeCell ref="A78:A80"/>
    <mergeCell ref="A54:A56"/>
    <mergeCell ref="A57:A59"/>
    <mergeCell ref="A60:A62"/>
    <mergeCell ref="A63:A65"/>
    <mergeCell ref="A66:A68"/>
    <mergeCell ref="A69:A71"/>
    <mergeCell ref="L3:N3"/>
    <mergeCell ref="A42:A44"/>
    <mergeCell ref="A45:A47"/>
    <mergeCell ref="A48:A50"/>
    <mergeCell ref="A51:A53"/>
    <mergeCell ref="O3:S3"/>
    <mergeCell ref="A3:A5"/>
    <mergeCell ref="B3:B5"/>
    <mergeCell ref="C3:C5"/>
    <mergeCell ref="D3:F3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:A11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242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289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243</v>
      </c>
      <c r="B3" s="111" t="s">
        <v>244</v>
      </c>
      <c r="C3" s="103" t="s">
        <v>245</v>
      </c>
      <c r="D3" s="103" t="s">
        <v>246</v>
      </c>
      <c r="E3" s="103"/>
      <c r="F3" s="103"/>
      <c r="G3" s="102" t="s">
        <v>247</v>
      </c>
      <c r="H3" s="102"/>
      <c r="I3" s="102"/>
      <c r="J3" s="102"/>
      <c r="K3" s="102"/>
      <c r="L3" s="103" t="s">
        <v>248</v>
      </c>
      <c r="M3" s="103"/>
      <c r="N3" s="103"/>
      <c r="O3" s="103" t="s">
        <v>249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250</v>
      </c>
      <c r="E5" s="51" t="s">
        <v>250</v>
      </c>
      <c r="F5" s="51" t="s">
        <v>251</v>
      </c>
      <c r="G5" s="51" t="s">
        <v>250</v>
      </c>
      <c r="H5" s="51" t="s">
        <v>250</v>
      </c>
      <c r="I5" s="51" t="s">
        <v>250</v>
      </c>
      <c r="J5" s="51" t="s">
        <v>250</v>
      </c>
      <c r="K5" s="51" t="s">
        <v>251</v>
      </c>
      <c r="L5" s="51" t="s">
        <v>250</v>
      </c>
      <c r="M5" s="51" t="s">
        <v>250</v>
      </c>
      <c r="N5" s="51" t="s">
        <v>251</v>
      </c>
      <c r="O5" s="51" t="s">
        <v>250</v>
      </c>
      <c r="P5" s="51" t="s">
        <v>250</v>
      </c>
      <c r="Q5" s="51" t="s">
        <v>250</v>
      </c>
      <c r="R5" s="51" t="s">
        <v>250</v>
      </c>
      <c r="S5" s="51" t="s">
        <v>251</v>
      </c>
    </row>
    <row r="6" spans="1:27" s="10" customFormat="1" ht="12">
      <c r="A6" s="104" t="s">
        <v>252</v>
      </c>
      <c r="B6" s="52" t="s">
        <v>253</v>
      </c>
      <c r="C6" s="4">
        <v>23162123</v>
      </c>
      <c r="D6" s="4">
        <v>3624311</v>
      </c>
      <c r="E6" s="4">
        <v>17049919</v>
      </c>
      <c r="F6" s="4">
        <v>2487893</v>
      </c>
      <c r="G6" s="8">
        <v>1172652</v>
      </c>
      <c r="H6" s="8">
        <v>1538830</v>
      </c>
      <c r="I6" s="8">
        <v>1884285</v>
      </c>
      <c r="J6" s="8">
        <v>1924255</v>
      </c>
      <c r="K6" s="8">
        <v>16642101</v>
      </c>
      <c r="L6" s="19">
        <f aca="true" t="shared" si="0" ref="L6:L37">D6/$C6*100</f>
        <v>15.64757686503953</v>
      </c>
      <c r="M6" s="19">
        <f aca="true" t="shared" si="1" ref="M6:M37">E6/$C6*100</f>
        <v>73.61120999141573</v>
      </c>
      <c r="N6" s="19">
        <f aca="true" t="shared" si="2" ref="N6:N37">F6/$C6*100</f>
        <v>10.741213143544744</v>
      </c>
      <c r="O6" s="19">
        <f aca="true" t="shared" si="3" ref="O6:O37">G6/$C6*100</f>
        <v>5.062800158690116</v>
      </c>
      <c r="P6" s="19">
        <f aca="true" t="shared" si="4" ref="P6:P37">H6/$C6*100</f>
        <v>6.643734687014657</v>
      </c>
      <c r="Q6" s="19">
        <f aca="true" t="shared" si="5" ref="Q6:Q37">I6/$C6*100</f>
        <v>8.135199869200244</v>
      </c>
      <c r="R6" s="19">
        <f aca="true" t="shared" si="6" ref="R6:R37">J6/$C6*100</f>
        <v>8.307766088626677</v>
      </c>
      <c r="S6" s="19">
        <f aca="true" t="shared" si="7" ref="S6:S37">K6/$C6*100</f>
        <v>71.85049919646829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254</v>
      </c>
      <c r="C7" s="5">
        <v>11635225</v>
      </c>
      <c r="D7" s="6">
        <v>1891299</v>
      </c>
      <c r="E7" s="6">
        <v>8555415</v>
      </c>
      <c r="F7" s="6">
        <v>1188511</v>
      </c>
      <c r="G7" s="9">
        <v>612072</v>
      </c>
      <c r="H7" s="9">
        <v>804093</v>
      </c>
      <c r="I7" s="9">
        <v>979270</v>
      </c>
      <c r="J7" s="9">
        <v>1000389</v>
      </c>
      <c r="K7" s="9">
        <v>8239401</v>
      </c>
      <c r="L7" s="20">
        <f t="shared" si="0"/>
        <v>16.254941352659706</v>
      </c>
      <c r="M7" s="20">
        <f t="shared" si="1"/>
        <v>73.53029271028278</v>
      </c>
      <c r="N7" s="20">
        <f t="shared" si="2"/>
        <v>10.214765937057512</v>
      </c>
      <c r="O7" s="21">
        <f t="shared" si="3"/>
        <v>5.2605084989761695</v>
      </c>
      <c r="P7" s="21">
        <f t="shared" si="4"/>
        <v>6.910850456265349</v>
      </c>
      <c r="Q7" s="21">
        <f t="shared" si="5"/>
        <v>8.416425122848935</v>
      </c>
      <c r="R7" s="21">
        <f t="shared" si="6"/>
        <v>8.597934290054553</v>
      </c>
      <c r="S7" s="21">
        <f t="shared" si="7"/>
        <v>70.814281631855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255</v>
      </c>
      <c r="C8" s="5">
        <v>11526898</v>
      </c>
      <c r="D8" s="6">
        <v>1733012</v>
      </c>
      <c r="E8" s="6">
        <v>8494504</v>
      </c>
      <c r="F8" s="6">
        <v>1299382</v>
      </c>
      <c r="G8" s="9">
        <v>560580</v>
      </c>
      <c r="H8" s="9">
        <v>734737</v>
      </c>
      <c r="I8" s="9">
        <v>905015</v>
      </c>
      <c r="J8" s="9">
        <v>923866</v>
      </c>
      <c r="K8" s="9">
        <v>8402700</v>
      </c>
      <c r="L8" s="20">
        <f t="shared" si="0"/>
        <v>15.034504512835978</v>
      </c>
      <c r="M8" s="20">
        <f t="shared" si="1"/>
        <v>73.69288771358956</v>
      </c>
      <c r="N8" s="20">
        <f t="shared" si="2"/>
        <v>11.27260777357447</v>
      </c>
      <c r="O8" s="21">
        <f t="shared" si="3"/>
        <v>4.863233803231363</v>
      </c>
      <c r="P8" s="21">
        <f t="shared" si="4"/>
        <v>6.374108628357776</v>
      </c>
      <c r="Q8" s="21">
        <f t="shared" si="5"/>
        <v>7.851331728622914</v>
      </c>
      <c r="R8" s="21">
        <f t="shared" si="6"/>
        <v>8.014870956609489</v>
      </c>
      <c r="S8" s="21">
        <f t="shared" si="7"/>
        <v>72.89645488317846</v>
      </c>
      <c r="T8" s="61"/>
      <c r="U8" s="62"/>
      <c r="V8" s="62"/>
      <c r="Y8" s="83"/>
      <c r="Z8" s="83"/>
      <c r="AA8" s="83"/>
    </row>
    <row r="9" spans="1:27" s="10" customFormat="1" ht="12">
      <c r="A9" s="104" t="s">
        <v>256</v>
      </c>
      <c r="B9" s="52" t="s">
        <v>253</v>
      </c>
      <c r="C9" s="4">
        <v>18906096</v>
      </c>
      <c r="D9" s="4">
        <v>2995894</v>
      </c>
      <c r="E9" s="4">
        <v>13921903</v>
      </c>
      <c r="F9" s="4">
        <v>1988299</v>
      </c>
      <c r="G9" s="8">
        <v>962560</v>
      </c>
      <c r="H9" s="8">
        <v>1277400</v>
      </c>
      <c r="I9" s="8">
        <v>1563957</v>
      </c>
      <c r="J9" s="8">
        <v>1609085</v>
      </c>
      <c r="K9" s="8">
        <v>13493094</v>
      </c>
      <c r="L9" s="19">
        <f t="shared" si="0"/>
        <v>15.846179983429684</v>
      </c>
      <c r="M9" s="19">
        <f t="shared" si="1"/>
        <v>73.63711154328213</v>
      </c>
      <c r="N9" s="19">
        <f t="shared" si="2"/>
        <v>10.516708473288192</v>
      </c>
      <c r="O9" s="22">
        <f t="shared" si="3"/>
        <v>5.091267916972388</v>
      </c>
      <c r="P9" s="22">
        <f t="shared" si="4"/>
        <v>6.756550902946859</v>
      </c>
      <c r="Q9" s="22">
        <f t="shared" si="5"/>
        <v>8.272236637325864</v>
      </c>
      <c r="R9" s="22">
        <f t="shared" si="6"/>
        <v>8.510932135328202</v>
      </c>
      <c r="S9" s="22">
        <f t="shared" si="7"/>
        <v>71.36901240742668</v>
      </c>
      <c r="T9" s="61"/>
      <c r="U9" s="62"/>
      <c r="V9" s="62"/>
      <c r="Y9" s="83"/>
      <c r="Z9" s="83"/>
      <c r="AA9" s="83"/>
    </row>
    <row r="10" spans="1:27" s="7" customFormat="1" ht="12">
      <c r="A10" s="113"/>
      <c r="B10" s="53" t="s">
        <v>254</v>
      </c>
      <c r="C10" s="5">
        <v>9562470</v>
      </c>
      <c r="D10" s="6">
        <v>1564354</v>
      </c>
      <c r="E10" s="6">
        <v>7047289</v>
      </c>
      <c r="F10" s="6">
        <v>950827</v>
      </c>
      <c r="G10" s="9">
        <v>502828</v>
      </c>
      <c r="H10" s="9">
        <v>667682</v>
      </c>
      <c r="I10" s="9">
        <v>813094</v>
      </c>
      <c r="J10" s="9">
        <v>837134</v>
      </c>
      <c r="K10" s="9">
        <v>6741732</v>
      </c>
      <c r="L10" s="20">
        <f t="shared" si="0"/>
        <v>16.35930883966172</v>
      </c>
      <c r="M10" s="20">
        <f t="shared" si="1"/>
        <v>73.69737107671972</v>
      </c>
      <c r="N10" s="20">
        <f t="shared" si="2"/>
        <v>9.943320083618563</v>
      </c>
      <c r="O10" s="21">
        <f t="shared" si="3"/>
        <v>5.2583485229234705</v>
      </c>
      <c r="P10" s="21">
        <f t="shared" si="4"/>
        <v>6.9823173301458725</v>
      </c>
      <c r="Q10" s="21">
        <f t="shared" si="5"/>
        <v>8.502970466835452</v>
      </c>
      <c r="R10" s="21">
        <f t="shared" si="6"/>
        <v>8.754369948350165</v>
      </c>
      <c r="S10" s="21">
        <f t="shared" si="7"/>
        <v>70.50199373174505</v>
      </c>
      <c r="T10" s="61"/>
      <c r="U10" s="62"/>
      <c r="V10" s="62"/>
      <c r="Y10" s="83"/>
      <c r="Z10" s="83"/>
      <c r="AA10" s="83"/>
    </row>
    <row r="11" spans="1:27" s="7" customFormat="1" ht="12">
      <c r="A11" s="113"/>
      <c r="B11" s="53" t="s">
        <v>255</v>
      </c>
      <c r="C11" s="5">
        <v>9343626</v>
      </c>
      <c r="D11" s="6">
        <v>1431540</v>
      </c>
      <c r="E11" s="6">
        <v>6874614</v>
      </c>
      <c r="F11" s="6">
        <v>1037472</v>
      </c>
      <c r="G11" s="9">
        <v>459732</v>
      </c>
      <c r="H11" s="9">
        <v>609718</v>
      </c>
      <c r="I11" s="9">
        <v>750863</v>
      </c>
      <c r="J11" s="9">
        <v>771951</v>
      </c>
      <c r="K11" s="9">
        <v>6751362</v>
      </c>
      <c r="L11" s="20">
        <f t="shared" si="0"/>
        <v>15.321032755377836</v>
      </c>
      <c r="M11" s="20">
        <f t="shared" si="1"/>
        <v>73.5754406265833</v>
      </c>
      <c r="N11" s="20">
        <f t="shared" si="2"/>
        <v>11.103526618038865</v>
      </c>
      <c r="O11" s="21">
        <f t="shared" si="3"/>
        <v>4.920273992131106</v>
      </c>
      <c r="P11" s="21">
        <f t="shared" si="4"/>
        <v>6.52549663267772</v>
      </c>
      <c r="Q11" s="21">
        <f t="shared" si="5"/>
        <v>8.036098619529506</v>
      </c>
      <c r="R11" s="21">
        <f t="shared" si="6"/>
        <v>8.261792584591891</v>
      </c>
      <c r="S11" s="21">
        <f t="shared" si="7"/>
        <v>72.25633817106979</v>
      </c>
      <c r="T11" s="61"/>
      <c r="U11" s="62"/>
      <c r="V11" s="62"/>
      <c r="Y11" s="83"/>
      <c r="Z11" s="83"/>
      <c r="AA11" s="83"/>
    </row>
    <row r="12" spans="1:27" s="10" customFormat="1" ht="12">
      <c r="A12" s="122" t="s">
        <v>257</v>
      </c>
      <c r="B12" s="52" t="s">
        <v>253</v>
      </c>
      <c r="C12" s="4">
        <v>3897367</v>
      </c>
      <c r="D12" s="4">
        <v>586269</v>
      </c>
      <c r="E12" s="4">
        <v>2988765</v>
      </c>
      <c r="F12" s="4">
        <v>322333</v>
      </c>
      <c r="G12" s="8">
        <v>192023</v>
      </c>
      <c r="H12" s="8">
        <v>248217</v>
      </c>
      <c r="I12" s="8">
        <v>308196</v>
      </c>
      <c r="J12" s="8">
        <v>333747</v>
      </c>
      <c r="K12" s="8">
        <v>2815184</v>
      </c>
      <c r="L12" s="19">
        <f t="shared" si="0"/>
        <v>15.04269420867986</v>
      </c>
      <c r="M12" s="19">
        <f t="shared" si="1"/>
        <v>76.68677340368511</v>
      </c>
      <c r="N12" s="19">
        <f t="shared" si="2"/>
        <v>8.270532387635036</v>
      </c>
      <c r="O12" s="22">
        <f t="shared" si="3"/>
        <v>4.926993018620006</v>
      </c>
      <c r="P12" s="22">
        <f t="shared" si="4"/>
        <v>6.3688382438707976</v>
      </c>
      <c r="Q12" s="22">
        <f t="shared" si="5"/>
        <v>7.907800317496402</v>
      </c>
      <c r="R12" s="22">
        <f t="shared" si="6"/>
        <v>8.5633967753101</v>
      </c>
      <c r="S12" s="22">
        <f t="shared" si="7"/>
        <v>72.23297164470269</v>
      </c>
      <c r="T12" s="61"/>
      <c r="U12" s="62"/>
      <c r="V12" s="62"/>
      <c r="Y12" s="83"/>
      <c r="Z12" s="83"/>
      <c r="AA12" s="83"/>
    </row>
    <row r="13" spans="1:27" s="7" customFormat="1" ht="12">
      <c r="A13" s="123"/>
      <c r="B13" s="53" t="s">
        <v>254</v>
      </c>
      <c r="C13" s="5">
        <v>1935668</v>
      </c>
      <c r="D13" s="6">
        <v>305343</v>
      </c>
      <c r="E13" s="6">
        <v>1474351</v>
      </c>
      <c r="F13" s="6">
        <v>155974</v>
      </c>
      <c r="G13" s="9">
        <v>100110</v>
      </c>
      <c r="H13" s="9">
        <v>129694</v>
      </c>
      <c r="I13" s="9">
        <v>159626</v>
      </c>
      <c r="J13" s="9">
        <v>173716</v>
      </c>
      <c r="K13" s="9">
        <v>1372522</v>
      </c>
      <c r="L13" s="20">
        <f t="shared" si="0"/>
        <v>15.774554314066256</v>
      </c>
      <c r="M13" s="20">
        <f t="shared" si="1"/>
        <v>76.16755559321123</v>
      </c>
      <c r="N13" s="20">
        <f t="shared" si="2"/>
        <v>8.057890092722513</v>
      </c>
      <c r="O13" s="21">
        <f t="shared" si="3"/>
        <v>5.171857983910464</v>
      </c>
      <c r="P13" s="21">
        <f t="shared" si="4"/>
        <v>6.700219252475115</v>
      </c>
      <c r="Q13" s="21">
        <f t="shared" si="5"/>
        <v>8.246558810705142</v>
      </c>
      <c r="R13" s="21">
        <f t="shared" si="6"/>
        <v>8.974472895145242</v>
      </c>
      <c r="S13" s="21">
        <f t="shared" si="7"/>
        <v>70.90689105776404</v>
      </c>
      <c r="T13" s="61"/>
      <c r="U13" s="62"/>
      <c r="V13" s="62"/>
      <c r="Y13" s="83"/>
      <c r="Z13" s="83"/>
      <c r="AA13" s="83"/>
    </row>
    <row r="14" spans="1:27" s="7" customFormat="1" ht="12">
      <c r="A14" s="124"/>
      <c r="B14" s="53" t="s">
        <v>255</v>
      </c>
      <c r="C14" s="5">
        <v>1961699</v>
      </c>
      <c r="D14" s="6">
        <v>280926</v>
      </c>
      <c r="E14" s="6">
        <v>1514414</v>
      </c>
      <c r="F14" s="6">
        <v>166359</v>
      </c>
      <c r="G14" s="9">
        <v>91913</v>
      </c>
      <c r="H14" s="9">
        <v>118523</v>
      </c>
      <c r="I14" s="9">
        <v>148570</v>
      </c>
      <c r="J14" s="9">
        <v>160031</v>
      </c>
      <c r="K14" s="9">
        <v>1442662</v>
      </c>
      <c r="L14" s="20">
        <f t="shared" si="0"/>
        <v>14.320545608679009</v>
      </c>
      <c r="M14" s="20">
        <f t="shared" si="1"/>
        <v>77.19910139119203</v>
      </c>
      <c r="N14" s="20">
        <f t="shared" si="2"/>
        <v>8.48035300012897</v>
      </c>
      <c r="O14" s="21">
        <f t="shared" si="3"/>
        <v>4.68537731833477</v>
      </c>
      <c r="P14" s="21">
        <f t="shared" si="4"/>
        <v>6.041854535277838</v>
      </c>
      <c r="Q14" s="21">
        <f t="shared" si="5"/>
        <v>7.573537020715207</v>
      </c>
      <c r="R14" s="21">
        <f t="shared" si="6"/>
        <v>8.157775479316653</v>
      </c>
      <c r="S14" s="21">
        <f t="shared" si="7"/>
        <v>73.54145564635553</v>
      </c>
      <c r="T14" s="61"/>
      <c r="U14" s="62"/>
      <c r="V14" s="62"/>
      <c r="Y14" s="83"/>
      <c r="Z14" s="83"/>
      <c r="AA14" s="83"/>
    </row>
    <row r="15" spans="1:27" s="10" customFormat="1" ht="12">
      <c r="A15" s="114" t="s">
        <v>258</v>
      </c>
      <c r="B15" s="52" t="s">
        <v>253</v>
      </c>
      <c r="C15" s="4">
        <v>460486</v>
      </c>
      <c r="D15" s="4">
        <v>70271</v>
      </c>
      <c r="E15" s="4">
        <v>329901</v>
      </c>
      <c r="F15" s="4">
        <v>60314</v>
      </c>
      <c r="G15" s="8">
        <v>21794</v>
      </c>
      <c r="H15" s="8">
        <v>29648</v>
      </c>
      <c r="I15" s="8">
        <v>39177</v>
      </c>
      <c r="J15" s="8">
        <v>40253</v>
      </c>
      <c r="K15" s="8">
        <v>329614</v>
      </c>
      <c r="L15" s="19">
        <f t="shared" si="0"/>
        <v>15.26018163418649</v>
      </c>
      <c r="M15" s="19">
        <f t="shared" si="1"/>
        <v>71.64191745243069</v>
      </c>
      <c r="N15" s="19">
        <f t="shared" si="2"/>
        <v>13.097900913382817</v>
      </c>
      <c r="O15" s="22">
        <f t="shared" si="3"/>
        <v>4.732825753660263</v>
      </c>
      <c r="P15" s="22">
        <f t="shared" si="4"/>
        <v>6.438415065821762</v>
      </c>
      <c r="Q15" s="22">
        <f t="shared" si="5"/>
        <v>8.507750507072961</v>
      </c>
      <c r="R15" s="22">
        <f t="shared" si="6"/>
        <v>8.741416677162823</v>
      </c>
      <c r="S15" s="22">
        <f t="shared" si="7"/>
        <v>71.57959199628219</v>
      </c>
      <c r="T15" s="61"/>
      <c r="U15" s="62"/>
      <c r="V15" s="62"/>
      <c r="Y15" s="83"/>
      <c r="Z15" s="83"/>
      <c r="AA15" s="83"/>
    </row>
    <row r="16" spans="1:27" s="7" customFormat="1" ht="12">
      <c r="A16" s="115"/>
      <c r="B16" s="53" t="s">
        <v>254</v>
      </c>
      <c r="C16" s="5">
        <v>234682</v>
      </c>
      <c r="D16" s="6">
        <v>36733</v>
      </c>
      <c r="E16" s="6">
        <v>169179</v>
      </c>
      <c r="F16" s="6">
        <v>28770</v>
      </c>
      <c r="G16" s="9">
        <v>11339</v>
      </c>
      <c r="H16" s="9">
        <v>15509</v>
      </c>
      <c r="I16" s="9">
        <v>20309</v>
      </c>
      <c r="J16" s="9">
        <v>21031</v>
      </c>
      <c r="K16" s="9">
        <v>166494</v>
      </c>
      <c r="L16" s="20">
        <f t="shared" si="0"/>
        <v>15.652244313581784</v>
      </c>
      <c r="M16" s="20">
        <f t="shared" si="1"/>
        <v>72.08861352809333</v>
      </c>
      <c r="N16" s="20">
        <f t="shared" si="2"/>
        <v>12.259142158324881</v>
      </c>
      <c r="O16" s="21">
        <f t="shared" si="3"/>
        <v>4.831644523227176</v>
      </c>
      <c r="P16" s="21">
        <f t="shared" si="4"/>
        <v>6.608517057124108</v>
      </c>
      <c r="Q16" s="21">
        <f t="shared" si="5"/>
        <v>8.653837959451513</v>
      </c>
      <c r="R16" s="21">
        <f t="shared" si="6"/>
        <v>8.96148831184326</v>
      </c>
      <c r="S16" s="21">
        <f t="shared" si="7"/>
        <v>70.94451214835395</v>
      </c>
      <c r="T16" s="61"/>
      <c r="U16" s="62"/>
      <c r="V16" s="62"/>
      <c r="Y16" s="83"/>
      <c r="Z16" s="83"/>
      <c r="AA16" s="83"/>
    </row>
    <row r="17" spans="1:27" s="7" customFormat="1" ht="12">
      <c r="A17" s="115"/>
      <c r="B17" s="53" t="s">
        <v>255</v>
      </c>
      <c r="C17" s="5">
        <v>225804</v>
      </c>
      <c r="D17" s="6">
        <v>33538</v>
      </c>
      <c r="E17" s="6">
        <v>160722</v>
      </c>
      <c r="F17" s="6">
        <v>31544</v>
      </c>
      <c r="G17" s="9">
        <v>10455</v>
      </c>
      <c r="H17" s="9">
        <v>14139</v>
      </c>
      <c r="I17" s="9">
        <v>18868</v>
      </c>
      <c r="J17" s="9">
        <v>19222</v>
      </c>
      <c r="K17" s="9">
        <v>163120</v>
      </c>
      <c r="L17" s="20">
        <f t="shared" si="0"/>
        <v>14.852704115073248</v>
      </c>
      <c r="M17" s="20">
        <f t="shared" si="1"/>
        <v>71.17765850029228</v>
      </c>
      <c r="N17" s="20">
        <f t="shared" si="2"/>
        <v>13.969637384634462</v>
      </c>
      <c r="O17" s="21">
        <f t="shared" si="3"/>
        <v>4.630121698464155</v>
      </c>
      <c r="P17" s="21">
        <f t="shared" si="4"/>
        <v>6.261625126215656</v>
      </c>
      <c r="Q17" s="21">
        <f t="shared" si="5"/>
        <v>8.355919292838037</v>
      </c>
      <c r="R17" s="21">
        <f t="shared" si="6"/>
        <v>8.512692423517741</v>
      </c>
      <c r="S17" s="21">
        <f t="shared" si="7"/>
        <v>72.23964145896441</v>
      </c>
      <c r="T17" s="61"/>
      <c r="U17" s="62"/>
      <c r="V17" s="62"/>
      <c r="Y17" s="83"/>
      <c r="Z17" s="83"/>
      <c r="AA17" s="83"/>
    </row>
    <row r="18" spans="1:27" s="10" customFormat="1" ht="12">
      <c r="A18" s="114" t="s">
        <v>259</v>
      </c>
      <c r="B18" s="52" t="s">
        <v>253</v>
      </c>
      <c r="C18" s="4">
        <v>2002060</v>
      </c>
      <c r="D18" s="4">
        <v>363341</v>
      </c>
      <c r="E18" s="4">
        <v>1473703</v>
      </c>
      <c r="F18" s="4">
        <v>165016</v>
      </c>
      <c r="G18" s="8">
        <v>116444</v>
      </c>
      <c r="H18" s="8">
        <v>157080</v>
      </c>
      <c r="I18" s="8">
        <v>182982</v>
      </c>
      <c r="J18" s="8">
        <v>174636</v>
      </c>
      <c r="K18" s="8">
        <v>1370918</v>
      </c>
      <c r="L18" s="19">
        <f t="shared" si="0"/>
        <v>18.148357192092146</v>
      </c>
      <c r="M18" s="19">
        <f t="shared" si="1"/>
        <v>73.60933238764072</v>
      </c>
      <c r="N18" s="19">
        <f t="shared" si="2"/>
        <v>8.242310420267126</v>
      </c>
      <c r="O18" s="22">
        <f t="shared" si="3"/>
        <v>5.816209304416451</v>
      </c>
      <c r="P18" s="22">
        <f t="shared" si="4"/>
        <v>7.845918703735152</v>
      </c>
      <c r="Q18" s="22">
        <f t="shared" si="5"/>
        <v>9.139686123293009</v>
      </c>
      <c r="R18" s="22">
        <f t="shared" si="6"/>
        <v>8.722815500034963</v>
      </c>
      <c r="S18" s="22">
        <f t="shared" si="7"/>
        <v>68.47537036852043</v>
      </c>
      <c r="T18" s="61"/>
      <c r="U18" s="62"/>
      <c r="V18" s="62"/>
      <c r="Y18" s="83"/>
      <c r="Z18" s="83"/>
      <c r="AA18" s="83"/>
    </row>
    <row r="19" spans="1:27" s="7" customFormat="1" ht="12">
      <c r="A19" s="115"/>
      <c r="B19" s="53" t="s">
        <v>254</v>
      </c>
      <c r="C19" s="5">
        <v>1009274</v>
      </c>
      <c r="D19" s="6">
        <v>190044</v>
      </c>
      <c r="E19" s="6">
        <v>735020</v>
      </c>
      <c r="F19" s="6">
        <v>84210</v>
      </c>
      <c r="G19" s="9">
        <v>60950</v>
      </c>
      <c r="H19" s="9">
        <v>82187</v>
      </c>
      <c r="I19" s="9">
        <v>95508</v>
      </c>
      <c r="J19" s="9">
        <v>91316</v>
      </c>
      <c r="K19" s="9">
        <v>679313</v>
      </c>
      <c r="L19" s="20">
        <f t="shared" si="0"/>
        <v>18.82977268809065</v>
      </c>
      <c r="M19" s="20">
        <f t="shared" si="1"/>
        <v>72.82660605544183</v>
      </c>
      <c r="N19" s="20">
        <f t="shared" si="2"/>
        <v>8.34362125646752</v>
      </c>
      <c r="O19" s="21">
        <f t="shared" si="3"/>
        <v>6.0389943662474215</v>
      </c>
      <c r="P19" s="21">
        <f t="shared" si="4"/>
        <v>8.143180147313812</v>
      </c>
      <c r="Q19" s="21">
        <f t="shared" si="5"/>
        <v>9.463039769180618</v>
      </c>
      <c r="R19" s="21">
        <f t="shared" si="6"/>
        <v>9.047691707108278</v>
      </c>
      <c r="S19" s="21">
        <f t="shared" si="7"/>
        <v>67.30709401014987</v>
      </c>
      <c r="T19" s="61"/>
      <c r="U19" s="62"/>
      <c r="V19" s="62"/>
      <c r="Y19" s="83"/>
      <c r="Z19" s="83"/>
      <c r="AA19" s="83"/>
    </row>
    <row r="20" spans="1:27" s="7" customFormat="1" ht="12">
      <c r="A20" s="115"/>
      <c r="B20" s="53" t="s">
        <v>255</v>
      </c>
      <c r="C20" s="5">
        <v>992786</v>
      </c>
      <c r="D20" s="6">
        <v>173297</v>
      </c>
      <c r="E20" s="6">
        <v>738683</v>
      </c>
      <c r="F20" s="6">
        <v>80806</v>
      </c>
      <c r="G20" s="9">
        <v>55494</v>
      </c>
      <c r="H20" s="9">
        <v>74893</v>
      </c>
      <c r="I20" s="9">
        <v>87474</v>
      </c>
      <c r="J20" s="9">
        <v>83320</v>
      </c>
      <c r="K20" s="9">
        <v>691605</v>
      </c>
      <c r="L20" s="20">
        <f t="shared" si="0"/>
        <v>17.455624877868946</v>
      </c>
      <c r="M20" s="20">
        <f t="shared" si="1"/>
        <v>74.40505808905445</v>
      </c>
      <c r="N20" s="20">
        <f t="shared" si="2"/>
        <v>8.139317033076615</v>
      </c>
      <c r="O20" s="21">
        <f t="shared" si="3"/>
        <v>5.589724270890202</v>
      </c>
      <c r="P20" s="21">
        <f t="shared" si="4"/>
        <v>7.543720398958084</v>
      </c>
      <c r="Q20" s="21">
        <f t="shared" si="5"/>
        <v>8.810962281901638</v>
      </c>
      <c r="R20" s="21">
        <f t="shared" si="6"/>
        <v>8.392543811052935</v>
      </c>
      <c r="S20" s="21">
        <f t="shared" si="7"/>
        <v>69.66304923719714</v>
      </c>
      <c r="T20" s="61"/>
      <c r="U20" s="62"/>
      <c r="V20" s="62"/>
      <c r="Y20" s="83"/>
      <c r="Z20" s="83"/>
      <c r="AA20" s="83"/>
    </row>
    <row r="21" spans="1:27" s="10" customFormat="1" ht="12">
      <c r="A21" s="114" t="s">
        <v>260</v>
      </c>
      <c r="B21" s="52" t="s">
        <v>253</v>
      </c>
      <c r="C21" s="4">
        <v>513015</v>
      </c>
      <c r="D21" s="4">
        <v>96990</v>
      </c>
      <c r="E21" s="4">
        <v>358806</v>
      </c>
      <c r="F21" s="4">
        <v>57219</v>
      </c>
      <c r="G21" s="8">
        <v>35037</v>
      </c>
      <c r="H21" s="8">
        <v>40286</v>
      </c>
      <c r="I21" s="8">
        <v>44402</v>
      </c>
      <c r="J21" s="8">
        <v>42040</v>
      </c>
      <c r="K21" s="8">
        <v>351250</v>
      </c>
      <c r="L21" s="19">
        <f t="shared" si="0"/>
        <v>18.905879945030847</v>
      </c>
      <c r="M21" s="19">
        <f t="shared" si="1"/>
        <v>69.94064501037981</v>
      </c>
      <c r="N21" s="19">
        <f t="shared" si="2"/>
        <v>11.153475044589339</v>
      </c>
      <c r="O21" s="22">
        <f t="shared" si="3"/>
        <v>6.829624864770036</v>
      </c>
      <c r="P21" s="22">
        <f t="shared" si="4"/>
        <v>7.852791828698965</v>
      </c>
      <c r="Q21" s="22">
        <f t="shared" si="5"/>
        <v>8.655107550461487</v>
      </c>
      <c r="R21" s="22">
        <f t="shared" si="6"/>
        <v>8.194692162997184</v>
      </c>
      <c r="S21" s="22">
        <f t="shared" si="7"/>
        <v>68.46778359307233</v>
      </c>
      <c r="T21" s="61"/>
      <c r="U21" s="62"/>
      <c r="V21" s="62"/>
      <c r="Y21" s="83"/>
      <c r="Z21" s="83"/>
      <c r="AA21" s="83"/>
    </row>
    <row r="22" spans="1:27" s="7" customFormat="1" ht="12">
      <c r="A22" s="115"/>
      <c r="B22" s="53" t="s">
        <v>254</v>
      </c>
      <c r="C22" s="5">
        <v>264014</v>
      </c>
      <c r="D22" s="6">
        <v>50980</v>
      </c>
      <c r="E22" s="6">
        <v>184639</v>
      </c>
      <c r="F22" s="6">
        <v>28395</v>
      </c>
      <c r="G22" s="9">
        <v>18443</v>
      </c>
      <c r="H22" s="9">
        <v>21111</v>
      </c>
      <c r="I22" s="9">
        <v>23216</v>
      </c>
      <c r="J22" s="9">
        <v>21947</v>
      </c>
      <c r="K22" s="9">
        <v>179297</v>
      </c>
      <c r="L22" s="20">
        <f t="shared" si="0"/>
        <v>19.309582067617626</v>
      </c>
      <c r="M22" s="20">
        <f t="shared" si="1"/>
        <v>69.93530646102101</v>
      </c>
      <c r="N22" s="20">
        <f t="shared" si="2"/>
        <v>10.755111471361367</v>
      </c>
      <c r="O22" s="21">
        <f t="shared" si="3"/>
        <v>6.985614399236405</v>
      </c>
      <c r="P22" s="21">
        <f t="shared" si="4"/>
        <v>7.996166869938716</v>
      </c>
      <c r="Q22" s="21">
        <f t="shared" si="5"/>
        <v>8.793473073397623</v>
      </c>
      <c r="R22" s="21">
        <f t="shared" si="6"/>
        <v>8.312816744566575</v>
      </c>
      <c r="S22" s="21">
        <f t="shared" si="7"/>
        <v>67.91192891286069</v>
      </c>
      <c r="T22" s="61"/>
      <c r="U22" s="62"/>
      <c r="V22" s="62"/>
      <c r="Y22" s="83"/>
      <c r="Z22" s="83"/>
      <c r="AA22" s="83"/>
    </row>
    <row r="23" spans="1:27" s="7" customFormat="1" ht="12">
      <c r="A23" s="115"/>
      <c r="B23" s="53" t="s">
        <v>255</v>
      </c>
      <c r="C23" s="5">
        <v>249001</v>
      </c>
      <c r="D23" s="6">
        <v>46010</v>
      </c>
      <c r="E23" s="6">
        <v>174167</v>
      </c>
      <c r="F23" s="6">
        <v>28824</v>
      </c>
      <c r="G23" s="9">
        <v>16594</v>
      </c>
      <c r="H23" s="9">
        <v>19175</v>
      </c>
      <c r="I23" s="9">
        <v>21186</v>
      </c>
      <c r="J23" s="9">
        <v>20093</v>
      </c>
      <c r="K23" s="9">
        <v>171953</v>
      </c>
      <c r="L23" s="20">
        <f t="shared" si="0"/>
        <v>18.477837438403864</v>
      </c>
      <c r="M23" s="20">
        <f t="shared" si="1"/>
        <v>69.94630543652434</v>
      </c>
      <c r="N23" s="20">
        <f t="shared" si="2"/>
        <v>11.575857125071787</v>
      </c>
      <c r="O23" s="21">
        <f t="shared" si="3"/>
        <v>6.664230264135486</v>
      </c>
      <c r="P23" s="21">
        <f t="shared" si="4"/>
        <v>7.700772286055075</v>
      </c>
      <c r="Q23" s="21">
        <f t="shared" si="5"/>
        <v>8.508399564660383</v>
      </c>
      <c r="R23" s="21">
        <f t="shared" si="6"/>
        <v>8.069445504234924</v>
      </c>
      <c r="S23" s="21">
        <f t="shared" si="7"/>
        <v>69.05715238091413</v>
      </c>
      <c r="T23" s="61"/>
      <c r="U23" s="62"/>
      <c r="V23" s="62"/>
      <c r="Y23" s="83"/>
      <c r="Z23" s="83"/>
      <c r="AA23" s="83"/>
    </row>
    <row r="24" spans="1:27" s="10" customFormat="1" ht="12">
      <c r="A24" s="114" t="s">
        <v>261</v>
      </c>
      <c r="B24" s="52" t="s">
        <v>253</v>
      </c>
      <c r="C24" s="4">
        <v>560968</v>
      </c>
      <c r="D24" s="4">
        <v>88250</v>
      </c>
      <c r="E24" s="4">
        <v>397560</v>
      </c>
      <c r="F24" s="4">
        <v>75158</v>
      </c>
      <c r="G24" s="8">
        <v>28774</v>
      </c>
      <c r="H24" s="8">
        <v>37935</v>
      </c>
      <c r="I24" s="8">
        <v>45453</v>
      </c>
      <c r="J24" s="8">
        <v>49054</v>
      </c>
      <c r="K24" s="8">
        <v>399752</v>
      </c>
      <c r="L24" s="19">
        <f t="shared" si="0"/>
        <v>15.731735143537598</v>
      </c>
      <c r="M24" s="19">
        <f t="shared" si="1"/>
        <v>70.87035267608847</v>
      </c>
      <c r="N24" s="19">
        <f t="shared" si="2"/>
        <v>13.397912180373925</v>
      </c>
      <c r="O24" s="22">
        <f t="shared" si="3"/>
        <v>5.129347841588112</v>
      </c>
      <c r="P24" s="22">
        <f t="shared" si="4"/>
        <v>6.762417820624349</v>
      </c>
      <c r="Q24" s="22">
        <f t="shared" si="5"/>
        <v>8.102601217894783</v>
      </c>
      <c r="R24" s="22">
        <f t="shared" si="6"/>
        <v>8.744527317066215</v>
      </c>
      <c r="S24" s="22">
        <f t="shared" si="7"/>
        <v>71.26110580282653</v>
      </c>
      <c r="T24" s="61"/>
      <c r="U24" s="62"/>
      <c r="V24" s="62"/>
      <c r="Y24" s="83"/>
      <c r="Z24" s="83"/>
      <c r="AA24" s="83"/>
    </row>
    <row r="25" spans="1:27" s="7" customFormat="1" ht="12">
      <c r="A25" s="115"/>
      <c r="B25" s="53" t="s">
        <v>254</v>
      </c>
      <c r="C25" s="5">
        <v>291177</v>
      </c>
      <c r="D25" s="6">
        <v>46328</v>
      </c>
      <c r="E25" s="6">
        <v>208522</v>
      </c>
      <c r="F25" s="6">
        <v>36327</v>
      </c>
      <c r="G25" s="9">
        <v>15081</v>
      </c>
      <c r="H25" s="9">
        <v>20046</v>
      </c>
      <c r="I25" s="9">
        <v>23755</v>
      </c>
      <c r="J25" s="9">
        <v>25395</v>
      </c>
      <c r="K25" s="9">
        <v>206900</v>
      </c>
      <c r="L25" s="20">
        <f t="shared" si="0"/>
        <v>15.910597334267473</v>
      </c>
      <c r="M25" s="20">
        <f t="shared" si="1"/>
        <v>71.61348595527805</v>
      </c>
      <c r="N25" s="20">
        <f t="shared" si="2"/>
        <v>12.475916710454465</v>
      </c>
      <c r="O25" s="21">
        <f t="shared" si="3"/>
        <v>5.179323916380758</v>
      </c>
      <c r="P25" s="21">
        <f t="shared" si="4"/>
        <v>6.884472331262429</v>
      </c>
      <c r="Q25" s="21">
        <f t="shared" si="5"/>
        <v>8.158267995068291</v>
      </c>
      <c r="R25" s="21">
        <f t="shared" si="6"/>
        <v>8.721499294243708</v>
      </c>
      <c r="S25" s="21">
        <f t="shared" si="7"/>
        <v>71.05643646304482</v>
      </c>
      <c r="T25" s="61"/>
      <c r="U25" s="62"/>
      <c r="V25" s="62"/>
      <c r="Y25" s="83"/>
      <c r="Z25" s="83"/>
      <c r="AA25" s="83"/>
    </row>
    <row r="26" spans="1:27" s="7" customFormat="1" ht="12">
      <c r="A26" s="115"/>
      <c r="B26" s="53" t="s">
        <v>255</v>
      </c>
      <c r="C26" s="5">
        <v>269791</v>
      </c>
      <c r="D26" s="6">
        <v>41922</v>
      </c>
      <c r="E26" s="6">
        <v>189038</v>
      </c>
      <c r="F26" s="6">
        <v>38831</v>
      </c>
      <c r="G26" s="9">
        <v>13693</v>
      </c>
      <c r="H26" s="9">
        <v>17889</v>
      </c>
      <c r="I26" s="9">
        <v>21698</v>
      </c>
      <c r="J26" s="9">
        <v>23659</v>
      </c>
      <c r="K26" s="9">
        <v>192852</v>
      </c>
      <c r="L26" s="20">
        <f t="shared" si="0"/>
        <v>15.538694767431085</v>
      </c>
      <c r="M26" s="20">
        <f t="shared" si="1"/>
        <v>70.06831213791416</v>
      </c>
      <c r="N26" s="20">
        <f t="shared" si="2"/>
        <v>14.392993094654752</v>
      </c>
      <c r="O26" s="21">
        <f t="shared" si="3"/>
        <v>5.0754102249519075</v>
      </c>
      <c r="P26" s="21">
        <f t="shared" si="4"/>
        <v>6.630688199383967</v>
      </c>
      <c r="Q26" s="21">
        <f t="shared" si="5"/>
        <v>8.042521803914882</v>
      </c>
      <c r="R26" s="21">
        <f t="shared" si="6"/>
        <v>8.769380742871334</v>
      </c>
      <c r="S26" s="21">
        <f t="shared" si="7"/>
        <v>71.48199902887791</v>
      </c>
      <c r="T26" s="61"/>
      <c r="U26" s="62"/>
      <c r="V26" s="62"/>
      <c r="Y26" s="83"/>
      <c r="Z26" s="83"/>
      <c r="AA26" s="83"/>
    </row>
    <row r="27" spans="1:27" s="10" customFormat="1" ht="12">
      <c r="A27" s="114" t="s">
        <v>262</v>
      </c>
      <c r="B27" s="52" t="s">
        <v>253</v>
      </c>
      <c r="C27" s="4">
        <v>1566120</v>
      </c>
      <c r="D27" s="4">
        <v>266058</v>
      </c>
      <c r="E27" s="4">
        <v>1159253</v>
      </c>
      <c r="F27" s="4">
        <v>140809</v>
      </c>
      <c r="G27" s="8">
        <v>85671</v>
      </c>
      <c r="H27" s="8">
        <v>113068</v>
      </c>
      <c r="I27" s="8">
        <v>139320</v>
      </c>
      <c r="J27" s="8">
        <v>144372</v>
      </c>
      <c r="K27" s="8">
        <v>1083689</v>
      </c>
      <c r="L27" s="19">
        <f t="shared" si="0"/>
        <v>16.988353382882536</v>
      </c>
      <c r="M27" s="19">
        <f t="shared" si="1"/>
        <v>74.0207008402932</v>
      </c>
      <c r="N27" s="19">
        <f t="shared" si="2"/>
        <v>8.990945776824253</v>
      </c>
      <c r="O27" s="22">
        <f t="shared" si="3"/>
        <v>5.470270477358056</v>
      </c>
      <c r="P27" s="22">
        <f t="shared" si="4"/>
        <v>7.219625571476004</v>
      </c>
      <c r="Q27" s="22">
        <f t="shared" si="5"/>
        <v>8.895870048272164</v>
      </c>
      <c r="R27" s="22">
        <f t="shared" si="6"/>
        <v>9.218450693433454</v>
      </c>
      <c r="S27" s="22">
        <f t="shared" si="7"/>
        <v>69.19578320946033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254</v>
      </c>
      <c r="C28" s="5">
        <v>793368</v>
      </c>
      <c r="D28" s="6">
        <v>138386</v>
      </c>
      <c r="E28" s="6">
        <v>586604</v>
      </c>
      <c r="F28" s="6">
        <v>68378</v>
      </c>
      <c r="G28" s="9">
        <v>44505</v>
      </c>
      <c r="H28" s="9">
        <v>58786</v>
      </c>
      <c r="I28" s="9">
        <v>72420</v>
      </c>
      <c r="J28" s="9">
        <v>75355</v>
      </c>
      <c r="K28" s="9">
        <v>542302</v>
      </c>
      <c r="L28" s="20">
        <f t="shared" si="0"/>
        <v>17.44285123675268</v>
      </c>
      <c r="M28" s="20">
        <f t="shared" si="1"/>
        <v>73.93844974841436</v>
      </c>
      <c r="N28" s="20">
        <f t="shared" si="2"/>
        <v>8.618699014832966</v>
      </c>
      <c r="O28" s="21">
        <f t="shared" si="3"/>
        <v>5.609628822942191</v>
      </c>
      <c r="P28" s="21">
        <f t="shared" si="4"/>
        <v>7.409676215829224</v>
      </c>
      <c r="Q28" s="21">
        <f t="shared" si="5"/>
        <v>9.128172550443175</v>
      </c>
      <c r="R28" s="21">
        <f t="shared" si="6"/>
        <v>9.498114368111645</v>
      </c>
      <c r="S28" s="21">
        <f t="shared" si="7"/>
        <v>68.35440804267377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255</v>
      </c>
      <c r="C29" s="5">
        <v>772752</v>
      </c>
      <c r="D29" s="6">
        <v>127672</v>
      </c>
      <c r="E29" s="6">
        <v>572649</v>
      </c>
      <c r="F29" s="6">
        <v>72431</v>
      </c>
      <c r="G29" s="9">
        <v>41166</v>
      </c>
      <c r="H29" s="9">
        <v>54282</v>
      </c>
      <c r="I29" s="9">
        <v>66900</v>
      </c>
      <c r="J29" s="9">
        <v>69017</v>
      </c>
      <c r="K29" s="9">
        <v>541387</v>
      </c>
      <c r="L29" s="20">
        <f t="shared" si="0"/>
        <v>16.52173012816531</v>
      </c>
      <c r="M29" s="20">
        <f t="shared" si="1"/>
        <v>74.10514628237779</v>
      </c>
      <c r="N29" s="20">
        <f t="shared" si="2"/>
        <v>9.373123589456902</v>
      </c>
      <c r="O29" s="21">
        <f t="shared" si="3"/>
        <v>5.327194235666812</v>
      </c>
      <c r="P29" s="21">
        <f t="shared" si="4"/>
        <v>7.024504627616622</v>
      </c>
      <c r="Q29" s="21">
        <f t="shared" si="5"/>
        <v>8.657370022982795</v>
      </c>
      <c r="R29" s="21">
        <f t="shared" si="6"/>
        <v>8.93132596227509</v>
      </c>
      <c r="S29" s="21">
        <f t="shared" si="7"/>
        <v>70.05960515145868</v>
      </c>
      <c r="T29" s="61"/>
      <c r="U29" s="62"/>
      <c r="V29" s="62"/>
      <c r="Y29" s="83"/>
      <c r="Z29" s="83"/>
      <c r="AA29" s="83"/>
    </row>
    <row r="30" spans="1:27" s="10" customFormat="1" ht="12">
      <c r="A30" s="114" t="s">
        <v>263</v>
      </c>
      <c r="B30" s="52" t="s">
        <v>253</v>
      </c>
      <c r="C30" s="4">
        <v>1307286</v>
      </c>
      <c r="D30" s="4">
        <v>212716</v>
      </c>
      <c r="E30" s="4">
        <v>936561</v>
      </c>
      <c r="F30" s="4">
        <v>158009</v>
      </c>
      <c r="G30" s="8">
        <v>69224</v>
      </c>
      <c r="H30" s="8">
        <v>91139</v>
      </c>
      <c r="I30" s="8">
        <v>107575</v>
      </c>
      <c r="J30" s="8">
        <v>114994</v>
      </c>
      <c r="K30" s="8">
        <v>924354</v>
      </c>
      <c r="L30" s="19">
        <f t="shared" si="0"/>
        <v>16.271573320604674</v>
      </c>
      <c r="M30" s="19">
        <f t="shared" si="1"/>
        <v>71.64163006411756</v>
      </c>
      <c r="N30" s="19">
        <f t="shared" si="2"/>
        <v>12.086796615277759</v>
      </c>
      <c r="O30" s="22">
        <f t="shared" si="3"/>
        <v>5.295245263851981</v>
      </c>
      <c r="P30" s="22">
        <f t="shared" si="4"/>
        <v>6.971619064229251</v>
      </c>
      <c r="Q30" s="22">
        <f t="shared" si="5"/>
        <v>8.228880290923332</v>
      </c>
      <c r="R30" s="22">
        <f t="shared" si="6"/>
        <v>8.796391914240647</v>
      </c>
      <c r="S30" s="22">
        <f t="shared" si="7"/>
        <v>70.70786346675479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254</v>
      </c>
      <c r="C31" s="5">
        <v>670812</v>
      </c>
      <c r="D31" s="6">
        <v>111576</v>
      </c>
      <c r="E31" s="6">
        <v>486341</v>
      </c>
      <c r="F31" s="6">
        <v>72895</v>
      </c>
      <c r="G31" s="9">
        <v>36253</v>
      </c>
      <c r="H31" s="9">
        <v>47924</v>
      </c>
      <c r="I31" s="9">
        <v>56211</v>
      </c>
      <c r="J31" s="9">
        <v>60484</v>
      </c>
      <c r="K31" s="9">
        <v>469940</v>
      </c>
      <c r="L31" s="20">
        <f t="shared" si="0"/>
        <v>16.632976154272733</v>
      </c>
      <c r="M31" s="20">
        <f t="shared" si="1"/>
        <v>72.50034286804649</v>
      </c>
      <c r="N31" s="20">
        <f t="shared" si="2"/>
        <v>10.866680977680781</v>
      </c>
      <c r="O31" s="21">
        <f t="shared" si="3"/>
        <v>5.40434577795269</v>
      </c>
      <c r="P31" s="21">
        <f t="shared" si="4"/>
        <v>7.144177504278397</v>
      </c>
      <c r="Q31" s="21">
        <f t="shared" si="5"/>
        <v>8.379545983077225</v>
      </c>
      <c r="R31" s="21">
        <f t="shared" si="6"/>
        <v>9.016535184224491</v>
      </c>
      <c r="S31" s="21">
        <f t="shared" si="7"/>
        <v>70.0553955504672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255</v>
      </c>
      <c r="C32" s="5">
        <v>636474</v>
      </c>
      <c r="D32" s="6">
        <v>101140</v>
      </c>
      <c r="E32" s="6">
        <v>450220</v>
      </c>
      <c r="F32" s="6">
        <v>85114</v>
      </c>
      <c r="G32" s="9">
        <v>32971</v>
      </c>
      <c r="H32" s="9">
        <v>43215</v>
      </c>
      <c r="I32" s="9">
        <v>51364</v>
      </c>
      <c r="J32" s="9">
        <v>54510</v>
      </c>
      <c r="K32" s="9">
        <v>454414</v>
      </c>
      <c r="L32" s="20">
        <f t="shared" si="0"/>
        <v>15.890672674767547</v>
      </c>
      <c r="M32" s="20">
        <f t="shared" si="1"/>
        <v>70.73658939721025</v>
      </c>
      <c r="N32" s="20">
        <f t="shared" si="2"/>
        <v>13.372737928022197</v>
      </c>
      <c r="O32" s="21">
        <f t="shared" si="3"/>
        <v>5.180258737984584</v>
      </c>
      <c r="P32" s="21">
        <f t="shared" si="4"/>
        <v>6.789751034606284</v>
      </c>
      <c r="Q32" s="21">
        <f t="shared" si="5"/>
        <v>8.070086130776748</v>
      </c>
      <c r="R32" s="21">
        <f t="shared" si="6"/>
        <v>8.564371836084428</v>
      </c>
      <c r="S32" s="21">
        <f t="shared" si="7"/>
        <v>71.39553226054795</v>
      </c>
      <c r="T32" s="61"/>
      <c r="U32" s="62"/>
      <c r="V32" s="62"/>
      <c r="Y32" s="83"/>
      <c r="Z32" s="83"/>
      <c r="AA32" s="83"/>
    </row>
    <row r="33" spans="1:27" s="10" customFormat="1" ht="12">
      <c r="A33" s="114" t="s">
        <v>264</v>
      </c>
      <c r="B33" s="52" t="s">
        <v>253</v>
      </c>
      <c r="C33" s="4">
        <v>526491</v>
      </c>
      <c r="D33" s="4">
        <v>78008</v>
      </c>
      <c r="E33" s="4">
        <v>377117</v>
      </c>
      <c r="F33" s="4">
        <v>71366</v>
      </c>
      <c r="G33" s="8">
        <v>24078</v>
      </c>
      <c r="H33" s="8">
        <v>33526</v>
      </c>
      <c r="I33" s="8">
        <v>42724</v>
      </c>
      <c r="J33" s="8">
        <v>45213</v>
      </c>
      <c r="K33" s="8">
        <v>380950</v>
      </c>
      <c r="L33" s="19">
        <f t="shared" si="0"/>
        <v>14.816587558001942</v>
      </c>
      <c r="M33" s="19">
        <f t="shared" si="1"/>
        <v>71.62838491066324</v>
      </c>
      <c r="N33" s="19">
        <f t="shared" si="2"/>
        <v>13.555027531334819</v>
      </c>
      <c r="O33" s="22">
        <f t="shared" si="3"/>
        <v>4.573297549245856</v>
      </c>
      <c r="P33" s="22">
        <f t="shared" si="4"/>
        <v>6.367820152671176</v>
      </c>
      <c r="Q33" s="22">
        <f t="shared" si="5"/>
        <v>8.114858563584184</v>
      </c>
      <c r="R33" s="22">
        <f t="shared" si="6"/>
        <v>8.587611184236769</v>
      </c>
      <c r="S33" s="22">
        <f t="shared" si="7"/>
        <v>72.35641255026202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254</v>
      </c>
      <c r="C34" s="5">
        <v>271053</v>
      </c>
      <c r="D34" s="6">
        <v>40476</v>
      </c>
      <c r="E34" s="6">
        <v>196712</v>
      </c>
      <c r="F34" s="6">
        <v>33865</v>
      </c>
      <c r="G34" s="9">
        <v>12511</v>
      </c>
      <c r="H34" s="9">
        <v>17460</v>
      </c>
      <c r="I34" s="9">
        <v>22030</v>
      </c>
      <c r="J34" s="9">
        <v>23489</v>
      </c>
      <c r="K34" s="9">
        <v>195563</v>
      </c>
      <c r="L34" s="20">
        <f t="shared" si="0"/>
        <v>14.932872906774689</v>
      </c>
      <c r="M34" s="20">
        <f t="shared" si="1"/>
        <v>72.57326058003416</v>
      </c>
      <c r="N34" s="20">
        <f t="shared" si="2"/>
        <v>12.493866513191147</v>
      </c>
      <c r="O34" s="21">
        <f t="shared" si="3"/>
        <v>4.615702464093738</v>
      </c>
      <c r="P34" s="21">
        <f t="shared" si="4"/>
        <v>6.44154464256068</v>
      </c>
      <c r="Q34" s="21">
        <f t="shared" si="5"/>
        <v>8.127561768362646</v>
      </c>
      <c r="R34" s="21">
        <f t="shared" si="6"/>
        <v>8.6658328813922</v>
      </c>
      <c r="S34" s="21">
        <f t="shared" si="7"/>
        <v>72.14935824359074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255</v>
      </c>
      <c r="C35" s="5">
        <v>255438</v>
      </c>
      <c r="D35" s="6">
        <v>37532</v>
      </c>
      <c r="E35" s="6">
        <v>180405</v>
      </c>
      <c r="F35" s="6">
        <v>37501</v>
      </c>
      <c r="G35" s="9">
        <v>11567</v>
      </c>
      <c r="H35" s="9">
        <v>16066</v>
      </c>
      <c r="I35" s="9">
        <v>20694</v>
      </c>
      <c r="J35" s="9">
        <v>21724</v>
      </c>
      <c r="K35" s="9">
        <v>185387</v>
      </c>
      <c r="L35" s="20">
        <f t="shared" si="0"/>
        <v>14.693193651688471</v>
      </c>
      <c r="M35" s="20">
        <f t="shared" si="1"/>
        <v>70.62574871397365</v>
      </c>
      <c r="N35" s="20">
        <f t="shared" si="2"/>
        <v>14.681057634337883</v>
      </c>
      <c r="O35" s="21">
        <f t="shared" si="3"/>
        <v>4.528300409492714</v>
      </c>
      <c r="P35" s="21">
        <f t="shared" si="4"/>
        <v>6.289588863050917</v>
      </c>
      <c r="Q35" s="21">
        <f t="shared" si="5"/>
        <v>8.1013788081648</v>
      </c>
      <c r="R35" s="21">
        <f t="shared" si="6"/>
        <v>8.504607771748917</v>
      </c>
      <c r="S35" s="21">
        <f t="shared" si="7"/>
        <v>72.57612414754266</v>
      </c>
      <c r="T35" s="61"/>
      <c r="U35" s="62"/>
      <c r="V35" s="62"/>
      <c r="Y35" s="83"/>
      <c r="Z35" s="83"/>
      <c r="AA35" s="83"/>
    </row>
    <row r="36" spans="1:27" s="10" customFormat="1" ht="12">
      <c r="A36" s="114" t="s">
        <v>265</v>
      </c>
      <c r="B36" s="52" t="s">
        <v>253</v>
      </c>
      <c r="C36" s="4">
        <v>717653</v>
      </c>
      <c r="D36" s="4">
        <v>108902</v>
      </c>
      <c r="E36" s="4">
        <v>500790</v>
      </c>
      <c r="F36" s="4">
        <v>107961</v>
      </c>
      <c r="G36" s="8">
        <v>34898</v>
      </c>
      <c r="H36" s="8">
        <v>46822</v>
      </c>
      <c r="I36" s="8">
        <v>54786</v>
      </c>
      <c r="J36" s="8">
        <v>54893</v>
      </c>
      <c r="K36" s="8">
        <v>526254</v>
      </c>
      <c r="L36" s="19">
        <f t="shared" si="0"/>
        <v>15.174743225486411</v>
      </c>
      <c r="M36" s="19">
        <f t="shared" si="1"/>
        <v>69.78163541432977</v>
      </c>
      <c r="N36" s="19">
        <f t="shared" si="2"/>
        <v>15.04362136018382</v>
      </c>
      <c r="O36" s="22">
        <f t="shared" si="3"/>
        <v>4.862795808001917</v>
      </c>
      <c r="P36" s="22">
        <f t="shared" si="4"/>
        <v>6.524323036342077</v>
      </c>
      <c r="Q36" s="22">
        <f t="shared" si="5"/>
        <v>7.634051554163363</v>
      </c>
      <c r="R36" s="22">
        <f t="shared" si="6"/>
        <v>7.64896126679607</v>
      </c>
      <c r="S36" s="22">
        <f t="shared" si="7"/>
        <v>73.32986833469657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254</v>
      </c>
      <c r="C37" s="5">
        <v>374746</v>
      </c>
      <c r="D37" s="6">
        <v>57444</v>
      </c>
      <c r="E37" s="6">
        <v>268529</v>
      </c>
      <c r="F37" s="6">
        <v>48773</v>
      </c>
      <c r="G37" s="9">
        <v>18508</v>
      </c>
      <c r="H37" s="9">
        <v>24686</v>
      </c>
      <c r="I37" s="9">
        <v>28617</v>
      </c>
      <c r="J37" s="9">
        <v>28591</v>
      </c>
      <c r="K37" s="9">
        <v>274344</v>
      </c>
      <c r="L37" s="20">
        <f t="shared" si="0"/>
        <v>15.32878269547907</v>
      </c>
      <c r="M37" s="20">
        <f t="shared" si="1"/>
        <v>71.65626851253916</v>
      </c>
      <c r="N37" s="20">
        <f t="shared" si="2"/>
        <v>13.01494879198177</v>
      </c>
      <c r="O37" s="21">
        <f t="shared" si="3"/>
        <v>4.938811888585868</v>
      </c>
      <c r="P37" s="21">
        <f t="shared" si="4"/>
        <v>6.587395195679206</v>
      </c>
      <c r="Q37" s="21">
        <f t="shared" si="5"/>
        <v>7.636372369551643</v>
      </c>
      <c r="R37" s="21">
        <f t="shared" si="6"/>
        <v>7.629434336857497</v>
      </c>
      <c r="S37" s="21">
        <f t="shared" si="7"/>
        <v>73.20798620932578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255</v>
      </c>
      <c r="C38" s="5">
        <v>342907</v>
      </c>
      <c r="D38" s="6">
        <v>51458</v>
      </c>
      <c r="E38" s="6">
        <v>232261</v>
      </c>
      <c r="F38" s="6">
        <v>59188</v>
      </c>
      <c r="G38" s="9">
        <v>16390</v>
      </c>
      <c r="H38" s="9">
        <v>22136</v>
      </c>
      <c r="I38" s="9">
        <v>26169</v>
      </c>
      <c r="J38" s="9">
        <v>26302</v>
      </c>
      <c r="K38" s="9">
        <v>251910</v>
      </c>
      <c r="L38" s="20">
        <f aca="true" t="shared" si="8" ref="L38:L69">D38/$C38*100</f>
        <v>15.006401152499075</v>
      </c>
      <c r="M38" s="20">
        <f aca="true" t="shared" si="9" ref="M38:M69">E38/$C38*100</f>
        <v>67.73294216799307</v>
      </c>
      <c r="N38" s="20">
        <f aca="true" t="shared" si="10" ref="N38:N69">F38/$C38*100</f>
        <v>17.260656679507854</v>
      </c>
      <c r="O38" s="21">
        <f aca="true" t="shared" si="11" ref="O38:O69">G38/$C38*100</f>
        <v>4.779721615481749</v>
      </c>
      <c r="P38" s="21">
        <f aca="true" t="shared" si="12" ref="P38:P69">H38/$C38*100</f>
        <v>6.45539461136693</v>
      </c>
      <c r="Q38" s="21">
        <f aca="true" t="shared" si="13" ref="Q38:Q69">I38/$C38*100</f>
        <v>7.631515250490657</v>
      </c>
      <c r="R38" s="21">
        <f aca="true" t="shared" si="14" ref="R38:R69">J38/$C38*100</f>
        <v>7.670301277022633</v>
      </c>
      <c r="S38" s="21">
        <f aca="true" t="shared" si="15" ref="S38:S69">K38/$C38*100</f>
        <v>73.46306724563803</v>
      </c>
      <c r="T38" s="61"/>
      <c r="U38" s="62"/>
      <c r="V38" s="62"/>
      <c r="Y38" s="83"/>
      <c r="Z38" s="83"/>
      <c r="AA38" s="83"/>
    </row>
    <row r="39" spans="1:27" s="10" customFormat="1" ht="12">
      <c r="A39" s="114" t="s">
        <v>266</v>
      </c>
      <c r="B39" s="52" t="s">
        <v>253</v>
      </c>
      <c r="C39" s="4">
        <v>543248</v>
      </c>
      <c r="D39" s="4">
        <v>76078</v>
      </c>
      <c r="E39" s="4">
        <v>382134</v>
      </c>
      <c r="F39" s="4">
        <v>85036</v>
      </c>
      <c r="G39" s="8">
        <v>24765</v>
      </c>
      <c r="H39" s="8">
        <v>32349</v>
      </c>
      <c r="I39" s="8">
        <v>39766</v>
      </c>
      <c r="J39" s="8">
        <v>43177</v>
      </c>
      <c r="K39" s="8">
        <v>403191</v>
      </c>
      <c r="L39" s="19">
        <f t="shared" si="8"/>
        <v>14.00428533561099</v>
      </c>
      <c r="M39" s="19">
        <f t="shared" si="9"/>
        <v>70.34245869289902</v>
      </c>
      <c r="N39" s="19">
        <f t="shared" si="10"/>
        <v>15.653255971490001</v>
      </c>
      <c r="O39" s="22">
        <f t="shared" si="11"/>
        <v>4.55869142638353</v>
      </c>
      <c r="P39" s="22">
        <f t="shared" si="12"/>
        <v>5.954738903778753</v>
      </c>
      <c r="Q39" s="22">
        <f t="shared" si="13"/>
        <v>7.3200453568167765</v>
      </c>
      <c r="R39" s="22">
        <f t="shared" si="14"/>
        <v>7.947935381262333</v>
      </c>
      <c r="S39" s="22">
        <f t="shared" si="15"/>
        <v>74.21858893175862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254</v>
      </c>
      <c r="C40" s="5">
        <v>283284</v>
      </c>
      <c r="D40" s="6">
        <v>39861</v>
      </c>
      <c r="E40" s="6">
        <v>204692</v>
      </c>
      <c r="F40" s="6">
        <v>38731</v>
      </c>
      <c r="G40" s="9">
        <v>12945</v>
      </c>
      <c r="H40" s="9">
        <v>16937</v>
      </c>
      <c r="I40" s="9">
        <v>20724</v>
      </c>
      <c r="J40" s="9">
        <v>22271</v>
      </c>
      <c r="K40" s="9">
        <v>210407</v>
      </c>
      <c r="L40" s="20">
        <f t="shared" si="8"/>
        <v>14.071038251366119</v>
      </c>
      <c r="M40" s="20">
        <f t="shared" si="9"/>
        <v>72.25681648098727</v>
      </c>
      <c r="N40" s="20">
        <f t="shared" si="10"/>
        <v>13.672145267646602</v>
      </c>
      <c r="O40" s="21">
        <f t="shared" si="11"/>
        <v>4.569619180751472</v>
      </c>
      <c r="P40" s="21">
        <f t="shared" si="12"/>
        <v>5.978805721466796</v>
      </c>
      <c r="Q40" s="21">
        <f t="shared" si="13"/>
        <v>7.315626720887872</v>
      </c>
      <c r="R40" s="21">
        <f t="shared" si="14"/>
        <v>7.861721805679106</v>
      </c>
      <c r="S40" s="21">
        <f t="shared" si="15"/>
        <v>74.27422657121475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255</v>
      </c>
      <c r="C41" s="5">
        <v>259964</v>
      </c>
      <c r="D41" s="6">
        <v>36217</v>
      </c>
      <c r="E41" s="6">
        <v>177442</v>
      </c>
      <c r="F41" s="6">
        <v>46305</v>
      </c>
      <c r="G41" s="9">
        <v>11820</v>
      </c>
      <c r="H41" s="9">
        <v>15412</v>
      </c>
      <c r="I41" s="9">
        <v>19042</v>
      </c>
      <c r="J41" s="9">
        <v>20906</v>
      </c>
      <c r="K41" s="9">
        <v>192784</v>
      </c>
      <c r="L41" s="20">
        <f t="shared" si="8"/>
        <v>13.931544367681678</v>
      </c>
      <c r="M41" s="20">
        <f t="shared" si="9"/>
        <v>68.2563739594713</v>
      </c>
      <c r="N41" s="20">
        <f t="shared" si="10"/>
        <v>17.81208167284701</v>
      </c>
      <c r="O41" s="21">
        <f t="shared" si="11"/>
        <v>4.546783400778569</v>
      </c>
      <c r="P41" s="21">
        <f t="shared" si="12"/>
        <v>5.928513178747827</v>
      </c>
      <c r="Q41" s="21">
        <f t="shared" si="13"/>
        <v>7.324860365281347</v>
      </c>
      <c r="R41" s="21">
        <f t="shared" si="14"/>
        <v>8.041882722223077</v>
      </c>
      <c r="S41" s="21">
        <f t="shared" si="15"/>
        <v>74.15796033296917</v>
      </c>
      <c r="T41" s="61"/>
      <c r="U41" s="62"/>
      <c r="V41" s="62"/>
      <c r="Y41" s="83"/>
      <c r="Z41" s="83"/>
      <c r="AA41" s="83"/>
    </row>
    <row r="42" spans="1:27" s="10" customFormat="1" ht="12">
      <c r="A42" s="116" t="s">
        <v>267</v>
      </c>
      <c r="B42" s="52" t="s">
        <v>253</v>
      </c>
      <c r="C42" s="4">
        <v>1101521</v>
      </c>
      <c r="D42" s="4">
        <v>152008</v>
      </c>
      <c r="E42" s="4">
        <v>806895</v>
      </c>
      <c r="F42" s="4">
        <v>142618</v>
      </c>
      <c r="G42" s="8">
        <v>48674</v>
      </c>
      <c r="H42" s="8">
        <v>64249</v>
      </c>
      <c r="I42" s="8">
        <v>83034</v>
      </c>
      <c r="J42" s="8">
        <v>92210</v>
      </c>
      <c r="K42" s="8">
        <v>813354</v>
      </c>
      <c r="L42" s="19">
        <f t="shared" si="8"/>
        <v>13.79982769279932</v>
      </c>
      <c r="M42" s="19">
        <f t="shared" si="9"/>
        <v>73.2528022616001</v>
      </c>
      <c r="N42" s="19">
        <f t="shared" si="10"/>
        <v>12.947370045600584</v>
      </c>
      <c r="O42" s="22">
        <f t="shared" si="11"/>
        <v>4.418799096885126</v>
      </c>
      <c r="P42" s="22">
        <f t="shared" si="12"/>
        <v>5.832753075066204</v>
      </c>
      <c r="Q42" s="22">
        <f t="shared" si="13"/>
        <v>7.538122287273688</v>
      </c>
      <c r="R42" s="22">
        <f t="shared" si="14"/>
        <v>8.371152252203999</v>
      </c>
      <c r="S42" s="22">
        <f t="shared" si="15"/>
        <v>73.83917328857098</v>
      </c>
      <c r="T42" s="61"/>
      <c r="U42" s="62"/>
      <c r="V42" s="62"/>
      <c r="Y42" s="83"/>
      <c r="Z42" s="83"/>
      <c r="AA42" s="83"/>
    </row>
    <row r="43" spans="1:27" s="7" customFormat="1" ht="12">
      <c r="A43" s="117"/>
      <c r="B43" s="53" t="s">
        <v>254</v>
      </c>
      <c r="C43" s="5">
        <v>562141</v>
      </c>
      <c r="D43" s="6">
        <v>79491</v>
      </c>
      <c r="E43" s="6">
        <v>416273</v>
      </c>
      <c r="F43" s="6">
        <v>66377</v>
      </c>
      <c r="G43" s="9">
        <v>25537</v>
      </c>
      <c r="H43" s="9">
        <v>33451</v>
      </c>
      <c r="I43" s="9">
        <v>43191</v>
      </c>
      <c r="J43" s="9">
        <v>47912</v>
      </c>
      <c r="K43" s="9">
        <v>412050</v>
      </c>
      <c r="L43" s="20">
        <f t="shared" si="8"/>
        <v>14.140758279506388</v>
      </c>
      <c r="M43" s="20">
        <f t="shared" si="9"/>
        <v>74.05135010611217</v>
      </c>
      <c r="N43" s="20">
        <f t="shared" si="10"/>
        <v>11.807891614381445</v>
      </c>
      <c r="O43" s="21">
        <f t="shared" si="11"/>
        <v>4.54281043368123</v>
      </c>
      <c r="P43" s="21">
        <f t="shared" si="12"/>
        <v>5.950642276581854</v>
      </c>
      <c r="Q43" s="21">
        <f t="shared" si="13"/>
        <v>7.683303655132787</v>
      </c>
      <c r="R43" s="21">
        <f t="shared" si="14"/>
        <v>8.523128538925286</v>
      </c>
      <c r="S43" s="21">
        <f t="shared" si="15"/>
        <v>73.30011509567885</v>
      </c>
      <c r="T43" s="61"/>
      <c r="U43" s="62"/>
      <c r="V43" s="62"/>
      <c r="Y43" s="83"/>
      <c r="Z43" s="83"/>
      <c r="AA43" s="83"/>
    </row>
    <row r="44" spans="1:27" s="7" customFormat="1" ht="12">
      <c r="A44" s="117"/>
      <c r="B44" s="53" t="s">
        <v>255</v>
      </c>
      <c r="C44" s="5">
        <v>539380</v>
      </c>
      <c r="D44" s="6">
        <v>72517</v>
      </c>
      <c r="E44" s="6">
        <v>390622</v>
      </c>
      <c r="F44" s="6">
        <v>76241</v>
      </c>
      <c r="G44" s="9">
        <v>23137</v>
      </c>
      <c r="H44" s="9">
        <v>30798</v>
      </c>
      <c r="I44" s="9">
        <v>39843</v>
      </c>
      <c r="J44" s="9">
        <v>44298</v>
      </c>
      <c r="K44" s="9">
        <v>401304</v>
      </c>
      <c r="L44" s="20">
        <f t="shared" si="8"/>
        <v>13.444510363750972</v>
      </c>
      <c r="M44" s="20">
        <f t="shared" si="9"/>
        <v>72.42055693574103</v>
      </c>
      <c r="N44" s="20">
        <f t="shared" si="10"/>
        <v>14.13493270050799</v>
      </c>
      <c r="O44" s="21">
        <f t="shared" si="11"/>
        <v>4.2895546738848305</v>
      </c>
      <c r="P44" s="21">
        <f t="shared" si="12"/>
        <v>5.709889131966332</v>
      </c>
      <c r="Q44" s="21">
        <f t="shared" si="13"/>
        <v>7.386814490711558</v>
      </c>
      <c r="R44" s="21">
        <f t="shared" si="14"/>
        <v>8.212762801735325</v>
      </c>
      <c r="S44" s="21">
        <f t="shared" si="15"/>
        <v>74.40097890170195</v>
      </c>
      <c r="T44" s="61"/>
      <c r="U44" s="62"/>
      <c r="V44" s="62"/>
      <c r="Y44" s="83"/>
      <c r="Z44" s="83"/>
      <c r="AA44" s="83"/>
    </row>
    <row r="45" spans="1:27" s="10" customFormat="1" ht="12">
      <c r="A45" s="114" t="s">
        <v>268</v>
      </c>
      <c r="B45" s="52" t="s">
        <v>253</v>
      </c>
      <c r="C45" s="4">
        <v>1243536</v>
      </c>
      <c r="D45" s="4">
        <v>178709</v>
      </c>
      <c r="E45" s="4">
        <v>934466</v>
      </c>
      <c r="F45" s="4">
        <v>130361</v>
      </c>
      <c r="G45" s="8">
        <v>58138</v>
      </c>
      <c r="H45" s="8">
        <v>74731</v>
      </c>
      <c r="I45" s="8">
        <v>97058</v>
      </c>
      <c r="J45" s="8">
        <v>105208</v>
      </c>
      <c r="K45" s="8">
        <v>908401</v>
      </c>
      <c r="L45" s="19">
        <f t="shared" si="8"/>
        <v>14.371035498771246</v>
      </c>
      <c r="M45" s="19">
        <f t="shared" si="9"/>
        <v>75.14587434541501</v>
      </c>
      <c r="N45" s="19">
        <f t="shared" si="10"/>
        <v>10.483090155813745</v>
      </c>
      <c r="O45" s="22">
        <f t="shared" si="11"/>
        <v>4.675216479458577</v>
      </c>
      <c r="P45" s="22">
        <f t="shared" si="12"/>
        <v>6.009556619189151</v>
      </c>
      <c r="Q45" s="22">
        <f t="shared" si="13"/>
        <v>7.8050012223208665</v>
      </c>
      <c r="R45" s="22">
        <f t="shared" si="14"/>
        <v>8.460390370684886</v>
      </c>
      <c r="S45" s="22">
        <f t="shared" si="15"/>
        <v>73.04983530834652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254</v>
      </c>
      <c r="C46" s="5">
        <v>636341</v>
      </c>
      <c r="D46" s="6">
        <v>93044</v>
      </c>
      <c r="E46" s="6">
        <v>479387</v>
      </c>
      <c r="F46" s="6">
        <v>63910</v>
      </c>
      <c r="G46" s="9">
        <v>30218</v>
      </c>
      <c r="H46" s="9">
        <v>38932</v>
      </c>
      <c r="I46" s="9">
        <v>50636</v>
      </c>
      <c r="J46" s="9">
        <v>54753</v>
      </c>
      <c r="K46" s="9">
        <v>461802</v>
      </c>
      <c r="L46" s="20">
        <f t="shared" si="8"/>
        <v>14.621720115472678</v>
      </c>
      <c r="M46" s="20">
        <f t="shared" si="9"/>
        <v>75.33492262796206</v>
      </c>
      <c r="N46" s="20">
        <f t="shared" si="10"/>
        <v>10.043357256565269</v>
      </c>
      <c r="O46" s="21">
        <f t="shared" si="11"/>
        <v>4.74871177560459</v>
      </c>
      <c r="P46" s="21">
        <f t="shared" si="12"/>
        <v>6.118103343961807</v>
      </c>
      <c r="Q46" s="21">
        <f t="shared" si="13"/>
        <v>7.957368769260506</v>
      </c>
      <c r="R46" s="21">
        <f t="shared" si="14"/>
        <v>8.604348926126086</v>
      </c>
      <c r="S46" s="21">
        <f t="shared" si="15"/>
        <v>72.57146718504701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255</v>
      </c>
      <c r="C47" s="5">
        <v>607195</v>
      </c>
      <c r="D47" s="6">
        <v>85665</v>
      </c>
      <c r="E47" s="6">
        <v>455079</v>
      </c>
      <c r="F47" s="6">
        <v>66451</v>
      </c>
      <c r="G47" s="9">
        <v>27920</v>
      </c>
      <c r="H47" s="9">
        <v>35799</v>
      </c>
      <c r="I47" s="9">
        <v>46422</v>
      </c>
      <c r="J47" s="9">
        <v>50455</v>
      </c>
      <c r="K47" s="9">
        <v>446599</v>
      </c>
      <c r="L47" s="20">
        <f t="shared" si="8"/>
        <v>14.108317756239758</v>
      </c>
      <c r="M47" s="20">
        <f t="shared" si="9"/>
        <v>74.94775154604369</v>
      </c>
      <c r="N47" s="20">
        <f t="shared" si="10"/>
        <v>10.94393069771655</v>
      </c>
      <c r="O47" s="21">
        <f t="shared" si="11"/>
        <v>4.598193331631519</v>
      </c>
      <c r="P47" s="21">
        <f t="shared" si="12"/>
        <v>5.895799537216216</v>
      </c>
      <c r="Q47" s="21">
        <f t="shared" si="13"/>
        <v>7.645319872528594</v>
      </c>
      <c r="R47" s="21">
        <f t="shared" si="14"/>
        <v>8.309521652846286</v>
      </c>
      <c r="S47" s="21">
        <f t="shared" si="15"/>
        <v>73.55116560577738</v>
      </c>
      <c r="T47" s="61"/>
      <c r="U47" s="62"/>
      <c r="V47" s="62"/>
      <c r="Y47" s="83"/>
      <c r="Z47" s="83"/>
      <c r="AA47" s="83"/>
    </row>
    <row r="48" spans="1:27" s="10" customFormat="1" ht="12">
      <c r="A48" s="114" t="s">
        <v>269</v>
      </c>
      <c r="B48" s="52" t="s">
        <v>253</v>
      </c>
      <c r="C48" s="4">
        <v>873509</v>
      </c>
      <c r="D48" s="4">
        <v>126923</v>
      </c>
      <c r="E48" s="4">
        <v>636279</v>
      </c>
      <c r="F48" s="4">
        <v>110307</v>
      </c>
      <c r="G48" s="8">
        <v>38291</v>
      </c>
      <c r="H48" s="8">
        <v>54556</v>
      </c>
      <c r="I48" s="8">
        <v>70906</v>
      </c>
      <c r="J48" s="8">
        <v>72408</v>
      </c>
      <c r="K48" s="8">
        <v>637348</v>
      </c>
      <c r="L48" s="19">
        <f t="shared" si="8"/>
        <v>14.530245252195456</v>
      </c>
      <c r="M48" s="19">
        <f t="shared" si="9"/>
        <v>72.84172229479033</v>
      </c>
      <c r="N48" s="19">
        <f t="shared" si="10"/>
        <v>12.628032453014221</v>
      </c>
      <c r="O48" s="22">
        <f t="shared" si="11"/>
        <v>4.383583912701529</v>
      </c>
      <c r="P48" s="22">
        <f t="shared" si="12"/>
        <v>6.245613954750323</v>
      </c>
      <c r="Q48" s="22">
        <f t="shared" si="13"/>
        <v>8.117374863910962</v>
      </c>
      <c r="R48" s="22">
        <f t="shared" si="14"/>
        <v>8.289325009816729</v>
      </c>
      <c r="S48" s="22">
        <f t="shared" si="15"/>
        <v>72.96410225882046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254</v>
      </c>
      <c r="C49" s="5">
        <v>449267</v>
      </c>
      <c r="D49" s="6">
        <v>66343</v>
      </c>
      <c r="E49" s="6">
        <v>329730</v>
      </c>
      <c r="F49" s="6">
        <v>53194</v>
      </c>
      <c r="G49" s="9">
        <v>20089</v>
      </c>
      <c r="H49" s="9">
        <v>28409</v>
      </c>
      <c r="I49" s="9">
        <v>36946</v>
      </c>
      <c r="J49" s="9">
        <v>37289</v>
      </c>
      <c r="K49" s="9">
        <v>326534</v>
      </c>
      <c r="L49" s="20">
        <f t="shared" si="8"/>
        <v>14.766942597608995</v>
      </c>
      <c r="M49" s="20">
        <f t="shared" si="9"/>
        <v>73.3928821836458</v>
      </c>
      <c r="N49" s="20">
        <f t="shared" si="10"/>
        <v>11.840175218745202</v>
      </c>
      <c r="O49" s="21">
        <f t="shared" si="11"/>
        <v>4.471505808350046</v>
      </c>
      <c r="P49" s="21">
        <f t="shared" si="12"/>
        <v>6.323411245428664</v>
      </c>
      <c r="Q49" s="21">
        <f t="shared" si="13"/>
        <v>8.223617581527243</v>
      </c>
      <c r="R49" s="21">
        <f t="shared" si="14"/>
        <v>8.299964163849115</v>
      </c>
      <c r="S49" s="21">
        <f t="shared" si="15"/>
        <v>72.68150120084493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255</v>
      </c>
      <c r="C50" s="5">
        <v>424242</v>
      </c>
      <c r="D50" s="6">
        <v>60580</v>
      </c>
      <c r="E50" s="6">
        <v>306549</v>
      </c>
      <c r="F50" s="6">
        <v>57113</v>
      </c>
      <c r="G50" s="9">
        <v>18202</v>
      </c>
      <c r="H50" s="9">
        <v>26147</v>
      </c>
      <c r="I50" s="9">
        <v>33960</v>
      </c>
      <c r="J50" s="9">
        <v>35119</v>
      </c>
      <c r="K50" s="9">
        <v>310814</v>
      </c>
      <c r="L50" s="20">
        <f t="shared" si="8"/>
        <v>14.279585708157136</v>
      </c>
      <c r="M50" s="20">
        <f t="shared" si="9"/>
        <v>72.2580508294794</v>
      </c>
      <c r="N50" s="20">
        <f t="shared" si="10"/>
        <v>13.462363462363463</v>
      </c>
      <c r="O50" s="21">
        <f t="shared" si="11"/>
        <v>4.290475719047147</v>
      </c>
      <c r="P50" s="21">
        <f t="shared" si="12"/>
        <v>6.1632275917990205</v>
      </c>
      <c r="Q50" s="21">
        <f t="shared" si="13"/>
        <v>8.004865147722292</v>
      </c>
      <c r="R50" s="21">
        <f t="shared" si="14"/>
        <v>8.278058278058278</v>
      </c>
      <c r="S50" s="21">
        <f t="shared" si="15"/>
        <v>73.26337326337327</v>
      </c>
      <c r="T50" s="61"/>
      <c r="U50" s="62"/>
      <c r="V50" s="62"/>
      <c r="Y50" s="83"/>
      <c r="Z50" s="83"/>
      <c r="AA50" s="83"/>
    </row>
    <row r="51" spans="1:27" s="10" customFormat="1" ht="12">
      <c r="A51" s="116" t="s">
        <v>270</v>
      </c>
      <c r="B51" s="52" t="s">
        <v>253</v>
      </c>
      <c r="C51" s="4">
        <v>230673</v>
      </c>
      <c r="D51" s="4">
        <v>35397</v>
      </c>
      <c r="E51" s="4">
        <v>165170</v>
      </c>
      <c r="F51" s="4">
        <v>30106</v>
      </c>
      <c r="G51" s="8">
        <v>11542</v>
      </c>
      <c r="H51" s="8">
        <v>14947</v>
      </c>
      <c r="I51" s="8">
        <v>18245</v>
      </c>
      <c r="J51" s="8">
        <v>18528</v>
      </c>
      <c r="K51" s="8">
        <v>167411</v>
      </c>
      <c r="L51" s="19">
        <f t="shared" si="8"/>
        <v>15.345098906243903</v>
      </c>
      <c r="M51" s="19">
        <f t="shared" si="9"/>
        <v>71.60352533673209</v>
      </c>
      <c r="N51" s="19">
        <f t="shared" si="10"/>
        <v>13.051375757024012</v>
      </c>
      <c r="O51" s="22">
        <f t="shared" si="11"/>
        <v>5.003619842807784</v>
      </c>
      <c r="P51" s="22">
        <f t="shared" si="12"/>
        <v>6.479735382988039</v>
      </c>
      <c r="Q51" s="22">
        <f t="shared" si="13"/>
        <v>7.9094649135356105</v>
      </c>
      <c r="R51" s="22">
        <f t="shared" si="14"/>
        <v>8.032149406302429</v>
      </c>
      <c r="S51" s="22">
        <f t="shared" si="15"/>
        <v>72.57503045436614</v>
      </c>
      <c r="T51" s="61"/>
      <c r="U51" s="62"/>
      <c r="V51" s="62"/>
      <c r="Y51" s="83"/>
      <c r="Z51" s="83"/>
      <c r="AA51" s="83"/>
    </row>
    <row r="52" spans="1:27" s="7" customFormat="1" ht="12">
      <c r="A52" s="117"/>
      <c r="B52" s="53" t="s">
        <v>254</v>
      </c>
      <c r="C52" s="5">
        <v>120747</v>
      </c>
      <c r="D52" s="6">
        <v>18391</v>
      </c>
      <c r="E52" s="6">
        <v>87672</v>
      </c>
      <c r="F52" s="6">
        <v>14684</v>
      </c>
      <c r="G52" s="9">
        <v>6055</v>
      </c>
      <c r="H52" s="9">
        <v>7786</v>
      </c>
      <c r="I52" s="9">
        <v>9447</v>
      </c>
      <c r="J52" s="9">
        <v>9776</v>
      </c>
      <c r="K52" s="9">
        <v>87683</v>
      </c>
      <c r="L52" s="20">
        <f t="shared" si="8"/>
        <v>15.231020232386728</v>
      </c>
      <c r="M52" s="20">
        <f t="shared" si="9"/>
        <v>72.60801510596536</v>
      </c>
      <c r="N52" s="20">
        <f t="shared" si="10"/>
        <v>12.160964661647908</v>
      </c>
      <c r="O52" s="21">
        <f t="shared" si="11"/>
        <v>5.014617340389409</v>
      </c>
      <c r="P52" s="21">
        <f t="shared" si="12"/>
        <v>6.448193329854986</v>
      </c>
      <c r="Q52" s="21">
        <f t="shared" si="13"/>
        <v>7.823796864518373</v>
      </c>
      <c r="R52" s="21">
        <f t="shared" si="14"/>
        <v>8.096267402088666</v>
      </c>
      <c r="S52" s="21">
        <f t="shared" si="15"/>
        <v>72.61712506314856</v>
      </c>
      <c r="T52" s="61"/>
      <c r="U52" s="62"/>
      <c r="V52" s="62"/>
      <c r="Y52" s="83"/>
      <c r="Z52" s="83"/>
      <c r="AA52" s="83"/>
    </row>
    <row r="53" spans="1:27" s="7" customFormat="1" ht="12">
      <c r="A53" s="117"/>
      <c r="B53" s="53" t="s">
        <v>255</v>
      </c>
      <c r="C53" s="5">
        <v>109926</v>
      </c>
      <c r="D53" s="6">
        <v>17006</v>
      </c>
      <c r="E53" s="6">
        <v>77498</v>
      </c>
      <c r="F53" s="6">
        <v>15422</v>
      </c>
      <c r="G53" s="9">
        <v>5487</v>
      </c>
      <c r="H53" s="9">
        <v>7161</v>
      </c>
      <c r="I53" s="9">
        <v>8798</v>
      </c>
      <c r="J53" s="9">
        <v>8752</v>
      </c>
      <c r="K53" s="9">
        <v>79728</v>
      </c>
      <c r="L53" s="20">
        <f t="shared" si="8"/>
        <v>15.470407364954605</v>
      </c>
      <c r="M53" s="20">
        <f t="shared" si="9"/>
        <v>70.50015464949148</v>
      </c>
      <c r="N53" s="20">
        <f t="shared" si="10"/>
        <v>14.029437985553919</v>
      </c>
      <c r="O53" s="21">
        <f t="shared" si="11"/>
        <v>4.991539763113368</v>
      </c>
      <c r="P53" s="21">
        <f t="shared" si="12"/>
        <v>6.514382402707277</v>
      </c>
      <c r="Q53" s="21">
        <f t="shared" si="13"/>
        <v>8.00356603533286</v>
      </c>
      <c r="R53" s="21">
        <f t="shared" si="14"/>
        <v>7.961719702345214</v>
      </c>
      <c r="S53" s="21">
        <f t="shared" si="15"/>
        <v>72.52879209650128</v>
      </c>
      <c r="T53" s="61"/>
      <c r="U53" s="62"/>
      <c r="V53" s="62"/>
      <c r="Y53" s="83"/>
      <c r="Z53" s="83"/>
      <c r="AA53" s="83"/>
    </row>
    <row r="54" spans="1:27" s="10" customFormat="1" ht="12">
      <c r="A54" s="114" t="s">
        <v>271</v>
      </c>
      <c r="B54" s="52" t="s">
        <v>253</v>
      </c>
      <c r="C54" s="4">
        <v>338805</v>
      </c>
      <c r="D54" s="4">
        <v>50959</v>
      </c>
      <c r="E54" s="4">
        <v>245428</v>
      </c>
      <c r="F54" s="4">
        <v>42418</v>
      </c>
      <c r="G54" s="8">
        <v>16029</v>
      </c>
      <c r="H54" s="8">
        <v>21541</v>
      </c>
      <c r="I54" s="8">
        <v>27947</v>
      </c>
      <c r="J54" s="8">
        <v>27792</v>
      </c>
      <c r="K54" s="8">
        <v>245496</v>
      </c>
      <c r="L54" s="19">
        <f t="shared" si="8"/>
        <v>15.040805182922329</v>
      </c>
      <c r="M54" s="19">
        <f t="shared" si="9"/>
        <v>72.43930874691932</v>
      </c>
      <c r="N54" s="19">
        <f t="shared" si="10"/>
        <v>12.519886070158352</v>
      </c>
      <c r="O54" s="22">
        <f t="shared" si="11"/>
        <v>4.7310399787488375</v>
      </c>
      <c r="P54" s="22">
        <f t="shared" si="12"/>
        <v>6.357934505098803</v>
      </c>
      <c r="Q54" s="22">
        <f t="shared" si="13"/>
        <v>8.248697628429333</v>
      </c>
      <c r="R54" s="22">
        <f t="shared" si="14"/>
        <v>8.202948598751494</v>
      </c>
      <c r="S54" s="22">
        <f t="shared" si="15"/>
        <v>72.45937928897153</v>
      </c>
      <c r="T54" s="61"/>
      <c r="U54" s="62"/>
      <c r="V54" s="62"/>
      <c r="Y54" s="83"/>
      <c r="Z54" s="83"/>
      <c r="AA54" s="83"/>
    </row>
    <row r="55" spans="1:27" s="7" customFormat="1" ht="12">
      <c r="A55" s="115"/>
      <c r="B55" s="53" t="s">
        <v>254</v>
      </c>
      <c r="C55" s="5">
        <v>174584</v>
      </c>
      <c r="D55" s="6">
        <v>26612</v>
      </c>
      <c r="E55" s="6">
        <v>126920</v>
      </c>
      <c r="F55" s="6">
        <v>21052</v>
      </c>
      <c r="G55" s="9">
        <v>8367</v>
      </c>
      <c r="H55" s="9">
        <v>11261</v>
      </c>
      <c r="I55" s="9">
        <v>14464</v>
      </c>
      <c r="J55" s="9">
        <v>14288</v>
      </c>
      <c r="K55" s="9">
        <v>126204</v>
      </c>
      <c r="L55" s="20">
        <f t="shared" si="8"/>
        <v>15.243092150483434</v>
      </c>
      <c r="M55" s="20">
        <f t="shared" si="9"/>
        <v>72.69852907482931</v>
      </c>
      <c r="N55" s="20">
        <f t="shared" si="10"/>
        <v>12.058378774687256</v>
      </c>
      <c r="O55" s="21">
        <f t="shared" si="11"/>
        <v>4.792535398432847</v>
      </c>
      <c r="P55" s="21">
        <f t="shared" si="12"/>
        <v>6.450190166338267</v>
      </c>
      <c r="Q55" s="21">
        <f t="shared" si="13"/>
        <v>8.284837098474087</v>
      </c>
      <c r="R55" s="21">
        <f t="shared" si="14"/>
        <v>8.184026027585576</v>
      </c>
      <c r="S55" s="21">
        <f t="shared" si="15"/>
        <v>72.28841130916922</v>
      </c>
      <c r="T55" s="61"/>
      <c r="U55" s="62"/>
      <c r="V55" s="62"/>
      <c r="Y55" s="83"/>
      <c r="Z55" s="83"/>
      <c r="AA55" s="83"/>
    </row>
    <row r="56" spans="1:27" s="7" customFormat="1" ht="12">
      <c r="A56" s="115"/>
      <c r="B56" s="53" t="s">
        <v>255</v>
      </c>
      <c r="C56" s="5">
        <v>164221</v>
      </c>
      <c r="D56" s="6">
        <v>24347</v>
      </c>
      <c r="E56" s="6">
        <v>118508</v>
      </c>
      <c r="F56" s="6">
        <v>21366</v>
      </c>
      <c r="G56" s="9">
        <v>7662</v>
      </c>
      <c r="H56" s="9">
        <v>10280</v>
      </c>
      <c r="I56" s="9">
        <v>13483</v>
      </c>
      <c r="J56" s="9">
        <v>13504</v>
      </c>
      <c r="K56" s="9">
        <v>119292</v>
      </c>
      <c r="L56" s="20">
        <f t="shared" si="8"/>
        <v>14.825753101004135</v>
      </c>
      <c r="M56" s="20">
        <f t="shared" si="9"/>
        <v>72.1637305825686</v>
      </c>
      <c r="N56" s="20">
        <f t="shared" si="10"/>
        <v>13.010516316427253</v>
      </c>
      <c r="O56" s="21">
        <f t="shared" si="11"/>
        <v>4.665663952844033</v>
      </c>
      <c r="P56" s="21">
        <f t="shared" si="12"/>
        <v>6.25985714372705</v>
      </c>
      <c r="Q56" s="21">
        <f t="shared" si="13"/>
        <v>8.210277613703484</v>
      </c>
      <c r="R56" s="21">
        <f t="shared" si="14"/>
        <v>8.22306525961966</v>
      </c>
      <c r="S56" s="21">
        <f t="shared" si="15"/>
        <v>72.64113603010577</v>
      </c>
      <c r="T56" s="61"/>
      <c r="U56" s="62"/>
      <c r="V56" s="62"/>
      <c r="Y56" s="83"/>
      <c r="Z56" s="83"/>
      <c r="AA56" s="83"/>
    </row>
    <row r="57" spans="1:27" s="10" customFormat="1" ht="12">
      <c r="A57" s="114" t="s">
        <v>272</v>
      </c>
      <c r="B57" s="52" t="s">
        <v>253</v>
      </c>
      <c r="C57" s="4">
        <v>96918</v>
      </c>
      <c r="D57" s="4">
        <v>13160</v>
      </c>
      <c r="E57" s="4">
        <v>69723</v>
      </c>
      <c r="F57" s="4">
        <v>14035</v>
      </c>
      <c r="G57" s="8">
        <v>4480</v>
      </c>
      <c r="H57" s="8">
        <v>5495</v>
      </c>
      <c r="I57" s="8">
        <v>6725</v>
      </c>
      <c r="J57" s="8">
        <v>8597</v>
      </c>
      <c r="K57" s="8">
        <v>71621</v>
      </c>
      <c r="L57" s="19">
        <f t="shared" si="8"/>
        <v>13.578489031965166</v>
      </c>
      <c r="M57" s="19">
        <f t="shared" si="9"/>
        <v>71.94019686745496</v>
      </c>
      <c r="N57" s="19">
        <f t="shared" si="10"/>
        <v>14.481314100579873</v>
      </c>
      <c r="O57" s="22">
        <f t="shared" si="11"/>
        <v>4.622464351307291</v>
      </c>
      <c r="P57" s="22">
        <f t="shared" si="12"/>
        <v>5.669741430900348</v>
      </c>
      <c r="Q57" s="22">
        <f t="shared" si="13"/>
        <v>6.93885552735302</v>
      </c>
      <c r="R57" s="22">
        <f t="shared" si="14"/>
        <v>8.870385274149282</v>
      </c>
      <c r="S57" s="22">
        <f t="shared" si="15"/>
        <v>73.89855341629006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254</v>
      </c>
      <c r="C58" s="5">
        <v>49769</v>
      </c>
      <c r="D58" s="6">
        <v>6874</v>
      </c>
      <c r="E58" s="6">
        <v>36280</v>
      </c>
      <c r="F58" s="6">
        <v>6615</v>
      </c>
      <c r="G58" s="9">
        <v>2317</v>
      </c>
      <c r="H58" s="9">
        <v>2908</v>
      </c>
      <c r="I58" s="9">
        <v>3501</v>
      </c>
      <c r="J58" s="9">
        <v>4299</v>
      </c>
      <c r="K58" s="9">
        <v>36744</v>
      </c>
      <c r="L58" s="20">
        <f t="shared" si="8"/>
        <v>13.81181056480942</v>
      </c>
      <c r="M58" s="20">
        <f t="shared" si="9"/>
        <v>72.89678313809802</v>
      </c>
      <c r="N58" s="20">
        <f t="shared" si="10"/>
        <v>13.291406297092568</v>
      </c>
      <c r="O58" s="21">
        <f t="shared" si="11"/>
        <v>4.6555084490345395</v>
      </c>
      <c r="P58" s="21">
        <f t="shared" si="12"/>
        <v>5.8429946352146915</v>
      </c>
      <c r="Q58" s="21">
        <f t="shared" si="13"/>
        <v>7.034499387168719</v>
      </c>
      <c r="R58" s="21">
        <f t="shared" si="14"/>
        <v>8.637907130944967</v>
      </c>
      <c r="S58" s="21">
        <f t="shared" si="15"/>
        <v>73.82909039763709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255</v>
      </c>
      <c r="C59" s="5">
        <v>47149</v>
      </c>
      <c r="D59" s="6">
        <v>6286</v>
      </c>
      <c r="E59" s="6">
        <v>33443</v>
      </c>
      <c r="F59" s="6">
        <v>7420</v>
      </c>
      <c r="G59" s="9">
        <v>2163</v>
      </c>
      <c r="H59" s="9">
        <v>2587</v>
      </c>
      <c r="I59" s="9">
        <v>3224</v>
      </c>
      <c r="J59" s="9">
        <v>4298</v>
      </c>
      <c r="K59" s="9">
        <v>34877</v>
      </c>
      <c r="L59" s="20">
        <f t="shared" si="8"/>
        <v>13.332202167596344</v>
      </c>
      <c r="M59" s="20">
        <f t="shared" si="9"/>
        <v>70.93045451653269</v>
      </c>
      <c r="N59" s="20">
        <f t="shared" si="10"/>
        <v>15.737343315870964</v>
      </c>
      <c r="O59" s="21">
        <f t="shared" si="11"/>
        <v>4.587584042079365</v>
      </c>
      <c r="P59" s="21">
        <f t="shared" si="12"/>
        <v>5.4868608029862775</v>
      </c>
      <c r="Q59" s="21">
        <f t="shared" si="13"/>
        <v>6.837896880103502</v>
      </c>
      <c r="R59" s="21">
        <f t="shared" si="14"/>
        <v>9.115781882966765</v>
      </c>
      <c r="S59" s="21">
        <f t="shared" si="15"/>
        <v>73.97187639186409</v>
      </c>
      <c r="T59" s="61"/>
      <c r="U59" s="62"/>
      <c r="V59" s="62"/>
      <c r="Y59" s="83"/>
      <c r="Z59" s="83"/>
      <c r="AA59" s="83"/>
    </row>
    <row r="60" spans="1:27" s="10" customFormat="1" ht="12">
      <c r="A60" s="114" t="s">
        <v>273</v>
      </c>
      <c r="B60" s="52" t="s">
        <v>253</v>
      </c>
      <c r="C60" s="4">
        <v>384134</v>
      </c>
      <c r="D60" s="4">
        <v>54388</v>
      </c>
      <c r="E60" s="4">
        <v>287400</v>
      </c>
      <c r="F60" s="4">
        <v>42346</v>
      </c>
      <c r="G60" s="8">
        <v>15808</v>
      </c>
      <c r="H60" s="8">
        <v>23515</v>
      </c>
      <c r="I60" s="8">
        <v>31547</v>
      </c>
      <c r="J60" s="8">
        <v>32680</v>
      </c>
      <c r="K60" s="8">
        <v>280584</v>
      </c>
      <c r="L60" s="19">
        <f t="shared" si="8"/>
        <v>14.158600904892563</v>
      </c>
      <c r="M60" s="19">
        <f t="shared" si="9"/>
        <v>74.81764176042735</v>
      </c>
      <c r="N60" s="19">
        <f t="shared" si="10"/>
        <v>11.023757334680086</v>
      </c>
      <c r="O60" s="22">
        <f t="shared" si="11"/>
        <v>4.115230622647306</v>
      </c>
      <c r="P60" s="22">
        <f t="shared" si="12"/>
        <v>6.121561746682147</v>
      </c>
      <c r="Q60" s="22">
        <f t="shared" si="13"/>
        <v>8.212498763452338</v>
      </c>
      <c r="R60" s="22">
        <f t="shared" si="14"/>
        <v>8.50744792181895</v>
      </c>
      <c r="S60" s="22">
        <f t="shared" si="15"/>
        <v>73.04326094539925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254</v>
      </c>
      <c r="C61" s="5">
        <v>193573</v>
      </c>
      <c r="D61" s="6">
        <v>28330</v>
      </c>
      <c r="E61" s="6">
        <v>145420</v>
      </c>
      <c r="F61" s="6">
        <v>19823</v>
      </c>
      <c r="G61" s="9">
        <v>8187</v>
      </c>
      <c r="H61" s="9">
        <v>12272</v>
      </c>
      <c r="I61" s="9">
        <v>16333</v>
      </c>
      <c r="J61" s="9">
        <v>17068</v>
      </c>
      <c r="K61" s="9">
        <v>139713</v>
      </c>
      <c r="L61" s="20">
        <f t="shared" si="8"/>
        <v>14.635305543645034</v>
      </c>
      <c r="M61" s="20">
        <f t="shared" si="9"/>
        <v>75.12411338358139</v>
      </c>
      <c r="N61" s="20">
        <f t="shared" si="10"/>
        <v>10.240581072773578</v>
      </c>
      <c r="O61" s="21">
        <f t="shared" si="11"/>
        <v>4.229412159753684</v>
      </c>
      <c r="P61" s="21">
        <f t="shared" si="12"/>
        <v>6.339727131366462</v>
      </c>
      <c r="Q61" s="21">
        <f t="shared" si="13"/>
        <v>8.437643679645406</v>
      </c>
      <c r="R61" s="21">
        <f t="shared" si="14"/>
        <v>8.817345394244033</v>
      </c>
      <c r="S61" s="21">
        <f t="shared" si="15"/>
        <v>72.17587163499041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255</v>
      </c>
      <c r="C62" s="5">
        <v>190561</v>
      </c>
      <c r="D62" s="6">
        <v>26058</v>
      </c>
      <c r="E62" s="6">
        <v>141980</v>
      </c>
      <c r="F62" s="6">
        <v>22523</v>
      </c>
      <c r="G62" s="9">
        <v>7621</v>
      </c>
      <c r="H62" s="9">
        <v>11243</v>
      </c>
      <c r="I62" s="9">
        <v>15214</v>
      </c>
      <c r="J62" s="9">
        <v>15612</v>
      </c>
      <c r="K62" s="9">
        <v>140871</v>
      </c>
      <c r="L62" s="20">
        <f t="shared" si="8"/>
        <v>13.674361490546334</v>
      </c>
      <c r="M62" s="20">
        <f t="shared" si="9"/>
        <v>74.50632605832254</v>
      </c>
      <c r="N62" s="20">
        <f t="shared" si="10"/>
        <v>11.819312451131134</v>
      </c>
      <c r="O62" s="21">
        <f t="shared" si="11"/>
        <v>3.9992443364591916</v>
      </c>
      <c r="P62" s="21">
        <f t="shared" si="12"/>
        <v>5.899948048131569</v>
      </c>
      <c r="Q62" s="21">
        <f t="shared" si="13"/>
        <v>7.98379521518044</v>
      </c>
      <c r="R62" s="21">
        <f t="shared" si="14"/>
        <v>8.192652221598333</v>
      </c>
      <c r="S62" s="21">
        <f t="shared" si="15"/>
        <v>73.92436017863047</v>
      </c>
      <c r="T62" s="61"/>
      <c r="U62" s="62"/>
      <c r="V62" s="62"/>
      <c r="Y62" s="83"/>
      <c r="Z62" s="83"/>
      <c r="AA62" s="83"/>
    </row>
    <row r="63" spans="1:27" s="10" customFormat="1" ht="12">
      <c r="A63" s="114" t="s">
        <v>274</v>
      </c>
      <c r="B63" s="52" t="s">
        <v>253</v>
      </c>
      <c r="C63" s="4">
        <v>415344</v>
      </c>
      <c r="D63" s="4">
        <v>79463</v>
      </c>
      <c r="E63" s="4">
        <v>296886</v>
      </c>
      <c r="F63" s="4">
        <v>38995</v>
      </c>
      <c r="G63" s="8">
        <v>29079</v>
      </c>
      <c r="H63" s="8">
        <v>32786</v>
      </c>
      <c r="I63" s="8">
        <v>34983</v>
      </c>
      <c r="J63" s="8">
        <v>32479</v>
      </c>
      <c r="K63" s="8">
        <v>286017</v>
      </c>
      <c r="L63" s="19">
        <f t="shared" si="8"/>
        <v>19.131852151469626</v>
      </c>
      <c r="M63" s="19">
        <f t="shared" si="9"/>
        <v>71.47954466658962</v>
      </c>
      <c r="N63" s="19">
        <f t="shared" si="10"/>
        <v>9.388603181940752</v>
      </c>
      <c r="O63" s="22">
        <f t="shared" si="11"/>
        <v>7.001184560268115</v>
      </c>
      <c r="P63" s="22">
        <f t="shared" si="12"/>
        <v>7.893697754150776</v>
      </c>
      <c r="Q63" s="22">
        <f t="shared" si="13"/>
        <v>8.42265688200624</v>
      </c>
      <c r="R63" s="22">
        <f t="shared" si="14"/>
        <v>7.819783119534652</v>
      </c>
      <c r="S63" s="22">
        <f t="shared" si="15"/>
        <v>68.86267768404022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254</v>
      </c>
      <c r="C64" s="5">
        <v>206243</v>
      </c>
      <c r="D64" s="6">
        <v>41500</v>
      </c>
      <c r="E64" s="6">
        <v>146435</v>
      </c>
      <c r="F64" s="6">
        <v>18308</v>
      </c>
      <c r="G64" s="9">
        <v>15157</v>
      </c>
      <c r="H64" s="9">
        <v>17196</v>
      </c>
      <c r="I64" s="9">
        <v>17997</v>
      </c>
      <c r="J64" s="9">
        <v>16850</v>
      </c>
      <c r="K64" s="9">
        <v>139043</v>
      </c>
      <c r="L64" s="20">
        <f t="shared" si="8"/>
        <v>20.1218950461349</v>
      </c>
      <c r="M64" s="20">
        <f t="shared" si="9"/>
        <v>71.00119761640396</v>
      </c>
      <c r="N64" s="20">
        <f t="shared" si="10"/>
        <v>8.87690733746115</v>
      </c>
      <c r="O64" s="21">
        <f t="shared" si="11"/>
        <v>7.349097908777511</v>
      </c>
      <c r="P64" s="21">
        <f t="shared" si="12"/>
        <v>8.33773752321291</v>
      </c>
      <c r="Q64" s="21">
        <f t="shared" si="13"/>
        <v>8.726114340850357</v>
      </c>
      <c r="R64" s="21">
        <f t="shared" si="14"/>
        <v>8.16997425367164</v>
      </c>
      <c r="S64" s="21">
        <f t="shared" si="15"/>
        <v>67.41707597348758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255</v>
      </c>
      <c r="C65" s="5">
        <v>209101</v>
      </c>
      <c r="D65" s="6">
        <v>37963</v>
      </c>
      <c r="E65" s="6">
        <v>150451</v>
      </c>
      <c r="F65" s="6">
        <v>20687</v>
      </c>
      <c r="G65" s="9">
        <v>13922</v>
      </c>
      <c r="H65" s="9">
        <v>15590</v>
      </c>
      <c r="I65" s="9">
        <v>16986</v>
      </c>
      <c r="J65" s="9">
        <v>15629</v>
      </c>
      <c r="K65" s="9">
        <v>146974</v>
      </c>
      <c r="L65" s="20">
        <f t="shared" si="8"/>
        <v>18.155341198750843</v>
      </c>
      <c r="M65" s="20">
        <f t="shared" si="9"/>
        <v>71.95135365206288</v>
      </c>
      <c r="N65" s="20">
        <f t="shared" si="10"/>
        <v>9.893305149186277</v>
      </c>
      <c r="O65" s="21">
        <f t="shared" si="11"/>
        <v>6.658026503938289</v>
      </c>
      <c r="P65" s="21">
        <f t="shared" si="12"/>
        <v>7.455727136646884</v>
      </c>
      <c r="Q65" s="21">
        <f t="shared" si="13"/>
        <v>8.123347090640408</v>
      </c>
      <c r="R65" s="21">
        <f t="shared" si="14"/>
        <v>7.474378410433236</v>
      </c>
      <c r="S65" s="21">
        <f t="shared" si="15"/>
        <v>70.28852085834119</v>
      </c>
      <c r="T65" s="61"/>
      <c r="U65" s="62"/>
      <c r="V65" s="62"/>
      <c r="Y65" s="83"/>
      <c r="Z65" s="83"/>
      <c r="AA65" s="83"/>
    </row>
    <row r="66" spans="1:27" s="10" customFormat="1" ht="12">
      <c r="A66" s="116" t="s">
        <v>275</v>
      </c>
      <c r="B66" s="52" t="s">
        <v>253</v>
      </c>
      <c r="C66" s="4">
        <v>1082299</v>
      </c>
      <c r="D66" s="4">
        <v>190238</v>
      </c>
      <c r="E66" s="4">
        <v>802843</v>
      </c>
      <c r="F66" s="4">
        <v>89218</v>
      </c>
      <c r="G66" s="8">
        <v>57218</v>
      </c>
      <c r="H66" s="8">
        <v>82664</v>
      </c>
      <c r="I66" s="8">
        <v>99938</v>
      </c>
      <c r="J66" s="8">
        <v>90729</v>
      </c>
      <c r="K66" s="8">
        <v>751750</v>
      </c>
      <c r="L66" s="19">
        <f t="shared" si="8"/>
        <v>17.577212951319368</v>
      </c>
      <c r="M66" s="19">
        <f t="shared" si="9"/>
        <v>74.17940883249453</v>
      </c>
      <c r="N66" s="19">
        <f t="shared" si="10"/>
        <v>8.2433782161861</v>
      </c>
      <c r="O66" s="22">
        <f t="shared" si="11"/>
        <v>5.286709125666752</v>
      </c>
      <c r="P66" s="22">
        <f t="shared" si="12"/>
        <v>7.637815428084107</v>
      </c>
      <c r="Q66" s="22">
        <f t="shared" si="13"/>
        <v>9.23386236151008</v>
      </c>
      <c r="R66" s="22">
        <f t="shared" si="14"/>
        <v>8.38298843480406</v>
      </c>
      <c r="S66" s="22">
        <f t="shared" si="15"/>
        <v>69.45862464993499</v>
      </c>
      <c r="T66" s="61"/>
      <c r="U66" s="62"/>
      <c r="V66" s="62"/>
      <c r="Y66" s="83"/>
      <c r="Z66" s="83"/>
      <c r="AA66" s="83"/>
    </row>
    <row r="67" spans="1:27" s="7" customFormat="1" ht="12">
      <c r="A67" s="117"/>
      <c r="B67" s="53" t="s">
        <v>254</v>
      </c>
      <c r="C67" s="5">
        <v>525788</v>
      </c>
      <c r="D67" s="6">
        <v>99089</v>
      </c>
      <c r="E67" s="6">
        <v>384560</v>
      </c>
      <c r="F67" s="6">
        <v>42139</v>
      </c>
      <c r="G67" s="9">
        <v>29946</v>
      </c>
      <c r="H67" s="9">
        <v>43020</v>
      </c>
      <c r="I67" s="9">
        <v>51895</v>
      </c>
      <c r="J67" s="9">
        <v>46745</v>
      </c>
      <c r="K67" s="9">
        <v>354182</v>
      </c>
      <c r="L67" s="20">
        <f t="shared" si="8"/>
        <v>18.845808576840856</v>
      </c>
      <c r="M67" s="20">
        <f t="shared" si="9"/>
        <v>73.13974453582051</v>
      </c>
      <c r="N67" s="20">
        <f t="shared" si="10"/>
        <v>8.014446887338623</v>
      </c>
      <c r="O67" s="21">
        <f t="shared" si="11"/>
        <v>5.695451398662579</v>
      </c>
      <c r="P67" s="21">
        <f t="shared" si="12"/>
        <v>8.182004914528289</v>
      </c>
      <c r="Q67" s="21">
        <f t="shared" si="13"/>
        <v>9.869947583436671</v>
      </c>
      <c r="R67" s="21">
        <f t="shared" si="14"/>
        <v>8.890465358661666</v>
      </c>
      <c r="S67" s="21">
        <f t="shared" si="15"/>
        <v>67.3621307447108</v>
      </c>
      <c r="T67" s="61"/>
      <c r="U67" s="62"/>
      <c r="V67" s="62"/>
      <c r="Y67" s="83"/>
      <c r="Z67" s="83"/>
      <c r="AA67" s="83"/>
    </row>
    <row r="68" spans="1:27" s="7" customFormat="1" ht="12">
      <c r="A68" s="117"/>
      <c r="B68" s="53" t="s">
        <v>255</v>
      </c>
      <c r="C68" s="5">
        <v>556511</v>
      </c>
      <c r="D68" s="6">
        <v>91149</v>
      </c>
      <c r="E68" s="6">
        <v>418283</v>
      </c>
      <c r="F68" s="6">
        <v>47079</v>
      </c>
      <c r="G68" s="9">
        <v>27272</v>
      </c>
      <c r="H68" s="9">
        <v>39644</v>
      </c>
      <c r="I68" s="9">
        <v>48043</v>
      </c>
      <c r="J68" s="9">
        <v>43984</v>
      </c>
      <c r="K68" s="9">
        <v>397568</v>
      </c>
      <c r="L68" s="20">
        <f t="shared" si="8"/>
        <v>16.378651994300203</v>
      </c>
      <c r="M68" s="20">
        <f t="shared" si="9"/>
        <v>75.16167694798486</v>
      </c>
      <c r="N68" s="20">
        <f t="shared" si="10"/>
        <v>8.459671057714942</v>
      </c>
      <c r="O68" s="21">
        <f t="shared" si="11"/>
        <v>4.900532064954691</v>
      </c>
      <c r="P68" s="21">
        <f t="shared" si="12"/>
        <v>7.123668714544726</v>
      </c>
      <c r="Q68" s="21">
        <f t="shared" si="13"/>
        <v>8.63289315036001</v>
      </c>
      <c r="R68" s="21">
        <f t="shared" si="14"/>
        <v>7.9035275133824845</v>
      </c>
      <c r="S68" s="21">
        <f t="shared" si="15"/>
        <v>71.43937855675809</v>
      </c>
      <c r="T68" s="61"/>
      <c r="U68" s="62"/>
      <c r="V68" s="62"/>
      <c r="Y68" s="83"/>
      <c r="Z68" s="83"/>
      <c r="AA68" s="83"/>
    </row>
    <row r="69" spans="1:27" s="10" customFormat="1" ht="12">
      <c r="A69" s="114" t="s">
        <v>276</v>
      </c>
      <c r="B69" s="52" t="s">
        <v>253</v>
      </c>
      <c r="C69" s="4">
        <v>272390</v>
      </c>
      <c r="D69" s="4">
        <v>47465</v>
      </c>
      <c r="E69" s="4">
        <v>195017</v>
      </c>
      <c r="F69" s="4">
        <v>29908</v>
      </c>
      <c r="G69" s="8">
        <v>12988</v>
      </c>
      <c r="H69" s="8">
        <v>21607</v>
      </c>
      <c r="I69" s="8">
        <v>25243</v>
      </c>
      <c r="J69" s="8">
        <v>22159</v>
      </c>
      <c r="K69" s="8">
        <v>190393</v>
      </c>
      <c r="L69" s="19">
        <f t="shared" si="8"/>
        <v>17.42538272330115</v>
      </c>
      <c r="M69" s="19">
        <f t="shared" si="9"/>
        <v>71.59477220162267</v>
      </c>
      <c r="N69" s="19">
        <f t="shared" si="10"/>
        <v>10.979845075076177</v>
      </c>
      <c r="O69" s="22">
        <f t="shared" si="11"/>
        <v>4.768163295275157</v>
      </c>
      <c r="P69" s="22">
        <f t="shared" si="12"/>
        <v>7.932376372113515</v>
      </c>
      <c r="Q69" s="22">
        <f t="shared" si="13"/>
        <v>9.267227137560116</v>
      </c>
      <c r="R69" s="22">
        <f t="shared" si="14"/>
        <v>8.135026983369434</v>
      </c>
      <c r="S69" s="22">
        <f t="shared" si="15"/>
        <v>69.89720621168178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254</v>
      </c>
      <c r="C70" s="5">
        <v>134036</v>
      </c>
      <c r="D70" s="6">
        <v>24799</v>
      </c>
      <c r="E70" s="6">
        <v>95543</v>
      </c>
      <c r="F70" s="6">
        <v>13694</v>
      </c>
      <c r="G70" s="9">
        <v>6839</v>
      </c>
      <c r="H70" s="9">
        <v>11378</v>
      </c>
      <c r="I70" s="9">
        <v>13026</v>
      </c>
      <c r="J70" s="9">
        <v>11493</v>
      </c>
      <c r="K70" s="9">
        <v>91300</v>
      </c>
      <c r="L70" s="20">
        <f aca="true" t="shared" si="16" ref="L70:L89">D70/$C70*100</f>
        <v>18.50174579963592</v>
      </c>
      <c r="M70" s="20">
        <f aca="true" t="shared" si="17" ref="M70:M89">E70/$C70*100</f>
        <v>71.28159598913724</v>
      </c>
      <c r="N70" s="20">
        <f aca="true" t="shared" si="18" ref="N70:N89">F70/$C70*100</f>
        <v>10.216658211226834</v>
      </c>
      <c r="O70" s="21">
        <f aca="true" t="shared" si="19" ref="O70:O89">G70/$C70*100</f>
        <v>5.1023605598495925</v>
      </c>
      <c r="P70" s="21">
        <f aca="true" t="shared" si="20" ref="P70:P89">H70/$C70*100</f>
        <v>8.4887642125996</v>
      </c>
      <c r="Q70" s="21">
        <f aca="true" t="shared" si="21" ref="Q70:Q89">I70/$C70*100</f>
        <v>9.718284639947477</v>
      </c>
      <c r="R70" s="21">
        <f aca="true" t="shared" si="22" ref="R70:R89">J70/$C70*100</f>
        <v>8.57456205795458</v>
      </c>
      <c r="S70" s="21">
        <f aca="true" t="shared" si="23" ref="S70:S89">K70/$C70*100</f>
        <v>68.11602852964876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255</v>
      </c>
      <c r="C71" s="5">
        <v>138354</v>
      </c>
      <c r="D71" s="6">
        <v>22666</v>
      </c>
      <c r="E71" s="6">
        <v>99474</v>
      </c>
      <c r="F71" s="6">
        <v>16214</v>
      </c>
      <c r="G71" s="9">
        <v>6149</v>
      </c>
      <c r="H71" s="9">
        <v>10229</v>
      </c>
      <c r="I71" s="9">
        <v>12217</v>
      </c>
      <c r="J71" s="9">
        <v>10666</v>
      </c>
      <c r="K71" s="9">
        <v>99093</v>
      </c>
      <c r="L71" s="20">
        <f t="shared" si="16"/>
        <v>16.382612718099946</v>
      </c>
      <c r="M71" s="20">
        <f t="shared" si="17"/>
        <v>71.89817424866646</v>
      </c>
      <c r="N71" s="20">
        <f t="shared" si="18"/>
        <v>11.719213033233588</v>
      </c>
      <c r="O71" s="21">
        <f t="shared" si="19"/>
        <v>4.444396258872168</v>
      </c>
      <c r="P71" s="21">
        <f t="shared" si="20"/>
        <v>7.393353282160256</v>
      </c>
      <c r="Q71" s="21">
        <f t="shared" si="21"/>
        <v>8.830247047429058</v>
      </c>
      <c r="R71" s="21">
        <f t="shared" si="22"/>
        <v>7.709209708429102</v>
      </c>
      <c r="S71" s="21">
        <f t="shared" si="23"/>
        <v>71.62279370310941</v>
      </c>
      <c r="T71" s="61"/>
      <c r="U71" s="62"/>
      <c r="V71" s="62"/>
      <c r="Y71" s="83"/>
      <c r="Z71" s="83"/>
      <c r="AA71" s="83"/>
    </row>
    <row r="72" spans="1:27" s="10" customFormat="1" ht="12">
      <c r="A72" s="116" t="s">
        <v>277</v>
      </c>
      <c r="B72" s="52" t="s">
        <v>253</v>
      </c>
      <c r="C72" s="4">
        <v>772273</v>
      </c>
      <c r="D72" s="4">
        <v>120301</v>
      </c>
      <c r="E72" s="4">
        <v>577206</v>
      </c>
      <c r="F72" s="4">
        <v>74766</v>
      </c>
      <c r="G72" s="8">
        <v>37605</v>
      </c>
      <c r="H72" s="8">
        <v>51239</v>
      </c>
      <c r="I72" s="8">
        <v>63950</v>
      </c>
      <c r="J72" s="8">
        <v>63916</v>
      </c>
      <c r="K72" s="8">
        <v>555563</v>
      </c>
      <c r="L72" s="19">
        <f t="shared" si="16"/>
        <v>15.577522456437038</v>
      </c>
      <c r="M72" s="19">
        <f t="shared" si="17"/>
        <v>74.74118608315972</v>
      </c>
      <c r="N72" s="19">
        <f t="shared" si="18"/>
        <v>9.681291460403251</v>
      </c>
      <c r="O72" s="22">
        <f t="shared" si="19"/>
        <v>4.869392041415406</v>
      </c>
      <c r="P72" s="22">
        <f t="shared" si="20"/>
        <v>6.634829911184258</v>
      </c>
      <c r="Q72" s="22">
        <f t="shared" si="21"/>
        <v>8.280750460005724</v>
      </c>
      <c r="R72" s="22">
        <f t="shared" si="22"/>
        <v>8.27634787180181</v>
      </c>
      <c r="S72" s="22">
        <f t="shared" si="23"/>
        <v>71.9386797155928</v>
      </c>
      <c r="T72" s="61"/>
      <c r="U72" s="62"/>
      <c r="V72" s="62"/>
      <c r="Y72" s="83"/>
      <c r="Z72" s="83"/>
      <c r="AA72" s="83"/>
    </row>
    <row r="73" spans="1:27" s="7" customFormat="1" ht="12">
      <c r="A73" s="117"/>
      <c r="B73" s="53" t="s">
        <v>254</v>
      </c>
      <c r="C73" s="5">
        <v>381903</v>
      </c>
      <c r="D73" s="6">
        <v>62710</v>
      </c>
      <c r="E73" s="6">
        <v>284480</v>
      </c>
      <c r="F73" s="6">
        <v>34713</v>
      </c>
      <c r="G73" s="9">
        <v>19471</v>
      </c>
      <c r="H73" s="9">
        <v>26729</v>
      </c>
      <c r="I73" s="9">
        <v>33242</v>
      </c>
      <c r="J73" s="9">
        <v>33066</v>
      </c>
      <c r="K73" s="9">
        <v>269395</v>
      </c>
      <c r="L73" s="20">
        <f t="shared" si="16"/>
        <v>16.420399944488523</v>
      </c>
      <c r="M73" s="20">
        <f t="shared" si="17"/>
        <v>74.4901192187545</v>
      </c>
      <c r="N73" s="20">
        <f t="shared" si="18"/>
        <v>9.089480836756977</v>
      </c>
      <c r="O73" s="21">
        <f t="shared" si="19"/>
        <v>5.098415042563164</v>
      </c>
      <c r="P73" s="21">
        <f t="shared" si="20"/>
        <v>6.9988976258369275</v>
      </c>
      <c r="Q73" s="21">
        <f t="shared" si="21"/>
        <v>8.704304496167875</v>
      </c>
      <c r="R73" s="21">
        <f t="shared" si="22"/>
        <v>8.658219495526351</v>
      </c>
      <c r="S73" s="21">
        <f t="shared" si="23"/>
        <v>70.54016333990567</v>
      </c>
      <c r="T73" s="61"/>
      <c r="U73" s="62"/>
      <c r="V73" s="62"/>
      <c r="Y73" s="83"/>
      <c r="Z73" s="83"/>
      <c r="AA73" s="83"/>
    </row>
    <row r="74" spans="1:27" s="7" customFormat="1" ht="12">
      <c r="A74" s="117"/>
      <c r="B74" s="53" t="s">
        <v>255</v>
      </c>
      <c r="C74" s="5">
        <v>390370</v>
      </c>
      <c r="D74" s="6">
        <v>57591</v>
      </c>
      <c r="E74" s="6">
        <v>292726</v>
      </c>
      <c r="F74" s="6">
        <v>40053</v>
      </c>
      <c r="G74" s="9">
        <v>18134</v>
      </c>
      <c r="H74" s="9">
        <v>24510</v>
      </c>
      <c r="I74" s="9">
        <v>30708</v>
      </c>
      <c r="J74" s="9">
        <v>30850</v>
      </c>
      <c r="K74" s="9">
        <v>286168</v>
      </c>
      <c r="L74" s="20">
        <f t="shared" si="16"/>
        <v>14.752926710556652</v>
      </c>
      <c r="M74" s="20">
        <f t="shared" si="17"/>
        <v>74.9868073878628</v>
      </c>
      <c r="N74" s="20">
        <f t="shared" si="18"/>
        <v>10.260265901580553</v>
      </c>
      <c r="O74" s="21">
        <f t="shared" si="19"/>
        <v>4.645336475651305</v>
      </c>
      <c r="P74" s="21">
        <f t="shared" si="20"/>
        <v>6.278658708404847</v>
      </c>
      <c r="Q74" s="21">
        <f t="shared" si="21"/>
        <v>7.866383174936599</v>
      </c>
      <c r="R74" s="21">
        <f t="shared" si="22"/>
        <v>7.902758921023645</v>
      </c>
      <c r="S74" s="21">
        <f t="shared" si="23"/>
        <v>73.3068627199836</v>
      </c>
      <c r="T74" s="61"/>
      <c r="U74" s="62"/>
      <c r="V74" s="62"/>
      <c r="Y74" s="83"/>
      <c r="Z74" s="83"/>
      <c r="AA74" s="83"/>
    </row>
    <row r="75" spans="1:27" s="10" customFormat="1" ht="12">
      <c r="A75" s="104" t="s">
        <v>278</v>
      </c>
      <c r="B75" s="52" t="s">
        <v>253</v>
      </c>
      <c r="C75" s="4">
        <v>2618772</v>
      </c>
      <c r="D75" s="4">
        <v>383774</v>
      </c>
      <c r="E75" s="4">
        <v>1903092</v>
      </c>
      <c r="F75" s="4">
        <v>331906</v>
      </c>
      <c r="G75" s="8">
        <v>131409</v>
      </c>
      <c r="H75" s="8">
        <v>157200</v>
      </c>
      <c r="I75" s="8">
        <v>193080</v>
      </c>
      <c r="J75" s="8">
        <v>185321</v>
      </c>
      <c r="K75" s="8">
        <v>1951762</v>
      </c>
      <c r="L75" s="19">
        <f t="shared" si="16"/>
        <v>14.654731301541332</v>
      </c>
      <c r="M75" s="19">
        <f t="shared" si="17"/>
        <v>72.67116037593192</v>
      </c>
      <c r="N75" s="19">
        <f t="shared" si="18"/>
        <v>12.674108322526742</v>
      </c>
      <c r="O75" s="22">
        <f t="shared" si="19"/>
        <v>5.017962617593284</v>
      </c>
      <c r="P75" s="22">
        <f t="shared" si="20"/>
        <v>6.00281353244956</v>
      </c>
      <c r="Q75" s="22">
        <f t="shared" si="21"/>
        <v>7.372921353978123</v>
      </c>
      <c r="R75" s="22">
        <f t="shared" si="22"/>
        <v>7.076637446864408</v>
      </c>
      <c r="S75" s="22">
        <f t="shared" si="23"/>
        <v>74.52966504911463</v>
      </c>
      <c r="T75" s="61"/>
      <c r="U75" s="62"/>
      <c r="V75" s="62"/>
      <c r="Y75" s="83"/>
      <c r="Z75" s="83"/>
      <c r="AA75" s="83"/>
    </row>
    <row r="76" spans="1:27" s="7" customFormat="1" ht="12">
      <c r="A76" s="125"/>
      <c r="B76" s="53" t="s">
        <v>254</v>
      </c>
      <c r="C76" s="5">
        <v>1262554</v>
      </c>
      <c r="D76" s="6">
        <v>199932</v>
      </c>
      <c r="E76" s="6">
        <v>905894</v>
      </c>
      <c r="F76" s="6">
        <v>156728</v>
      </c>
      <c r="G76" s="9">
        <v>68397</v>
      </c>
      <c r="H76" s="9">
        <v>82121</v>
      </c>
      <c r="I76" s="9">
        <v>100339</v>
      </c>
      <c r="J76" s="9">
        <v>96063</v>
      </c>
      <c r="K76" s="9">
        <v>915634</v>
      </c>
      <c r="L76" s="20">
        <f t="shared" si="16"/>
        <v>15.835520698520616</v>
      </c>
      <c r="M76" s="20">
        <f t="shared" si="17"/>
        <v>71.75091124815255</v>
      </c>
      <c r="N76" s="20">
        <f t="shared" si="18"/>
        <v>12.413568053326827</v>
      </c>
      <c r="O76" s="21">
        <f t="shared" si="19"/>
        <v>5.417352445915185</v>
      </c>
      <c r="P76" s="21">
        <f t="shared" si="20"/>
        <v>6.504355457271531</v>
      </c>
      <c r="Q76" s="21">
        <f t="shared" si="21"/>
        <v>7.9473036400819295</v>
      </c>
      <c r="R76" s="21">
        <f t="shared" si="22"/>
        <v>7.6086250568292515</v>
      </c>
      <c r="S76" s="21">
        <f t="shared" si="23"/>
        <v>72.5223633999021</v>
      </c>
      <c r="T76" s="61"/>
      <c r="U76" s="62"/>
      <c r="V76" s="62"/>
      <c r="Y76" s="83"/>
      <c r="Z76" s="83"/>
      <c r="AA76" s="83"/>
    </row>
    <row r="77" spans="1:27" s="7" customFormat="1" ht="12">
      <c r="A77" s="125"/>
      <c r="B77" s="53" t="s">
        <v>255</v>
      </c>
      <c r="C77" s="5">
        <v>1356218</v>
      </c>
      <c r="D77" s="6">
        <v>183842</v>
      </c>
      <c r="E77" s="6">
        <v>997198</v>
      </c>
      <c r="F77" s="6">
        <v>175178</v>
      </c>
      <c r="G77" s="9">
        <v>63012</v>
      </c>
      <c r="H77" s="9">
        <v>75079</v>
      </c>
      <c r="I77" s="9">
        <v>92741</v>
      </c>
      <c r="J77" s="9">
        <v>89258</v>
      </c>
      <c r="K77" s="9">
        <v>1036128</v>
      </c>
      <c r="L77" s="20">
        <f t="shared" si="16"/>
        <v>13.555490341523265</v>
      </c>
      <c r="M77" s="20">
        <f t="shared" si="17"/>
        <v>73.52785466643267</v>
      </c>
      <c r="N77" s="20">
        <f t="shared" si="18"/>
        <v>12.916654992044052</v>
      </c>
      <c r="O77" s="21">
        <f t="shared" si="19"/>
        <v>4.646155706530956</v>
      </c>
      <c r="P77" s="21">
        <f t="shared" si="20"/>
        <v>5.535909418692276</v>
      </c>
      <c r="Q77" s="21">
        <f t="shared" si="21"/>
        <v>6.83820742682961</v>
      </c>
      <c r="R77" s="21">
        <f t="shared" si="22"/>
        <v>6.581390307457946</v>
      </c>
      <c r="S77" s="21">
        <f t="shared" si="23"/>
        <v>76.39833714048922</v>
      </c>
      <c r="T77" s="61"/>
      <c r="U77" s="62"/>
      <c r="V77" s="62"/>
      <c r="Y77" s="83"/>
      <c r="Z77" s="83"/>
      <c r="AA77" s="83"/>
    </row>
    <row r="78" spans="1:27" s="10" customFormat="1" ht="12">
      <c r="A78" s="104" t="s">
        <v>279</v>
      </c>
      <c r="B78" s="52" t="s">
        <v>253</v>
      </c>
      <c r="C78" s="4">
        <v>1529947</v>
      </c>
      <c r="D78" s="4">
        <v>230344</v>
      </c>
      <c r="E78" s="4">
        <v>1144524</v>
      </c>
      <c r="F78" s="4">
        <v>155079</v>
      </c>
      <c r="G78" s="8">
        <v>72450</v>
      </c>
      <c r="H78" s="8">
        <v>99029</v>
      </c>
      <c r="I78" s="8">
        <v>120708</v>
      </c>
      <c r="J78" s="8">
        <v>119715</v>
      </c>
      <c r="K78" s="8">
        <v>1118045</v>
      </c>
      <c r="L78" s="19">
        <f t="shared" si="16"/>
        <v>15.055684935491229</v>
      </c>
      <c r="M78" s="19">
        <f t="shared" si="17"/>
        <v>74.80808158713995</v>
      </c>
      <c r="N78" s="19">
        <f t="shared" si="18"/>
        <v>10.136233477368824</v>
      </c>
      <c r="O78" s="22">
        <f t="shared" si="19"/>
        <v>4.735458156393653</v>
      </c>
      <c r="P78" s="22">
        <f t="shared" si="20"/>
        <v>6.472707878116039</v>
      </c>
      <c r="Q78" s="22">
        <f t="shared" si="21"/>
        <v>7.889685067521947</v>
      </c>
      <c r="R78" s="22">
        <f t="shared" si="22"/>
        <v>7.824780858421892</v>
      </c>
      <c r="S78" s="22">
        <f t="shared" si="23"/>
        <v>73.07736803954647</v>
      </c>
      <c r="T78" s="61"/>
      <c r="U78" s="62"/>
      <c r="V78" s="62"/>
      <c r="Y78" s="83"/>
      <c r="Z78" s="83"/>
      <c r="AA78" s="83"/>
    </row>
    <row r="79" spans="1:27" s="7" customFormat="1" ht="12">
      <c r="A79" s="125"/>
      <c r="B79" s="53" t="s">
        <v>254</v>
      </c>
      <c r="C79" s="5">
        <v>754586</v>
      </c>
      <c r="D79" s="6">
        <v>119568</v>
      </c>
      <c r="E79" s="6">
        <v>560320</v>
      </c>
      <c r="F79" s="6">
        <v>74698</v>
      </c>
      <c r="G79" s="9">
        <v>37605</v>
      </c>
      <c r="H79" s="9">
        <v>51575</v>
      </c>
      <c r="I79" s="9">
        <v>62438</v>
      </c>
      <c r="J79" s="9">
        <v>62077</v>
      </c>
      <c r="K79" s="9">
        <v>540891</v>
      </c>
      <c r="L79" s="20">
        <f t="shared" si="16"/>
        <v>15.845509988258463</v>
      </c>
      <c r="M79" s="20">
        <f t="shared" si="17"/>
        <v>74.25528700505973</v>
      </c>
      <c r="N79" s="20">
        <f t="shared" si="18"/>
        <v>9.89920300668181</v>
      </c>
      <c r="O79" s="21">
        <f t="shared" si="19"/>
        <v>4.983527391178739</v>
      </c>
      <c r="P79" s="21">
        <f t="shared" si="20"/>
        <v>6.834873692329303</v>
      </c>
      <c r="Q79" s="21">
        <f t="shared" si="21"/>
        <v>8.274471034448029</v>
      </c>
      <c r="R79" s="21">
        <f t="shared" si="22"/>
        <v>8.226630231676706</v>
      </c>
      <c r="S79" s="21">
        <f t="shared" si="23"/>
        <v>71.68049765036723</v>
      </c>
      <c r="T79" s="61"/>
      <c r="U79" s="62"/>
      <c r="V79" s="62"/>
      <c r="Y79" s="83"/>
      <c r="Z79" s="83"/>
      <c r="AA79" s="83"/>
    </row>
    <row r="80" spans="1:27" s="7" customFormat="1" ht="12">
      <c r="A80" s="125"/>
      <c r="B80" s="53" t="s">
        <v>255</v>
      </c>
      <c r="C80" s="5">
        <v>775361</v>
      </c>
      <c r="D80" s="6">
        <v>110776</v>
      </c>
      <c r="E80" s="6">
        <v>584204</v>
      </c>
      <c r="F80" s="6">
        <v>80381</v>
      </c>
      <c r="G80" s="9">
        <v>34845</v>
      </c>
      <c r="H80" s="9">
        <v>47454</v>
      </c>
      <c r="I80" s="9">
        <v>58270</v>
      </c>
      <c r="J80" s="9">
        <v>57638</v>
      </c>
      <c r="K80" s="9">
        <v>577154</v>
      </c>
      <c r="L80" s="20">
        <f t="shared" si="16"/>
        <v>14.287022432131613</v>
      </c>
      <c r="M80" s="20">
        <f t="shared" si="17"/>
        <v>75.34606460732485</v>
      </c>
      <c r="N80" s="20">
        <f t="shared" si="18"/>
        <v>10.36691296054354</v>
      </c>
      <c r="O80" s="21">
        <f t="shared" si="19"/>
        <v>4.494035681443869</v>
      </c>
      <c r="P80" s="21">
        <f t="shared" si="20"/>
        <v>6.1202459241566185</v>
      </c>
      <c r="Q80" s="21">
        <f t="shared" si="21"/>
        <v>7.515209044561179</v>
      </c>
      <c r="R80" s="21">
        <f t="shared" si="22"/>
        <v>7.433698625543457</v>
      </c>
      <c r="S80" s="21">
        <f t="shared" si="23"/>
        <v>74.43681072429487</v>
      </c>
      <c r="T80" s="61"/>
      <c r="U80" s="62"/>
      <c r="V80" s="62"/>
      <c r="Y80" s="83"/>
      <c r="Z80" s="83"/>
      <c r="AA80" s="83"/>
    </row>
    <row r="81" spans="1:27" s="10" customFormat="1" ht="12">
      <c r="A81" s="105" t="s">
        <v>280</v>
      </c>
      <c r="B81" s="52" t="s">
        <v>253</v>
      </c>
      <c r="C81" s="4">
        <v>107308</v>
      </c>
      <c r="D81" s="4">
        <v>14299</v>
      </c>
      <c r="E81" s="4">
        <v>80400</v>
      </c>
      <c r="F81" s="4">
        <v>12609</v>
      </c>
      <c r="G81" s="8">
        <v>6233</v>
      </c>
      <c r="H81" s="8">
        <v>5201</v>
      </c>
      <c r="I81" s="8">
        <v>6540</v>
      </c>
      <c r="J81" s="8">
        <v>10134</v>
      </c>
      <c r="K81" s="8">
        <v>79200</v>
      </c>
      <c r="L81" s="19">
        <f t="shared" si="16"/>
        <v>13.32519476646662</v>
      </c>
      <c r="M81" s="19">
        <f t="shared" si="17"/>
        <v>74.92451634547285</v>
      </c>
      <c r="N81" s="19">
        <f t="shared" si="18"/>
        <v>11.750288888060537</v>
      </c>
      <c r="O81" s="22">
        <f t="shared" si="19"/>
        <v>5.808513810713087</v>
      </c>
      <c r="P81" s="22">
        <f t="shared" si="20"/>
        <v>4.846796138218958</v>
      </c>
      <c r="Q81" s="22">
        <f t="shared" si="21"/>
        <v>6.094606180340702</v>
      </c>
      <c r="R81" s="22">
        <f t="shared" si="22"/>
        <v>9.443843888619675</v>
      </c>
      <c r="S81" s="22">
        <f t="shared" si="23"/>
        <v>73.80623998210758</v>
      </c>
      <c r="T81" s="61"/>
      <c r="U81" s="62"/>
      <c r="V81" s="62"/>
      <c r="Y81" s="83"/>
      <c r="Z81" s="83"/>
      <c r="AA81" s="83"/>
    </row>
    <row r="82" spans="1:27" s="7" customFormat="1" ht="12">
      <c r="A82" s="119"/>
      <c r="B82" s="53" t="s">
        <v>254</v>
      </c>
      <c r="C82" s="5">
        <v>55615</v>
      </c>
      <c r="D82" s="6">
        <v>7445</v>
      </c>
      <c r="E82" s="6">
        <v>41912</v>
      </c>
      <c r="F82" s="6">
        <v>6258</v>
      </c>
      <c r="G82" s="9">
        <v>3242</v>
      </c>
      <c r="H82" s="9">
        <v>2715</v>
      </c>
      <c r="I82" s="9">
        <v>3399</v>
      </c>
      <c r="J82" s="9">
        <v>5115</v>
      </c>
      <c r="K82" s="9">
        <v>41144</v>
      </c>
      <c r="L82" s="20">
        <f t="shared" si="16"/>
        <v>13.386676256405647</v>
      </c>
      <c r="M82" s="20">
        <f t="shared" si="17"/>
        <v>75.36096376876742</v>
      </c>
      <c r="N82" s="20">
        <f t="shared" si="18"/>
        <v>11.252359974826936</v>
      </c>
      <c r="O82" s="21">
        <f t="shared" si="19"/>
        <v>5.82936258203722</v>
      </c>
      <c r="P82" s="21">
        <f t="shared" si="20"/>
        <v>4.881776499145913</v>
      </c>
      <c r="Q82" s="21">
        <f t="shared" si="21"/>
        <v>6.1116605232401335</v>
      </c>
      <c r="R82" s="21">
        <f t="shared" si="22"/>
        <v>9.197159039827385</v>
      </c>
      <c r="S82" s="21">
        <f t="shared" si="23"/>
        <v>73.98004135574935</v>
      </c>
      <c r="T82" s="61"/>
      <c r="U82" s="62"/>
      <c r="V82" s="62"/>
      <c r="Y82" s="83"/>
      <c r="Z82" s="83"/>
      <c r="AA82" s="83"/>
    </row>
    <row r="83" spans="1:27" s="7" customFormat="1" ht="12">
      <c r="A83" s="119"/>
      <c r="B83" s="53" t="s">
        <v>255</v>
      </c>
      <c r="C83" s="5">
        <v>51693</v>
      </c>
      <c r="D83" s="6">
        <v>6854</v>
      </c>
      <c r="E83" s="6">
        <v>38488</v>
      </c>
      <c r="F83" s="6">
        <v>6351</v>
      </c>
      <c r="G83" s="9">
        <v>2991</v>
      </c>
      <c r="H83" s="9">
        <v>2486</v>
      </c>
      <c r="I83" s="9">
        <v>3141</v>
      </c>
      <c r="J83" s="9">
        <v>5019</v>
      </c>
      <c r="K83" s="9">
        <v>38056</v>
      </c>
      <c r="L83" s="20">
        <f t="shared" si="16"/>
        <v>13.259048613932253</v>
      </c>
      <c r="M83" s="20">
        <f t="shared" si="17"/>
        <v>74.45495521637359</v>
      </c>
      <c r="N83" s="20">
        <f t="shared" si="18"/>
        <v>12.285996169694156</v>
      </c>
      <c r="O83" s="21">
        <f t="shared" si="19"/>
        <v>5.7860832220997045</v>
      </c>
      <c r="P83" s="21">
        <f t="shared" si="20"/>
        <v>4.8091617820594665</v>
      </c>
      <c r="Q83" s="21">
        <f t="shared" si="21"/>
        <v>6.076257907260171</v>
      </c>
      <c r="R83" s="21">
        <f t="shared" si="22"/>
        <v>9.709244965469214</v>
      </c>
      <c r="S83" s="21">
        <f t="shared" si="23"/>
        <v>73.61925212311145</v>
      </c>
      <c r="T83" s="61"/>
      <c r="U83" s="62"/>
      <c r="V83" s="62"/>
      <c r="Y83" s="83"/>
      <c r="Z83" s="83"/>
      <c r="AA83" s="83"/>
    </row>
    <row r="84" spans="1:27" s="10" customFormat="1" ht="12">
      <c r="A84" s="114" t="s">
        <v>281</v>
      </c>
      <c r="B84" s="52" t="s">
        <v>253</v>
      </c>
      <c r="C84" s="4">
        <v>97364</v>
      </c>
      <c r="D84" s="4">
        <v>12859</v>
      </c>
      <c r="E84" s="4">
        <v>72834</v>
      </c>
      <c r="F84" s="4">
        <v>11671</v>
      </c>
      <c r="G84" s="8">
        <v>5648</v>
      </c>
      <c r="H84" s="8">
        <v>4637</v>
      </c>
      <c r="I84" s="8">
        <v>5875</v>
      </c>
      <c r="J84" s="8">
        <v>9339</v>
      </c>
      <c r="K84" s="8">
        <v>71865</v>
      </c>
      <c r="L84" s="19">
        <f t="shared" si="16"/>
        <v>13.207140216096299</v>
      </c>
      <c r="M84" s="19">
        <f t="shared" si="17"/>
        <v>74.80588307793435</v>
      </c>
      <c r="N84" s="19">
        <f t="shared" si="18"/>
        <v>11.98697670596935</v>
      </c>
      <c r="O84" s="22">
        <f t="shared" si="19"/>
        <v>5.80091204141161</v>
      </c>
      <c r="P84" s="22">
        <f t="shared" si="20"/>
        <v>4.762540569409638</v>
      </c>
      <c r="Q84" s="22">
        <f t="shared" si="21"/>
        <v>6.034057762622735</v>
      </c>
      <c r="R84" s="22">
        <f t="shared" si="22"/>
        <v>9.591840926831273</v>
      </c>
      <c r="S84" s="22">
        <f t="shared" si="23"/>
        <v>73.81064869972475</v>
      </c>
      <c r="T84" s="61"/>
      <c r="U84" s="62"/>
      <c r="V84" s="62"/>
      <c r="Y84" s="83"/>
      <c r="Z84" s="83"/>
      <c r="AA84" s="83"/>
    </row>
    <row r="85" spans="1:27" s="7" customFormat="1" ht="12">
      <c r="A85" s="118"/>
      <c r="B85" s="53" t="s">
        <v>254</v>
      </c>
      <c r="C85" s="5">
        <v>49871</v>
      </c>
      <c r="D85" s="6">
        <v>6672</v>
      </c>
      <c r="E85" s="6">
        <v>37423</v>
      </c>
      <c r="F85" s="6">
        <v>5776</v>
      </c>
      <c r="G85" s="9">
        <v>2922</v>
      </c>
      <c r="H85" s="9">
        <v>2416</v>
      </c>
      <c r="I85" s="9">
        <v>3054</v>
      </c>
      <c r="J85" s="9">
        <v>4653</v>
      </c>
      <c r="K85" s="9">
        <v>36826</v>
      </c>
      <c r="L85" s="20">
        <f t="shared" si="16"/>
        <v>13.378516572757714</v>
      </c>
      <c r="M85" s="20">
        <f t="shared" si="17"/>
        <v>75.03960217360792</v>
      </c>
      <c r="N85" s="20">
        <f t="shared" si="18"/>
        <v>11.581881253634377</v>
      </c>
      <c r="O85" s="21">
        <f t="shared" si="19"/>
        <v>5.859116520623208</v>
      </c>
      <c r="P85" s="21">
        <f t="shared" si="20"/>
        <v>4.844498806921858</v>
      </c>
      <c r="Q85" s="21">
        <f t="shared" si="21"/>
        <v>6.123799402458342</v>
      </c>
      <c r="R85" s="21">
        <f t="shared" si="22"/>
        <v>9.330071584688495</v>
      </c>
      <c r="S85" s="21">
        <f t="shared" si="23"/>
        <v>73.84251368530809</v>
      </c>
      <c r="T85" s="61"/>
      <c r="U85" s="62"/>
      <c r="V85" s="62"/>
      <c r="Y85" s="83"/>
      <c r="Z85" s="83"/>
      <c r="AA85" s="83"/>
    </row>
    <row r="86" spans="1:27" s="7" customFormat="1" ht="12">
      <c r="A86" s="118"/>
      <c r="B86" s="53" t="s">
        <v>255</v>
      </c>
      <c r="C86" s="5">
        <v>47493</v>
      </c>
      <c r="D86" s="6">
        <v>6187</v>
      </c>
      <c r="E86" s="6">
        <v>35411</v>
      </c>
      <c r="F86" s="6">
        <v>5895</v>
      </c>
      <c r="G86" s="9">
        <v>2726</v>
      </c>
      <c r="H86" s="9">
        <v>2221</v>
      </c>
      <c r="I86" s="9">
        <v>2821</v>
      </c>
      <c r="J86" s="9">
        <v>4686</v>
      </c>
      <c r="K86" s="9">
        <v>35039</v>
      </c>
      <c r="L86" s="20">
        <f t="shared" si="16"/>
        <v>13.027182953277325</v>
      </c>
      <c r="M86" s="20">
        <f t="shared" si="17"/>
        <v>74.56046154170089</v>
      </c>
      <c r="N86" s="20">
        <f t="shared" si="18"/>
        <v>12.412355505021793</v>
      </c>
      <c r="O86" s="21">
        <f t="shared" si="19"/>
        <v>5.739793232686923</v>
      </c>
      <c r="P86" s="21">
        <f t="shared" si="20"/>
        <v>4.67647863895732</v>
      </c>
      <c r="Q86" s="21">
        <f t="shared" si="21"/>
        <v>5.939822710715263</v>
      </c>
      <c r="R86" s="21">
        <f t="shared" si="22"/>
        <v>9.866717200429537</v>
      </c>
      <c r="S86" s="21">
        <f t="shared" si="23"/>
        <v>73.77718821721095</v>
      </c>
      <c r="T86" s="61"/>
      <c r="U86" s="62"/>
      <c r="V86" s="62"/>
      <c r="Y86" s="83"/>
      <c r="Z86" s="83"/>
      <c r="AA86" s="83"/>
    </row>
    <row r="87" spans="1:27" s="10" customFormat="1" ht="12">
      <c r="A87" s="114" t="s">
        <v>282</v>
      </c>
      <c r="B87" s="52" t="s">
        <v>253</v>
      </c>
      <c r="C87" s="4">
        <v>9944</v>
      </c>
      <c r="D87" s="4">
        <v>1440</v>
      </c>
      <c r="E87" s="4">
        <v>7566</v>
      </c>
      <c r="F87" s="4">
        <v>938</v>
      </c>
      <c r="G87" s="8">
        <v>585</v>
      </c>
      <c r="H87" s="8">
        <v>564</v>
      </c>
      <c r="I87" s="8">
        <v>665</v>
      </c>
      <c r="J87" s="8">
        <v>795</v>
      </c>
      <c r="K87" s="8">
        <v>7335</v>
      </c>
      <c r="L87" s="19">
        <f t="shared" si="16"/>
        <v>14.481094127111827</v>
      </c>
      <c r="M87" s="19">
        <f t="shared" si="17"/>
        <v>76.08608205953338</v>
      </c>
      <c r="N87" s="19">
        <f t="shared" si="18"/>
        <v>9.432823813354787</v>
      </c>
      <c r="O87" s="22">
        <f t="shared" si="19"/>
        <v>5.882944489139179</v>
      </c>
      <c r="P87" s="22">
        <f t="shared" si="20"/>
        <v>5.671761866452131</v>
      </c>
      <c r="Q87" s="22">
        <f t="shared" si="21"/>
        <v>6.687449718423171</v>
      </c>
      <c r="R87" s="22">
        <f t="shared" si="22"/>
        <v>7.994770716009654</v>
      </c>
      <c r="S87" s="22">
        <f t="shared" si="23"/>
        <v>73.76307320997586</v>
      </c>
      <c r="T87" s="61"/>
      <c r="U87" s="62"/>
      <c r="V87" s="62"/>
      <c r="Y87" s="83"/>
      <c r="Z87" s="83"/>
      <c r="AA87" s="83"/>
    </row>
    <row r="88" spans="1:27" s="7" customFormat="1" ht="12">
      <c r="A88" s="118"/>
      <c r="B88" s="53" t="s">
        <v>254</v>
      </c>
      <c r="C88" s="5">
        <v>5744</v>
      </c>
      <c r="D88" s="6">
        <v>773</v>
      </c>
      <c r="E88" s="6">
        <v>4489</v>
      </c>
      <c r="F88" s="6">
        <v>482</v>
      </c>
      <c r="G88" s="9">
        <v>320</v>
      </c>
      <c r="H88" s="9">
        <v>299</v>
      </c>
      <c r="I88" s="9">
        <v>345</v>
      </c>
      <c r="J88" s="9">
        <v>462</v>
      </c>
      <c r="K88" s="9">
        <v>4318</v>
      </c>
      <c r="L88" s="20">
        <f t="shared" si="16"/>
        <v>13.457520891364902</v>
      </c>
      <c r="M88" s="20">
        <f t="shared" si="17"/>
        <v>78.15111420612814</v>
      </c>
      <c r="N88" s="20">
        <f t="shared" si="18"/>
        <v>8.391364902506963</v>
      </c>
      <c r="O88" s="21">
        <f t="shared" si="19"/>
        <v>5.571030640668524</v>
      </c>
      <c r="P88" s="21">
        <f t="shared" si="20"/>
        <v>5.205431754874652</v>
      </c>
      <c r="Q88" s="21">
        <f t="shared" si="21"/>
        <v>6.006267409470753</v>
      </c>
      <c r="R88" s="21">
        <f t="shared" si="22"/>
        <v>8.04317548746518</v>
      </c>
      <c r="S88" s="21">
        <f t="shared" si="23"/>
        <v>75.1740947075209</v>
      </c>
      <c r="T88" s="61"/>
      <c r="U88" s="62"/>
      <c r="V88" s="62"/>
      <c r="Y88" s="83"/>
      <c r="Z88" s="83"/>
      <c r="AA88" s="83"/>
    </row>
    <row r="89" spans="1:27" s="7" customFormat="1" ht="12">
      <c r="A89" s="118"/>
      <c r="B89" s="53" t="s">
        <v>255</v>
      </c>
      <c r="C89" s="5">
        <v>4200</v>
      </c>
      <c r="D89" s="6">
        <v>667</v>
      </c>
      <c r="E89" s="6">
        <v>3077</v>
      </c>
      <c r="F89" s="6">
        <v>456</v>
      </c>
      <c r="G89" s="9">
        <v>265</v>
      </c>
      <c r="H89" s="9">
        <v>265</v>
      </c>
      <c r="I89" s="9">
        <v>320</v>
      </c>
      <c r="J89" s="9">
        <v>333</v>
      </c>
      <c r="K89" s="9">
        <v>3017</v>
      </c>
      <c r="L89" s="20">
        <f t="shared" si="16"/>
        <v>15.880952380952381</v>
      </c>
      <c r="M89" s="20">
        <f t="shared" si="17"/>
        <v>73.26190476190476</v>
      </c>
      <c r="N89" s="20">
        <f t="shared" si="18"/>
        <v>10.857142857142858</v>
      </c>
      <c r="O89" s="21">
        <f t="shared" si="19"/>
        <v>6.309523809523809</v>
      </c>
      <c r="P89" s="21">
        <f t="shared" si="20"/>
        <v>6.309523809523809</v>
      </c>
      <c r="Q89" s="21">
        <f t="shared" si="21"/>
        <v>7.6190476190476195</v>
      </c>
      <c r="R89" s="21">
        <f t="shared" si="22"/>
        <v>7.928571428571428</v>
      </c>
      <c r="S89" s="21">
        <f t="shared" si="23"/>
        <v>71.83333333333334</v>
      </c>
      <c r="T89" s="61"/>
      <c r="U89" s="62"/>
      <c r="V89" s="62"/>
      <c r="Y89" s="83"/>
      <c r="Z89" s="83"/>
      <c r="AA89" s="83"/>
    </row>
    <row r="90" spans="1:29" s="69" customFormat="1" ht="12">
      <c r="A90" s="38" t="s">
        <v>283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spans="1:29" s="69" customFormat="1" ht="12">
      <c r="A91" s="72" t="s">
        <v>284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spans="1:19" ht="15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78"/>
      <c r="M92" s="78"/>
      <c r="N92" s="78"/>
      <c r="O92" s="77"/>
      <c r="P92" s="77"/>
      <c r="Q92" s="77"/>
      <c r="R92" s="15"/>
      <c r="S92" s="15"/>
    </row>
    <row r="93" spans="1:19" ht="12" hidden="1">
      <c r="A93" s="86" t="s">
        <v>285</v>
      </c>
      <c r="B93" s="72"/>
      <c r="C93" s="88">
        <f aca="true" t="shared" si="24" ref="C93:K93">SUM(C6:C8)-SUM(C9:C11,C75:C83)</f>
        <v>0</v>
      </c>
      <c r="D93" s="88">
        <f t="shared" si="24"/>
        <v>0</v>
      </c>
      <c r="E93" s="88">
        <f t="shared" si="24"/>
        <v>0</v>
      </c>
      <c r="F93" s="88">
        <f t="shared" si="24"/>
        <v>0</v>
      </c>
      <c r="G93" s="88">
        <f t="shared" si="24"/>
        <v>0</v>
      </c>
      <c r="H93" s="88">
        <f t="shared" si="24"/>
        <v>0</v>
      </c>
      <c r="I93" s="88">
        <f t="shared" si="24"/>
        <v>0</v>
      </c>
      <c r="J93" s="88">
        <f t="shared" si="24"/>
        <v>0</v>
      </c>
      <c r="K93" s="88">
        <f t="shared" si="24"/>
        <v>0</v>
      </c>
      <c r="L93" s="88"/>
      <c r="M93" s="88"/>
      <c r="N93" s="88"/>
      <c r="O93" s="88"/>
      <c r="P93" s="88"/>
      <c r="Q93" s="88"/>
      <c r="R93" s="88"/>
      <c r="S93" s="88"/>
    </row>
    <row r="94" spans="1:19" ht="12" hidden="1">
      <c r="A94" s="87" t="s">
        <v>286</v>
      </c>
      <c r="C94" s="85">
        <f aca="true" t="shared" si="25" ref="C94:K94">SUM(C12:C74)-SUM(C9:C11)</f>
        <v>0</v>
      </c>
      <c r="D94" s="85">
        <f t="shared" si="25"/>
        <v>0</v>
      </c>
      <c r="E94" s="85">
        <f t="shared" si="25"/>
        <v>0</v>
      </c>
      <c r="F94" s="85">
        <f t="shared" si="25"/>
        <v>0</v>
      </c>
      <c r="G94" s="85">
        <f t="shared" si="25"/>
        <v>0</v>
      </c>
      <c r="H94" s="85">
        <f t="shared" si="25"/>
        <v>0</v>
      </c>
      <c r="I94" s="85">
        <f t="shared" si="25"/>
        <v>0</v>
      </c>
      <c r="J94" s="85">
        <f t="shared" si="25"/>
        <v>0</v>
      </c>
      <c r="K94" s="85">
        <f t="shared" si="25"/>
        <v>0</v>
      </c>
      <c r="L94" s="85"/>
      <c r="M94" s="85"/>
      <c r="N94" s="85"/>
      <c r="O94" s="85"/>
      <c r="P94" s="85"/>
      <c r="Q94" s="85"/>
      <c r="R94" s="85"/>
      <c r="S94" s="85"/>
    </row>
    <row r="95" spans="1:19" ht="12" hidden="1">
      <c r="A95" s="87" t="s">
        <v>287</v>
      </c>
      <c r="C95" s="85">
        <f aca="true" t="shared" si="26" ref="C95:K95">SUM(C81:C83)-SUM(C84:C89)</f>
        <v>0</v>
      </c>
      <c r="D95" s="85">
        <f t="shared" si="26"/>
        <v>0</v>
      </c>
      <c r="E95" s="85">
        <f t="shared" si="26"/>
        <v>0</v>
      </c>
      <c r="F95" s="85">
        <f t="shared" si="26"/>
        <v>0</v>
      </c>
      <c r="G95" s="85">
        <f t="shared" si="26"/>
        <v>0</v>
      </c>
      <c r="H95" s="85">
        <f t="shared" si="26"/>
        <v>0</v>
      </c>
      <c r="I95" s="85">
        <f t="shared" si="26"/>
        <v>0</v>
      </c>
      <c r="J95" s="85">
        <f t="shared" si="26"/>
        <v>0</v>
      </c>
      <c r="K95" s="85">
        <f t="shared" si="26"/>
        <v>0</v>
      </c>
      <c r="L95" s="85"/>
      <c r="M95" s="85"/>
      <c r="N95" s="85"/>
      <c r="O95" s="85"/>
      <c r="P95" s="85"/>
      <c r="Q95" s="85"/>
      <c r="R95" s="85"/>
      <c r="S95" s="85"/>
    </row>
    <row r="96" spans="1:19" ht="12" hidden="1">
      <c r="A96" s="89" t="s">
        <v>288</v>
      </c>
      <c r="C96" s="85">
        <f>C6-'年月monthly'!B134</f>
        <v>0</v>
      </c>
      <c r="D96" s="85">
        <f>D6-'年月monthly'!C134</f>
        <v>0</v>
      </c>
      <c r="E96" s="85">
        <f>E6-'年月monthly'!D134</f>
        <v>0</v>
      </c>
      <c r="F96" s="85">
        <f>F6-'年月monthly'!E134</f>
        <v>0</v>
      </c>
      <c r="G96" s="85">
        <f>G6-'年月monthly'!F134</f>
        <v>0</v>
      </c>
      <c r="H96" s="85">
        <f>H6-'年月monthly'!G134</f>
        <v>0</v>
      </c>
      <c r="I96" s="85">
        <f>I6-'年月monthly'!H134</f>
        <v>0</v>
      </c>
      <c r="J96" s="85">
        <f>J6-'年月monthly'!I134</f>
        <v>0</v>
      </c>
      <c r="K96" s="85">
        <f>K6-'年月monthly'!J134</f>
        <v>0</v>
      </c>
      <c r="L96" s="85">
        <f>L6-'年月monthly'!K134</f>
        <v>0</v>
      </c>
      <c r="M96" s="85">
        <f>M6-'年月monthly'!L134</f>
        <v>0</v>
      </c>
      <c r="N96" s="85">
        <f>N6-'年月monthly'!M134</f>
        <v>0</v>
      </c>
      <c r="O96" s="85">
        <f>O6-'年月monthly'!N134</f>
        <v>0</v>
      </c>
      <c r="P96" s="85">
        <f>P6-'年月monthly'!O134</f>
        <v>0</v>
      </c>
      <c r="Q96" s="85">
        <f>Q6-'年月monthly'!P134</f>
        <v>0</v>
      </c>
      <c r="R96" s="85">
        <f>R6-'年月monthly'!Q134</f>
        <v>0</v>
      </c>
      <c r="S96" s="85">
        <f>S6-'年月monthly'!R134</f>
        <v>0</v>
      </c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  <row r="167" spans="12:17" ht="12">
      <c r="L167" s="2"/>
      <c r="M167" s="2"/>
      <c r="N167" s="2"/>
      <c r="O167" s="77"/>
      <c r="P167" s="77"/>
      <c r="Q167" s="77"/>
    </row>
    <row r="168" spans="12:17" ht="12">
      <c r="L168" s="2"/>
      <c r="M168" s="2"/>
      <c r="N168" s="2"/>
      <c r="O168" s="77"/>
      <c r="P168" s="77"/>
      <c r="Q168" s="77"/>
    </row>
    <row r="169" spans="12:17" ht="12">
      <c r="L169" s="2"/>
      <c r="M169" s="2"/>
      <c r="N169" s="2"/>
      <c r="O169" s="77"/>
      <c r="P169" s="77"/>
      <c r="Q169" s="77"/>
    </row>
    <row r="170" spans="12:17" ht="12">
      <c r="L170" s="2"/>
      <c r="M170" s="2"/>
      <c r="N170" s="2"/>
      <c r="O170" s="77"/>
      <c r="P170" s="77"/>
      <c r="Q170" s="77"/>
    </row>
    <row r="171" spans="12:17" ht="12">
      <c r="L171" s="2"/>
      <c r="M171" s="2"/>
      <c r="N171" s="2"/>
      <c r="O171" s="77"/>
      <c r="P171" s="77"/>
      <c r="Q171" s="77"/>
    </row>
    <row r="172" spans="12:17" ht="12">
      <c r="L172" s="2"/>
      <c r="M172" s="2"/>
      <c r="N172" s="2"/>
      <c r="O172" s="77"/>
      <c r="P172" s="77"/>
      <c r="Q172" s="77"/>
    </row>
    <row r="173" spans="12:17" ht="12">
      <c r="L173" s="2"/>
      <c r="M173" s="2"/>
      <c r="N173" s="2"/>
      <c r="O173" s="77"/>
      <c r="P173" s="77"/>
      <c r="Q173" s="77"/>
    </row>
    <row r="174" spans="12:17" ht="12">
      <c r="L174" s="2"/>
      <c r="M174" s="2"/>
      <c r="N174" s="2"/>
      <c r="O174" s="77"/>
      <c r="P174" s="77"/>
      <c r="Q174" s="77"/>
    </row>
    <row r="175" spans="12:17" ht="12">
      <c r="L175" s="2"/>
      <c r="M175" s="2"/>
      <c r="N175" s="2"/>
      <c r="O175" s="77"/>
      <c r="P175" s="77"/>
      <c r="Q175" s="77"/>
    </row>
  </sheetData>
  <sheetProtection/>
  <mergeCells count="35">
    <mergeCell ref="O3:S3"/>
    <mergeCell ref="A3:A5"/>
    <mergeCell ref="B3:B5"/>
    <mergeCell ref="C3:C5"/>
    <mergeCell ref="D3:F3"/>
    <mergeCell ref="G3:K3"/>
    <mergeCell ref="L3:N3"/>
    <mergeCell ref="A54:A56"/>
    <mergeCell ref="A57:A59"/>
    <mergeCell ref="A42:A44"/>
    <mergeCell ref="A45:A47"/>
    <mergeCell ref="A48:A50"/>
    <mergeCell ref="A51:A53"/>
    <mergeCell ref="A84:A86"/>
    <mergeCell ref="A87:A89"/>
    <mergeCell ref="A60:A62"/>
    <mergeCell ref="A63:A65"/>
    <mergeCell ref="A66:A68"/>
    <mergeCell ref="A69:A71"/>
    <mergeCell ref="A72:A74"/>
    <mergeCell ref="A75:A77"/>
    <mergeCell ref="A78:A80"/>
    <mergeCell ref="A81:A83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A30:A32"/>
    <mergeCell ref="A33:A35"/>
  </mergeCells>
  <conditionalFormatting sqref="C93:K9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240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193</v>
      </c>
      <c r="B3" s="111" t="s">
        <v>194</v>
      </c>
      <c r="C3" s="103" t="s">
        <v>195</v>
      </c>
      <c r="D3" s="103" t="s">
        <v>196</v>
      </c>
      <c r="E3" s="103"/>
      <c r="F3" s="103"/>
      <c r="G3" s="102" t="s">
        <v>197</v>
      </c>
      <c r="H3" s="102"/>
      <c r="I3" s="102"/>
      <c r="J3" s="102"/>
      <c r="K3" s="102"/>
      <c r="L3" s="103" t="s">
        <v>198</v>
      </c>
      <c r="M3" s="103"/>
      <c r="N3" s="103"/>
      <c r="O3" s="103" t="s">
        <v>199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200</v>
      </c>
      <c r="E5" s="51" t="s">
        <v>200</v>
      </c>
      <c r="F5" s="51" t="s">
        <v>201</v>
      </c>
      <c r="G5" s="51" t="s">
        <v>200</v>
      </c>
      <c r="H5" s="51" t="s">
        <v>200</v>
      </c>
      <c r="I5" s="51" t="s">
        <v>200</v>
      </c>
      <c r="J5" s="51" t="s">
        <v>200</v>
      </c>
      <c r="K5" s="51" t="s">
        <v>201</v>
      </c>
      <c r="L5" s="51" t="s">
        <v>200</v>
      </c>
      <c r="M5" s="51" t="s">
        <v>200</v>
      </c>
      <c r="N5" s="51" t="s">
        <v>201</v>
      </c>
      <c r="O5" s="51" t="s">
        <v>200</v>
      </c>
      <c r="P5" s="51" t="s">
        <v>200</v>
      </c>
      <c r="Q5" s="51" t="s">
        <v>200</v>
      </c>
      <c r="R5" s="51" t="s">
        <v>200</v>
      </c>
      <c r="S5" s="51" t="s">
        <v>201</v>
      </c>
    </row>
    <row r="6" spans="1:27" s="10" customFormat="1" ht="12">
      <c r="A6" s="104" t="s">
        <v>202</v>
      </c>
      <c r="B6" s="52" t="s">
        <v>203</v>
      </c>
      <c r="C6" s="4">
        <v>23119772</v>
      </c>
      <c r="D6" s="4">
        <v>3778018</v>
      </c>
      <c r="E6" s="4">
        <v>16884106</v>
      </c>
      <c r="F6" s="4">
        <v>2457648</v>
      </c>
      <c r="G6" s="8">
        <v>1220895</v>
      </c>
      <c r="H6" s="8">
        <v>1587433</v>
      </c>
      <c r="I6" s="8">
        <v>1936831</v>
      </c>
      <c r="J6" s="8">
        <v>1904583</v>
      </c>
      <c r="K6" s="8">
        <v>16470030</v>
      </c>
      <c r="L6" s="19">
        <f aca="true" t="shared" si="0" ref="L6:L37">D6/$C6*100</f>
        <v>16.341069453453088</v>
      </c>
      <c r="M6" s="19">
        <f aca="true" t="shared" si="1" ref="M6:M37">E6/$C6*100</f>
        <v>73.02886031921076</v>
      </c>
      <c r="N6" s="19">
        <f aca="true" t="shared" si="2" ref="N6:N37">F6/$C6*100</f>
        <v>10.630070227336152</v>
      </c>
      <c r="O6" s="19">
        <f aca="true" t="shared" si="3" ref="O6:O37">G6/$C6*100</f>
        <v>5.280739792762662</v>
      </c>
      <c r="P6" s="19">
        <f aca="true" t="shared" si="4" ref="P6:P37">H6/$C6*100</f>
        <v>6.866127399526259</v>
      </c>
      <c r="Q6" s="19">
        <f aca="true" t="shared" si="5" ref="Q6:Q37">I6/$C6*100</f>
        <v>8.37737932709717</v>
      </c>
      <c r="R6" s="19">
        <f aca="true" t="shared" si="6" ref="R6:R37">J6/$C6*100</f>
        <v>8.23789698272111</v>
      </c>
      <c r="S6" s="19">
        <f aca="true" t="shared" si="7" ref="S6:S37">K6/$C6*100</f>
        <v>71.2378564978928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204</v>
      </c>
      <c r="C7" s="5">
        <v>11636734</v>
      </c>
      <c r="D7" s="6">
        <v>1970302</v>
      </c>
      <c r="E7" s="6">
        <v>8483308</v>
      </c>
      <c r="F7" s="6">
        <v>1183124</v>
      </c>
      <c r="G7" s="9">
        <v>637773</v>
      </c>
      <c r="H7" s="9">
        <v>828428</v>
      </c>
      <c r="I7" s="9">
        <v>1007358</v>
      </c>
      <c r="J7" s="9">
        <v>987886</v>
      </c>
      <c r="K7" s="9">
        <v>8175289</v>
      </c>
      <c r="L7" s="20">
        <f t="shared" si="0"/>
        <v>16.931743906838463</v>
      </c>
      <c r="M7" s="20">
        <f t="shared" si="1"/>
        <v>72.90110781942768</v>
      </c>
      <c r="N7" s="20">
        <f t="shared" si="2"/>
        <v>10.16714827373385</v>
      </c>
      <c r="O7" s="21">
        <f t="shared" si="3"/>
        <v>5.480687278750207</v>
      </c>
      <c r="P7" s="21">
        <f t="shared" si="4"/>
        <v>7.1190765381420595</v>
      </c>
      <c r="Q7" s="21">
        <f t="shared" si="5"/>
        <v>8.656707285738422</v>
      </c>
      <c r="R7" s="21">
        <f t="shared" si="6"/>
        <v>8.489375111607776</v>
      </c>
      <c r="S7" s="21">
        <f t="shared" si="7"/>
        <v>70.25415378576155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205</v>
      </c>
      <c r="C8" s="5">
        <v>11483038</v>
      </c>
      <c r="D8" s="6">
        <v>1807716</v>
      </c>
      <c r="E8" s="6">
        <v>8400798</v>
      </c>
      <c r="F8" s="6">
        <v>1274524</v>
      </c>
      <c r="G8" s="9">
        <v>583122</v>
      </c>
      <c r="H8" s="9">
        <v>759005</v>
      </c>
      <c r="I8" s="9">
        <v>929473</v>
      </c>
      <c r="J8" s="9">
        <v>916697</v>
      </c>
      <c r="K8" s="9">
        <v>8294741</v>
      </c>
      <c r="L8" s="20">
        <f t="shared" si="0"/>
        <v>15.742489052113212</v>
      </c>
      <c r="M8" s="20">
        <f t="shared" si="1"/>
        <v>73.15832273654411</v>
      </c>
      <c r="N8" s="20">
        <f t="shared" si="2"/>
        <v>11.099188211342678</v>
      </c>
      <c r="O8" s="21">
        <f t="shared" si="3"/>
        <v>5.0781160873977775</v>
      </c>
      <c r="P8" s="21">
        <f t="shared" si="4"/>
        <v>6.6097926350152285</v>
      </c>
      <c r="Q8" s="21">
        <f t="shared" si="5"/>
        <v>8.094312672308495</v>
      </c>
      <c r="R8" s="21">
        <f t="shared" si="6"/>
        <v>7.983052916832636</v>
      </c>
      <c r="S8" s="21">
        <f t="shared" si="7"/>
        <v>72.23472568844586</v>
      </c>
      <c r="T8" s="61"/>
      <c r="U8" s="62"/>
      <c r="V8" s="62"/>
      <c r="Y8" s="83"/>
      <c r="Z8" s="83"/>
      <c r="AA8" s="83"/>
    </row>
    <row r="9" spans="1:27" s="10" customFormat="1" ht="12">
      <c r="A9" s="104" t="s">
        <v>206</v>
      </c>
      <c r="B9" s="52" t="s">
        <v>203</v>
      </c>
      <c r="C9" s="4">
        <v>18880708</v>
      </c>
      <c r="D9" s="4">
        <v>3130482</v>
      </c>
      <c r="E9" s="4">
        <v>13784968</v>
      </c>
      <c r="F9" s="4">
        <v>1965258</v>
      </c>
      <c r="G9" s="8">
        <v>1011613</v>
      </c>
      <c r="H9" s="8">
        <v>1317242</v>
      </c>
      <c r="I9" s="8">
        <v>1607624</v>
      </c>
      <c r="J9" s="8">
        <v>1591349</v>
      </c>
      <c r="K9" s="8">
        <v>13352880</v>
      </c>
      <c r="L9" s="19">
        <f t="shared" si="0"/>
        <v>16.580321034571373</v>
      </c>
      <c r="M9" s="19">
        <f t="shared" si="1"/>
        <v>73.01086378752322</v>
      </c>
      <c r="N9" s="19">
        <f t="shared" si="2"/>
        <v>10.408815177905405</v>
      </c>
      <c r="O9" s="22">
        <f t="shared" si="3"/>
        <v>5.357918781435527</v>
      </c>
      <c r="P9" s="22">
        <f t="shared" si="4"/>
        <v>6.976655748290796</v>
      </c>
      <c r="Q9" s="22">
        <f t="shared" si="5"/>
        <v>8.514638328181338</v>
      </c>
      <c r="R9" s="22">
        <f t="shared" si="6"/>
        <v>8.42843923013904</v>
      </c>
      <c r="S9" s="22">
        <f t="shared" si="7"/>
        <v>70.72234791195329</v>
      </c>
      <c r="T9" s="61"/>
      <c r="U9" s="62"/>
      <c r="V9" s="62"/>
      <c r="Y9" s="83"/>
      <c r="Z9" s="83"/>
      <c r="AA9" s="83"/>
    </row>
    <row r="10" spans="1:27" s="7" customFormat="1" ht="12">
      <c r="A10" s="113"/>
      <c r="B10" s="53" t="s">
        <v>204</v>
      </c>
      <c r="C10" s="5">
        <v>9566411</v>
      </c>
      <c r="D10" s="6">
        <v>1633440</v>
      </c>
      <c r="E10" s="6">
        <v>6986195</v>
      </c>
      <c r="F10" s="6">
        <v>946776</v>
      </c>
      <c r="G10" s="9">
        <v>528738</v>
      </c>
      <c r="H10" s="9">
        <v>687696</v>
      </c>
      <c r="I10" s="9">
        <v>836472</v>
      </c>
      <c r="J10" s="9">
        <v>825912</v>
      </c>
      <c r="K10" s="9">
        <v>6687593</v>
      </c>
      <c r="L10" s="20">
        <f t="shared" si="0"/>
        <v>17.07474203230449</v>
      </c>
      <c r="M10" s="20">
        <f t="shared" si="1"/>
        <v>73.0283802358063</v>
      </c>
      <c r="N10" s="20">
        <f t="shared" si="2"/>
        <v>9.896877731889212</v>
      </c>
      <c r="O10" s="21">
        <f t="shared" si="3"/>
        <v>5.527025757099501</v>
      </c>
      <c r="P10" s="21">
        <f t="shared" si="4"/>
        <v>7.188652045160929</v>
      </c>
      <c r="Q10" s="21">
        <f t="shared" si="5"/>
        <v>8.743843433028333</v>
      </c>
      <c r="R10" s="21">
        <f t="shared" si="6"/>
        <v>8.633457207723984</v>
      </c>
      <c r="S10" s="21">
        <f t="shared" si="7"/>
        <v>69.90702155698726</v>
      </c>
      <c r="T10" s="61"/>
      <c r="U10" s="62"/>
      <c r="V10" s="62"/>
      <c r="Y10" s="83"/>
      <c r="Z10" s="83"/>
      <c r="AA10" s="83"/>
    </row>
    <row r="11" spans="1:27" s="7" customFormat="1" ht="12">
      <c r="A11" s="113"/>
      <c r="B11" s="53" t="s">
        <v>205</v>
      </c>
      <c r="C11" s="5">
        <v>9314297</v>
      </c>
      <c r="D11" s="6">
        <v>1497042</v>
      </c>
      <c r="E11" s="6">
        <v>6798773</v>
      </c>
      <c r="F11" s="6">
        <v>1018482</v>
      </c>
      <c r="G11" s="9">
        <v>482875</v>
      </c>
      <c r="H11" s="9">
        <v>629546</v>
      </c>
      <c r="I11" s="9">
        <v>771152</v>
      </c>
      <c r="J11" s="9">
        <v>765437</v>
      </c>
      <c r="K11" s="9">
        <v>6665287</v>
      </c>
      <c r="L11" s="20">
        <f t="shared" si="0"/>
        <v>16.072517335446786</v>
      </c>
      <c r="M11" s="20">
        <f t="shared" si="1"/>
        <v>72.99287321415669</v>
      </c>
      <c r="N11" s="20">
        <f t="shared" si="2"/>
        <v>10.934609450396525</v>
      </c>
      <c r="O11" s="21">
        <f t="shared" si="3"/>
        <v>5.1842345160348655</v>
      </c>
      <c r="P11" s="21">
        <f t="shared" si="4"/>
        <v>6.758921258362278</v>
      </c>
      <c r="Q11" s="21">
        <f t="shared" si="5"/>
        <v>8.27922923222225</v>
      </c>
      <c r="R11" s="21">
        <f t="shared" si="6"/>
        <v>8.217871944603012</v>
      </c>
      <c r="S11" s="21">
        <f t="shared" si="7"/>
        <v>71.55974304877759</v>
      </c>
      <c r="T11" s="61"/>
      <c r="U11" s="62"/>
      <c r="V11" s="62"/>
      <c r="Y11" s="83"/>
      <c r="Z11" s="83"/>
      <c r="AA11" s="83"/>
    </row>
    <row r="12" spans="1:27" s="10" customFormat="1" ht="12">
      <c r="A12" s="122" t="s">
        <v>207</v>
      </c>
      <c r="B12" s="52" t="s">
        <v>203</v>
      </c>
      <c r="C12" s="4">
        <v>3873653</v>
      </c>
      <c r="D12" s="4">
        <v>612010</v>
      </c>
      <c r="E12" s="4">
        <v>2950289</v>
      </c>
      <c r="F12" s="4">
        <v>311354</v>
      </c>
      <c r="G12" s="8">
        <v>200454</v>
      </c>
      <c r="H12" s="8">
        <v>255831</v>
      </c>
      <c r="I12" s="8">
        <v>318826</v>
      </c>
      <c r="J12" s="8">
        <v>329374</v>
      </c>
      <c r="K12" s="8">
        <v>2769168</v>
      </c>
      <c r="L12" s="19">
        <f t="shared" si="0"/>
        <v>15.799298491630509</v>
      </c>
      <c r="M12" s="19">
        <f t="shared" si="1"/>
        <v>76.16296555215452</v>
      </c>
      <c r="N12" s="19">
        <f t="shared" si="2"/>
        <v>8.037735956214973</v>
      </c>
      <c r="O12" s="22">
        <f t="shared" si="3"/>
        <v>5.174805280700156</v>
      </c>
      <c r="P12" s="22">
        <f t="shared" si="4"/>
        <v>6.60438609240425</v>
      </c>
      <c r="Q12" s="22">
        <f t="shared" si="5"/>
        <v>8.23062881471314</v>
      </c>
      <c r="R12" s="22">
        <f t="shared" si="6"/>
        <v>8.502929921704396</v>
      </c>
      <c r="S12" s="22">
        <f t="shared" si="7"/>
        <v>71.48724989047805</v>
      </c>
      <c r="T12" s="61"/>
      <c r="U12" s="62"/>
      <c r="V12" s="62"/>
      <c r="Y12" s="83"/>
      <c r="Z12" s="83"/>
      <c r="AA12" s="83"/>
    </row>
    <row r="13" spans="1:27" s="7" customFormat="1" ht="12">
      <c r="A13" s="123"/>
      <c r="B13" s="53" t="s">
        <v>204</v>
      </c>
      <c r="C13" s="5">
        <v>1927574</v>
      </c>
      <c r="D13" s="6">
        <v>318371</v>
      </c>
      <c r="E13" s="6">
        <v>1457131</v>
      </c>
      <c r="F13" s="6">
        <v>152072</v>
      </c>
      <c r="G13" s="9">
        <v>104609</v>
      </c>
      <c r="H13" s="9">
        <v>133214</v>
      </c>
      <c r="I13" s="9">
        <v>165588</v>
      </c>
      <c r="J13" s="9">
        <v>170622</v>
      </c>
      <c r="K13" s="9">
        <v>1353541</v>
      </c>
      <c r="L13" s="20">
        <f t="shared" si="0"/>
        <v>16.51666810197689</v>
      </c>
      <c r="M13" s="20">
        <f t="shared" si="1"/>
        <v>75.59403685669136</v>
      </c>
      <c r="N13" s="20">
        <f t="shared" si="2"/>
        <v>7.889295041331747</v>
      </c>
      <c r="O13" s="21">
        <f t="shared" si="3"/>
        <v>5.426977122538487</v>
      </c>
      <c r="P13" s="21">
        <f t="shared" si="4"/>
        <v>6.9109668422587145</v>
      </c>
      <c r="Q13" s="21">
        <f t="shared" si="5"/>
        <v>8.590487317218432</v>
      </c>
      <c r="R13" s="21">
        <f t="shared" si="6"/>
        <v>8.851644606121477</v>
      </c>
      <c r="S13" s="21">
        <f t="shared" si="7"/>
        <v>70.21992411186288</v>
      </c>
      <c r="T13" s="61"/>
      <c r="U13" s="62"/>
      <c r="V13" s="62"/>
      <c r="Y13" s="83"/>
      <c r="Z13" s="83"/>
      <c r="AA13" s="83"/>
    </row>
    <row r="14" spans="1:27" s="7" customFormat="1" ht="12">
      <c r="A14" s="124"/>
      <c r="B14" s="53" t="s">
        <v>205</v>
      </c>
      <c r="C14" s="5">
        <v>1946079</v>
      </c>
      <c r="D14" s="6">
        <v>293639</v>
      </c>
      <c r="E14" s="6">
        <v>1493158</v>
      </c>
      <c r="F14" s="6">
        <v>159282</v>
      </c>
      <c r="G14" s="9">
        <v>95845</v>
      </c>
      <c r="H14" s="9">
        <v>122617</v>
      </c>
      <c r="I14" s="9">
        <v>153238</v>
      </c>
      <c r="J14" s="9">
        <v>158752</v>
      </c>
      <c r="K14" s="9">
        <v>1415627</v>
      </c>
      <c r="L14" s="20">
        <f t="shared" si="0"/>
        <v>15.08875025114602</v>
      </c>
      <c r="M14" s="20">
        <f t="shared" si="1"/>
        <v>76.72648438218592</v>
      </c>
      <c r="N14" s="20">
        <f t="shared" si="2"/>
        <v>8.184765366668053</v>
      </c>
      <c r="O14" s="21">
        <f t="shared" si="3"/>
        <v>4.925031306539971</v>
      </c>
      <c r="P14" s="21">
        <f t="shared" si="4"/>
        <v>6.300720577119429</v>
      </c>
      <c r="Q14" s="21">
        <f t="shared" si="5"/>
        <v>7.874192157666775</v>
      </c>
      <c r="R14" s="21">
        <f t="shared" si="6"/>
        <v>8.157531117698715</v>
      </c>
      <c r="S14" s="21">
        <f t="shared" si="7"/>
        <v>72.74252484097511</v>
      </c>
      <c r="T14" s="61"/>
      <c r="U14" s="62"/>
      <c r="V14" s="62"/>
      <c r="Y14" s="83"/>
      <c r="Z14" s="83"/>
      <c r="AA14" s="83"/>
    </row>
    <row r="15" spans="1:27" s="10" customFormat="1" ht="12">
      <c r="A15" s="114" t="s">
        <v>208</v>
      </c>
      <c r="B15" s="52" t="s">
        <v>203</v>
      </c>
      <c r="C15" s="4">
        <v>461625</v>
      </c>
      <c r="D15" s="4">
        <v>73639</v>
      </c>
      <c r="E15" s="4">
        <v>327936</v>
      </c>
      <c r="F15" s="4">
        <v>60050</v>
      </c>
      <c r="G15" s="8">
        <v>22782</v>
      </c>
      <c r="H15" s="8">
        <v>30789</v>
      </c>
      <c r="I15" s="8">
        <v>40382</v>
      </c>
      <c r="J15" s="8">
        <v>39754</v>
      </c>
      <c r="K15" s="8">
        <v>327918</v>
      </c>
      <c r="L15" s="19">
        <f t="shared" si="0"/>
        <v>15.952125643108584</v>
      </c>
      <c r="M15" s="19">
        <f t="shared" si="1"/>
        <v>71.03948009748173</v>
      </c>
      <c r="N15" s="19">
        <f t="shared" si="2"/>
        <v>13.008394259409695</v>
      </c>
      <c r="O15" s="22">
        <f t="shared" si="3"/>
        <v>4.935174654752235</v>
      </c>
      <c r="P15" s="22">
        <f t="shared" si="4"/>
        <v>6.669699431356621</v>
      </c>
      <c r="Q15" s="22">
        <f t="shared" si="5"/>
        <v>8.747793122122935</v>
      </c>
      <c r="R15" s="22">
        <f t="shared" si="6"/>
        <v>8.611751963173573</v>
      </c>
      <c r="S15" s="22">
        <f t="shared" si="7"/>
        <v>71.03558082859463</v>
      </c>
      <c r="T15" s="61"/>
      <c r="U15" s="62"/>
      <c r="V15" s="62"/>
      <c r="Y15" s="83"/>
      <c r="Z15" s="83"/>
      <c r="AA15" s="83"/>
    </row>
    <row r="16" spans="1:27" s="7" customFormat="1" ht="12">
      <c r="A16" s="115"/>
      <c r="B16" s="53" t="s">
        <v>204</v>
      </c>
      <c r="C16" s="5">
        <v>235714</v>
      </c>
      <c r="D16" s="6">
        <v>38485</v>
      </c>
      <c r="E16" s="6">
        <v>168374</v>
      </c>
      <c r="F16" s="6">
        <v>28855</v>
      </c>
      <c r="G16" s="9">
        <v>11888</v>
      </c>
      <c r="H16" s="9">
        <v>16064</v>
      </c>
      <c r="I16" s="9">
        <v>21017</v>
      </c>
      <c r="J16" s="9">
        <v>20747</v>
      </c>
      <c r="K16" s="9">
        <v>165998</v>
      </c>
      <c r="L16" s="20">
        <f t="shared" si="0"/>
        <v>16.326989487259986</v>
      </c>
      <c r="M16" s="20">
        <f t="shared" si="1"/>
        <v>71.4314805230067</v>
      </c>
      <c r="N16" s="20">
        <f t="shared" si="2"/>
        <v>12.241529989733321</v>
      </c>
      <c r="O16" s="21">
        <f t="shared" si="3"/>
        <v>5.043400052606124</v>
      </c>
      <c r="P16" s="21">
        <f t="shared" si="4"/>
        <v>6.815038563683109</v>
      </c>
      <c r="Q16" s="21">
        <f t="shared" si="5"/>
        <v>8.916313837956167</v>
      </c>
      <c r="R16" s="21">
        <f t="shared" si="6"/>
        <v>8.801768244567569</v>
      </c>
      <c r="S16" s="21">
        <f t="shared" si="7"/>
        <v>70.42347930118703</v>
      </c>
      <c r="T16" s="61"/>
      <c r="U16" s="62"/>
      <c r="V16" s="62"/>
      <c r="Y16" s="83"/>
      <c r="Z16" s="83"/>
      <c r="AA16" s="83"/>
    </row>
    <row r="17" spans="1:27" s="7" customFormat="1" ht="12">
      <c r="A17" s="115"/>
      <c r="B17" s="53" t="s">
        <v>205</v>
      </c>
      <c r="C17" s="5">
        <v>225911</v>
      </c>
      <c r="D17" s="6">
        <v>35154</v>
      </c>
      <c r="E17" s="6">
        <v>159562</v>
      </c>
      <c r="F17" s="6">
        <v>31195</v>
      </c>
      <c r="G17" s="9">
        <v>10894</v>
      </c>
      <c r="H17" s="9">
        <v>14725</v>
      </c>
      <c r="I17" s="9">
        <v>19365</v>
      </c>
      <c r="J17" s="9">
        <v>19007</v>
      </c>
      <c r="K17" s="9">
        <v>161920</v>
      </c>
      <c r="L17" s="20">
        <f t="shared" si="0"/>
        <v>15.560995259194993</v>
      </c>
      <c r="M17" s="20">
        <f t="shared" si="1"/>
        <v>70.63046952118313</v>
      </c>
      <c r="N17" s="20">
        <f t="shared" si="2"/>
        <v>13.808535219621888</v>
      </c>
      <c r="O17" s="21">
        <f t="shared" si="3"/>
        <v>4.822253011141556</v>
      </c>
      <c r="P17" s="21">
        <f t="shared" si="4"/>
        <v>6.518053569768625</v>
      </c>
      <c r="Q17" s="21">
        <f t="shared" si="5"/>
        <v>8.57195975406244</v>
      </c>
      <c r="R17" s="21">
        <f t="shared" si="6"/>
        <v>8.413490268291495</v>
      </c>
      <c r="S17" s="21">
        <f t="shared" si="7"/>
        <v>71.67424339673587</v>
      </c>
      <c r="T17" s="61"/>
      <c r="U17" s="62"/>
      <c r="V17" s="62"/>
      <c r="Y17" s="83"/>
      <c r="Z17" s="83"/>
      <c r="AA17" s="83"/>
    </row>
    <row r="18" spans="1:27" s="10" customFormat="1" ht="12">
      <c r="A18" s="114" t="s">
        <v>209</v>
      </c>
      <c r="B18" s="52" t="s">
        <v>203</v>
      </c>
      <c r="C18" s="4">
        <v>1978782</v>
      </c>
      <c r="D18" s="4">
        <v>375565</v>
      </c>
      <c r="E18" s="4">
        <v>1441272</v>
      </c>
      <c r="F18" s="4">
        <v>161945</v>
      </c>
      <c r="G18" s="8">
        <v>120612</v>
      </c>
      <c r="H18" s="8">
        <v>160636</v>
      </c>
      <c r="I18" s="8">
        <v>185827</v>
      </c>
      <c r="J18" s="8">
        <v>169183</v>
      </c>
      <c r="K18" s="8">
        <v>1342524</v>
      </c>
      <c r="L18" s="19">
        <f t="shared" si="0"/>
        <v>18.979604625471627</v>
      </c>
      <c r="M18" s="19">
        <f t="shared" si="1"/>
        <v>72.83632052444382</v>
      </c>
      <c r="N18" s="19">
        <f t="shared" si="2"/>
        <v>8.184074850084547</v>
      </c>
      <c r="O18" s="22">
        <f t="shared" si="3"/>
        <v>6.095264662807727</v>
      </c>
      <c r="P18" s="22">
        <f t="shared" si="4"/>
        <v>8.117923045590672</v>
      </c>
      <c r="Q18" s="22">
        <f t="shared" si="5"/>
        <v>9.390978895098096</v>
      </c>
      <c r="R18" s="22">
        <f t="shared" si="6"/>
        <v>8.549855416109505</v>
      </c>
      <c r="S18" s="22">
        <f t="shared" si="7"/>
        <v>67.845977980394</v>
      </c>
      <c r="T18" s="61"/>
      <c r="U18" s="62"/>
      <c r="V18" s="62"/>
      <c r="Y18" s="83"/>
      <c r="Z18" s="83"/>
      <c r="AA18" s="83"/>
    </row>
    <row r="19" spans="1:27" s="7" customFormat="1" ht="12">
      <c r="A19" s="115"/>
      <c r="B19" s="53" t="s">
        <v>204</v>
      </c>
      <c r="C19" s="5">
        <v>999065</v>
      </c>
      <c r="D19" s="6">
        <v>196274</v>
      </c>
      <c r="E19" s="6">
        <v>718807</v>
      </c>
      <c r="F19" s="6">
        <v>83984</v>
      </c>
      <c r="G19" s="9">
        <v>63176</v>
      </c>
      <c r="H19" s="9">
        <v>84006</v>
      </c>
      <c r="I19" s="9">
        <v>97169</v>
      </c>
      <c r="J19" s="9">
        <v>88137</v>
      </c>
      <c r="K19" s="9">
        <v>666577</v>
      </c>
      <c r="L19" s="20">
        <f t="shared" si="0"/>
        <v>19.645768793822224</v>
      </c>
      <c r="M19" s="20">
        <f t="shared" si="1"/>
        <v>71.94797135321525</v>
      </c>
      <c r="N19" s="20">
        <f t="shared" si="2"/>
        <v>8.406259852962519</v>
      </c>
      <c r="O19" s="21">
        <f t="shared" si="3"/>
        <v>6.323512484172701</v>
      </c>
      <c r="P19" s="21">
        <f t="shared" si="4"/>
        <v>8.408461911887615</v>
      </c>
      <c r="Q19" s="21">
        <f t="shared" si="5"/>
        <v>9.725993804206933</v>
      </c>
      <c r="R19" s="21">
        <f t="shared" si="6"/>
        <v>8.821948521867947</v>
      </c>
      <c r="S19" s="21">
        <f t="shared" si="7"/>
        <v>66.7200832778648</v>
      </c>
      <c r="T19" s="61"/>
      <c r="U19" s="62"/>
      <c r="V19" s="62"/>
      <c r="Y19" s="83"/>
      <c r="Z19" s="83"/>
      <c r="AA19" s="83"/>
    </row>
    <row r="20" spans="1:27" s="7" customFormat="1" ht="12">
      <c r="A20" s="115"/>
      <c r="B20" s="53" t="s">
        <v>205</v>
      </c>
      <c r="C20" s="5">
        <v>979717</v>
      </c>
      <c r="D20" s="6">
        <v>179291</v>
      </c>
      <c r="E20" s="6">
        <v>722465</v>
      </c>
      <c r="F20" s="6">
        <v>77961</v>
      </c>
      <c r="G20" s="9">
        <v>57436</v>
      </c>
      <c r="H20" s="9">
        <v>76630</v>
      </c>
      <c r="I20" s="9">
        <v>88658</v>
      </c>
      <c r="J20" s="9">
        <v>81046</v>
      </c>
      <c r="K20" s="9">
        <v>675947</v>
      </c>
      <c r="L20" s="20">
        <f t="shared" si="0"/>
        <v>18.300284674043628</v>
      </c>
      <c r="M20" s="20">
        <f t="shared" si="1"/>
        <v>73.74221331261987</v>
      </c>
      <c r="N20" s="20">
        <f t="shared" si="2"/>
        <v>7.957502013336503</v>
      </c>
      <c r="O20" s="21">
        <f t="shared" si="3"/>
        <v>5.862509275637761</v>
      </c>
      <c r="P20" s="21">
        <f t="shared" si="4"/>
        <v>7.821646455047733</v>
      </c>
      <c r="Q20" s="21">
        <f t="shared" si="5"/>
        <v>9.049347923941301</v>
      </c>
      <c r="R20" s="21">
        <f t="shared" si="6"/>
        <v>8.27238886331461</v>
      </c>
      <c r="S20" s="21">
        <f t="shared" si="7"/>
        <v>68.9941074820586</v>
      </c>
      <c r="T20" s="61"/>
      <c r="U20" s="62"/>
      <c r="V20" s="62"/>
      <c r="Y20" s="83"/>
      <c r="Z20" s="83"/>
      <c r="AA20" s="83"/>
    </row>
    <row r="21" spans="1:27" s="10" customFormat="1" ht="12">
      <c r="A21" s="114" t="s">
        <v>210</v>
      </c>
      <c r="B21" s="52" t="s">
        <v>203</v>
      </c>
      <c r="C21" s="4">
        <v>510882</v>
      </c>
      <c r="D21" s="4">
        <v>99752</v>
      </c>
      <c r="E21" s="4">
        <v>353525</v>
      </c>
      <c r="F21" s="4">
        <v>57605</v>
      </c>
      <c r="G21" s="8">
        <v>36448</v>
      </c>
      <c r="H21" s="8">
        <v>40679</v>
      </c>
      <c r="I21" s="8">
        <v>45165</v>
      </c>
      <c r="J21" s="8">
        <v>40971</v>
      </c>
      <c r="K21" s="8">
        <v>347619</v>
      </c>
      <c r="L21" s="19">
        <f t="shared" si="0"/>
        <v>19.525448146538732</v>
      </c>
      <c r="M21" s="19">
        <f t="shared" si="1"/>
        <v>69.19895396588645</v>
      </c>
      <c r="N21" s="19">
        <f t="shared" si="2"/>
        <v>11.275597887574822</v>
      </c>
      <c r="O21" s="22">
        <f t="shared" si="3"/>
        <v>7.134328475068606</v>
      </c>
      <c r="P21" s="22">
        <f t="shared" si="4"/>
        <v>7.9625040616032665</v>
      </c>
      <c r="Q21" s="22">
        <f t="shared" si="5"/>
        <v>8.84059332683477</v>
      </c>
      <c r="R21" s="22">
        <f t="shared" si="6"/>
        <v>8.019660117209062</v>
      </c>
      <c r="S21" s="22">
        <f t="shared" si="7"/>
        <v>68.0429140192843</v>
      </c>
      <c r="T21" s="61"/>
      <c r="U21" s="62"/>
      <c r="V21" s="62"/>
      <c r="Y21" s="83"/>
      <c r="Z21" s="83"/>
      <c r="AA21" s="83"/>
    </row>
    <row r="22" spans="1:27" s="7" customFormat="1" ht="12">
      <c r="A22" s="115"/>
      <c r="B22" s="53" t="s">
        <v>204</v>
      </c>
      <c r="C22" s="5">
        <v>263338</v>
      </c>
      <c r="D22" s="6">
        <v>52359</v>
      </c>
      <c r="E22" s="6">
        <v>182174</v>
      </c>
      <c r="F22" s="6">
        <v>28805</v>
      </c>
      <c r="G22" s="9">
        <v>19176</v>
      </c>
      <c r="H22" s="9">
        <v>21303</v>
      </c>
      <c r="I22" s="9">
        <v>23665</v>
      </c>
      <c r="J22" s="9">
        <v>21246</v>
      </c>
      <c r="K22" s="9">
        <v>177948</v>
      </c>
      <c r="L22" s="20">
        <f t="shared" si="0"/>
        <v>19.882812203328044</v>
      </c>
      <c r="M22" s="20">
        <f t="shared" si="1"/>
        <v>69.1787740470422</v>
      </c>
      <c r="N22" s="20">
        <f t="shared" si="2"/>
        <v>10.938413749629754</v>
      </c>
      <c r="O22" s="21">
        <f t="shared" si="3"/>
        <v>7.2818962701926795</v>
      </c>
      <c r="P22" s="21">
        <f t="shared" si="4"/>
        <v>8.089603475381448</v>
      </c>
      <c r="Q22" s="21">
        <f t="shared" si="5"/>
        <v>8.98654960545003</v>
      </c>
      <c r="R22" s="21">
        <f t="shared" si="6"/>
        <v>8.067958289346771</v>
      </c>
      <c r="S22" s="21">
        <f t="shared" si="7"/>
        <v>67.57399235962906</v>
      </c>
      <c r="T22" s="61"/>
      <c r="U22" s="62"/>
      <c r="V22" s="62"/>
      <c r="Y22" s="83"/>
      <c r="Z22" s="83"/>
      <c r="AA22" s="83"/>
    </row>
    <row r="23" spans="1:27" s="7" customFormat="1" ht="12">
      <c r="A23" s="115"/>
      <c r="B23" s="53" t="s">
        <v>205</v>
      </c>
      <c r="C23" s="5">
        <v>247544</v>
      </c>
      <c r="D23" s="6">
        <v>47393</v>
      </c>
      <c r="E23" s="6">
        <v>171351</v>
      </c>
      <c r="F23" s="6">
        <v>28800</v>
      </c>
      <c r="G23" s="9">
        <v>17272</v>
      </c>
      <c r="H23" s="9">
        <v>19376</v>
      </c>
      <c r="I23" s="9">
        <v>21500</v>
      </c>
      <c r="J23" s="9">
        <v>19725</v>
      </c>
      <c r="K23" s="9">
        <v>169671</v>
      </c>
      <c r="L23" s="20">
        <f t="shared" si="0"/>
        <v>19.145283262773486</v>
      </c>
      <c r="M23" s="20">
        <f t="shared" si="1"/>
        <v>69.22042142003038</v>
      </c>
      <c r="N23" s="20">
        <f t="shared" si="2"/>
        <v>11.634295317196134</v>
      </c>
      <c r="O23" s="21">
        <f t="shared" si="3"/>
        <v>6.97734544161846</v>
      </c>
      <c r="P23" s="21">
        <f t="shared" si="4"/>
        <v>7.827295349513622</v>
      </c>
      <c r="Q23" s="21">
        <f t="shared" si="5"/>
        <v>8.685324629156836</v>
      </c>
      <c r="R23" s="21">
        <f t="shared" si="6"/>
        <v>7.9682803865171445</v>
      </c>
      <c r="S23" s="21">
        <f t="shared" si="7"/>
        <v>68.54175419319394</v>
      </c>
      <c r="T23" s="61"/>
      <c r="U23" s="62"/>
      <c r="V23" s="62"/>
      <c r="Y23" s="83"/>
      <c r="Z23" s="83"/>
      <c r="AA23" s="83"/>
    </row>
    <row r="24" spans="1:27" s="10" customFormat="1" ht="12">
      <c r="A24" s="114" t="s">
        <v>211</v>
      </c>
      <c r="B24" s="52" t="s">
        <v>203</v>
      </c>
      <c r="C24" s="4">
        <v>561744</v>
      </c>
      <c r="D24" s="4">
        <v>92242</v>
      </c>
      <c r="E24" s="4">
        <v>394649</v>
      </c>
      <c r="F24" s="4">
        <v>74853</v>
      </c>
      <c r="G24" s="8">
        <v>30468</v>
      </c>
      <c r="H24" s="8">
        <v>38579</v>
      </c>
      <c r="I24" s="8">
        <v>47359</v>
      </c>
      <c r="J24" s="8">
        <v>48561</v>
      </c>
      <c r="K24" s="8">
        <v>396777</v>
      </c>
      <c r="L24" s="19">
        <f t="shared" si="0"/>
        <v>16.42064712751716</v>
      </c>
      <c r="M24" s="19">
        <f t="shared" si="1"/>
        <v>70.25424392605885</v>
      </c>
      <c r="N24" s="19">
        <f t="shared" si="2"/>
        <v>13.325108946423994</v>
      </c>
      <c r="O24" s="22">
        <f t="shared" si="3"/>
        <v>5.4238229513799885</v>
      </c>
      <c r="P24" s="22">
        <f t="shared" si="4"/>
        <v>6.86771910336381</v>
      </c>
      <c r="Q24" s="22">
        <f t="shared" si="5"/>
        <v>8.430708650203652</v>
      </c>
      <c r="R24" s="22">
        <f t="shared" si="6"/>
        <v>8.644685123472613</v>
      </c>
      <c r="S24" s="22">
        <f t="shared" si="7"/>
        <v>70.63306417157995</v>
      </c>
      <c r="T24" s="61"/>
      <c r="U24" s="62"/>
      <c r="V24" s="62"/>
      <c r="Y24" s="83"/>
      <c r="Z24" s="83"/>
      <c r="AA24" s="83"/>
    </row>
    <row r="25" spans="1:27" s="7" customFormat="1" ht="12">
      <c r="A25" s="115"/>
      <c r="B25" s="53" t="s">
        <v>204</v>
      </c>
      <c r="C25" s="5">
        <v>292217</v>
      </c>
      <c r="D25" s="6">
        <v>48475</v>
      </c>
      <c r="E25" s="6">
        <v>207444</v>
      </c>
      <c r="F25" s="6">
        <v>36298</v>
      </c>
      <c r="G25" s="9">
        <v>16069</v>
      </c>
      <c r="H25" s="9">
        <v>20347</v>
      </c>
      <c r="I25" s="9">
        <v>24701</v>
      </c>
      <c r="J25" s="9">
        <v>25071</v>
      </c>
      <c r="K25" s="9">
        <v>206029</v>
      </c>
      <c r="L25" s="20">
        <f t="shared" si="0"/>
        <v>16.58869949386928</v>
      </c>
      <c r="M25" s="20">
        <f t="shared" si="1"/>
        <v>70.98970970203649</v>
      </c>
      <c r="N25" s="20">
        <f t="shared" si="2"/>
        <v>12.421590804094219</v>
      </c>
      <c r="O25" s="21">
        <f t="shared" si="3"/>
        <v>5.498995609427241</v>
      </c>
      <c r="P25" s="21">
        <f t="shared" si="4"/>
        <v>6.962976144440604</v>
      </c>
      <c r="Q25" s="21">
        <f t="shared" si="5"/>
        <v>8.452964748799694</v>
      </c>
      <c r="R25" s="21">
        <f t="shared" si="6"/>
        <v>8.579582981140728</v>
      </c>
      <c r="S25" s="21">
        <f t="shared" si="7"/>
        <v>70.50548051619174</v>
      </c>
      <c r="T25" s="61"/>
      <c r="U25" s="62"/>
      <c r="V25" s="62"/>
      <c r="Y25" s="83"/>
      <c r="Z25" s="83"/>
      <c r="AA25" s="83"/>
    </row>
    <row r="26" spans="1:27" s="7" customFormat="1" ht="12">
      <c r="A26" s="115"/>
      <c r="B26" s="53" t="s">
        <v>205</v>
      </c>
      <c r="C26" s="5">
        <v>269527</v>
      </c>
      <c r="D26" s="6">
        <v>43767</v>
      </c>
      <c r="E26" s="6">
        <v>187205</v>
      </c>
      <c r="F26" s="6">
        <v>38555</v>
      </c>
      <c r="G26" s="9">
        <v>14399</v>
      </c>
      <c r="H26" s="9">
        <v>18232</v>
      </c>
      <c r="I26" s="9">
        <v>22658</v>
      </c>
      <c r="J26" s="9">
        <v>23490</v>
      </c>
      <c r="K26" s="9">
        <v>190748</v>
      </c>
      <c r="L26" s="20">
        <f t="shared" si="0"/>
        <v>16.238447354068423</v>
      </c>
      <c r="M26" s="20">
        <f t="shared" si="1"/>
        <v>69.45686331981582</v>
      </c>
      <c r="N26" s="20">
        <f t="shared" si="2"/>
        <v>14.304689326115753</v>
      </c>
      <c r="O26" s="21">
        <f t="shared" si="3"/>
        <v>5.342321919510846</v>
      </c>
      <c r="P26" s="21">
        <f t="shared" si="4"/>
        <v>6.764442894403901</v>
      </c>
      <c r="Q26" s="21">
        <f t="shared" si="5"/>
        <v>8.406578932722882</v>
      </c>
      <c r="R26" s="21">
        <f t="shared" si="6"/>
        <v>8.715267858136661</v>
      </c>
      <c r="S26" s="21">
        <f t="shared" si="7"/>
        <v>70.77138839522571</v>
      </c>
      <c r="T26" s="61"/>
      <c r="U26" s="62"/>
      <c r="V26" s="62"/>
      <c r="Y26" s="83"/>
      <c r="Z26" s="83"/>
      <c r="AA26" s="83"/>
    </row>
    <row r="27" spans="1:27" s="10" customFormat="1" ht="12">
      <c r="A27" s="114" t="s">
        <v>212</v>
      </c>
      <c r="B27" s="52" t="s">
        <v>203</v>
      </c>
      <c r="C27" s="4">
        <v>1562126</v>
      </c>
      <c r="D27" s="4">
        <v>277464</v>
      </c>
      <c r="E27" s="4">
        <v>1146180</v>
      </c>
      <c r="F27" s="4">
        <v>138482</v>
      </c>
      <c r="G27" s="8">
        <v>89754</v>
      </c>
      <c r="H27" s="8">
        <v>116258</v>
      </c>
      <c r="I27" s="8">
        <v>143695</v>
      </c>
      <c r="J27" s="8">
        <v>142893</v>
      </c>
      <c r="K27" s="8">
        <v>1069526</v>
      </c>
      <c r="L27" s="19">
        <f t="shared" si="0"/>
        <v>17.761947499753543</v>
      </c>
      <c r="M27" s="19">
        <f t="shared" si="1"/>
        <v>73.3730825810466</v>
      </c>
      <c r="N27" s="19">
        <f t="shared" si="2"/>
        <v>8.86496991919986</v>
      </c>
      <c r="O27" s="22">
        <f t="shared" si="3"/>
        <v>5.745631274301817</v>
      </c>
      <c r="P27" s="22">
        <f t="shared" si="4"/>
        <v>7.442293387345194</v>
      </c>
      <c r="Q27" s="22">
        <f t="shared" si="5"/>
        <v>9.198681796474805</v>
      </c>
      <c r="R27" s="22">
        <f t="shared" si="6"/>
        <v>9.147341507663274</v>
      </c>
      <c r="S27" s="22">
        <f t="shared" si="7"/>
        <v>68.46605203421491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204</v>
      </c>
      <c r="C28" s="5">
        <v>792546</v>
      </c>
      <c r="D28" s="6">
        <v>144132</v>
      </c>
      <c r="E28" s="6">
        <v>580698</v>
      </c>
      <c r="F28" s="6">
        <v>67716</v>
      </c>
      <c r="G28" s="9">
        <v>46573</v>
      </c>
      <c r="H28" s="9">
        <v>60378</v>
      </c>
      <c r="I28" s="9">
        <v>74823</v>
      </c>
      <c r="J28" s="9">
        <v>74399</v>
      </c>
      <c r="K28" s="9">
        <v>536373</v>
      </c>
      <c r="L28" s="20">
        <f t="shared" si="0"/>
        <v>18.185947566450402</v>
      </c>
      <c r="M28" s="20">
        <f t="shared" si="1"/>
        <v>73.26994269102362</v>
      </c>
      <c r="N28" s="20">
        <f t="shared" si="2"/>
        <v>8.544109742525986</v>
      </c>
      <c r="O28" s="21">
        <f t="shared" si="3"/>
        <v>5.876378153444721</v>
      </c>
      <c r="P28" s="21">
        <f t="shared" si="4"/>
        <v>7.618232884905103</v>
      </c>
      <c r="Q28" s="21">
        <f t="shared" si="5"/>
        <v>9.440840026951117</v>
      </c>
      <c r="R28" s="21">
        <f t="shared" si="6"/>
        <v>9.387341554938136</v>
      </c>
      <c r="S28" s="21">
        <f t="shared" si="7"/>
        <v>67.67720737976092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205</v>
      </c>
      <c r="C29" s="5">
        <v>769580</v>
      </c>
      <c r="D29" s="6">
        <v>133332</v>
      </c>
      <c r="E29" s="6">
        <v>565482</v>
      </c>
      <c r="F29" s="6">
        <v>70766</v>
      </c>
      <c r="G29" s="9">
        <v>43181</v>
      </c>
      <c r="H29" s="9">
        <v>55880</v>
      </c>
      <c r="I29" s="9">
        <v>68872</v>
      </c>
      <c r="J29" s="9">
        <v>68494</v>
      </c>
      <c r="K29" s="9">
        <v>533153</v>
      </c>
      <c r="L29" s="20">
        <f t="shared" si="0"/>
        <v>17.32529431638036</v>
      </c>
      <c r="M29" s="20">
        <f t="shared" si="1"/>
        <v>73.47930039761948</v>
      </c>
      <c r="N29" s="20">
        <f t="shared" si="2"/>
        <v>9.195405286000156</v>
      </c>
      <c r="O29" s="21">
        <f t="shared" si="3"/>
        <v>5.610982613893293</v>
      </c>
      <c r="P29" s="21">
        <f t="shared" si="4"/>
        <v>7.261103459029601</v>
      </c>
      <c r="Q29" s="21">
        <f t="shared" si="5"/>
        <v>8.949297019153304</v>
      </c>
      <c r="R29" s="21">
        <f t="shared" si="6"/>
        <v>8.90017931858936</v>
      </c>
      <c r="S29" s="21">
        <f t="shared" si="7"/>
        <v>69.27843758933444</v>
      </c>
      <c r="T29" s="61"/>
      <c r="U29" s="62"/>
      <c r="V29" s="62"/>
      <c r="Y29" s="83"/>
      <c r="Z29" s="83"/>
      <c r="AA29" s="83"/>
    </row>
    <row r="30" spans="1:27" s="10" customFormat="1" ht="12">
      <c r="A30" s="114" t="s">
        <v>213</v>
      </c>
      <c r="B30" s="52" t="s">
        <v>203</v>
      </c>
      <c r="C30" s="4">
        <v>1312467</v>
      </c>
      <c r="D30" s="4">
        <v>222212</v>
      </c>
      <c r="E30" s="4">
        <v>933042</v>
      </c>
      <c r="F30" s="4">
        <v>157213</v>
      </c>
      <c r="G30" s="8">
        <v>73414</v>
      </c>
      <c r="H30" s="8">
        <v>93823</v>
      </c>
      <c r="I30" s="8">
        <v>110908</v>
      </c>
      <c r="J30" s="8">
        <v>115545</v>
      </c>
      <c r="K30" s="8">
        <v>918777</v>
      </c>
      <c r="L30" s="19">
        <f t="shared" si="0"/>
        <v>16.93086378552756</v>
      </c>
      <c r="M30" s="19">
        <f t="shared" si="1"/>
        <v>71.09070170907155</v>
      </c>
      <c r="N30" s="19">
        <f t="shared" si="2"/>
        <v>11.978434505400898</v>
      </c>
      <c r="O30" s="22">
        <f t="shared" si="3"/>
        <v>5.5935882578381015</v>
      </c>
      <c r="P30" s="22">
        <f t="shared" si="4"/>
        <v>7.148598783817041</v>
      </c>
      <c r="Q30" s="22">
        <f t="shared" si="5"/>
        <v>8.45034579917057</v>
      </c>
      <c r="R30" s="22">
        <f t="shared" si="6"/>
        <v>8.803649920340854</v>
      </c>
      <c r="S30" s="22">
        <f t="shared" si="7"/>
        <v>70.00381723883343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204</v>
      </c>
      <c r="C31" s="5">
        <v>674594</v>
      </c>
      <c r="D31" s="6">
        <v>116606</v>
      </c>
      <c r="E31" s="6">
        <v>485166</v>
      </c>
      <c r="F31" s="6">
        <v>72822</v>
      </c>
      <c r="G31" s="9">
        <v>38601</v>
      </c>
      <c r="H31" s="9">
        <v>49196</v>
      </c>
      <c r="I31" s="9">
        <v>58088</v>
      </c>
      <c r="J31" s="9">
        <v>60637</v>
      </c>
      <c r="K31" s="9">
        <v>468072</v>
      </c>
      <c r="L31" s="20">
        <f t="shared" si="0"/>
        <v>17.28535978677545</v>
      </c>
      <c r="M31" s="20">
        <f t="shared" si="1"/>
        <v>71.91970281384063</v>
      </c>
      <c r="N31" s="20">
        <f t="shared" si="2"/>
        <v>10.794937399383926</v>
      </c>
      <c r="O31" s="21">
        <f t="shared" si="3"/>
        <v>5.722108408909656</v>
      </c>
      <c r="P31" s="21">
        <f t="shared" si="4"/>
        <v>7.29268270989662</v>
      </c>
      <c r="Q31" s="21">
        <f t="shared" si="5"/>
        <v>8.610808871706539</v>
      </c>
      <c r="R31" s="21">
        <f t="shared" si="6"/>
        <v>8.988665775266307</v>
      </c>
      <c r="S31" s="21">
        <f t="shared" si="7"/>
        <v>69.38573423422088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205</v>
      </c>
      <c r="C32" s="5">
        <v>637873</v>
      </c>
      <c r="D32" s="6">
        <v>105606</v>
      </c>
      <c r="E32" s="6">
        <v>447876</v>
      </c>
      <c r="F32" s="6">
        <v>84391</v>
      </c>
      <c r="G32" s="9">
        <v>34813</v>
      </c>
      <c r="H32" s="9">
        <v>44627</v>
      </c>
      <c r="I32" s="9">
        <v>52820</v>
      </c>
      <c r="J32" s="9">
        <v>54908</v>
      </c>
      <c r="K32" s="9">
        <v>450705</v>
      </c>
      <c r="L32" s="20">
        <f t="shared" si="0"/>
        <v>16.555960198973775</v>
      </c>
      <c r="M32" s="20">
        <f t="shared" si="1"/>
        <v>70.21397676339961</v>
      </c>
      <c r="N32" s="20">
        <f t="shared" si="2"/>
        <v>13.230063037626612</v>
      </c>
      <c r="O32" s="21">
        <f t="shared" si="3"/>
        <v>5.457669473390471</v>
      </c>
      <c r="P32" s="21">
        <f t="shared" si="4"/>
        <v>6.996220250739567</v>
      </c>
      <c r="Q32" s="21">
        <f t="shared" si="5"/>
        <v>8.28064520680449</v>
      </c>
      <c r="R32" s="21">
        <f t="shared" si="6"/>
        <v>8.607983093813345</v>
      </c>
      <c r="S32" s="21">
        <f t="shared" si="7"/>
        <v>70.65748197525213</v>
      </c>
      <c r="T32" s="61"/>
      <c r="U32" s="62"/>
      <c r="V32" s="62"/>
      <c r="Y32" s="83"/>
      <c r="Z32" s="83"/>
      <c r="AA32" s="83"/>
    </row>
    <row r="33" spans="1:27" s="10" customFormat="1" ht="12">
      <c r="A33" s="114" t="s">
        <v>214</v>
      </c>
      <c r="B33" s="52" t="s">
        <v>203</v>
      </c>
      <c r="C33" s="4">
        <v>530824</v>
      </c>
      <c r="D33" s="4">
        <v>82578</v>
      </c>
      <c r="E33" s="4">
        <v>377173</v>
      </c>
      <c r="F33" s="4">
        <v>71073</v>
      </c>
      <c r="G33" s="8">
        <v>25958</v>
      </c>
      <c r="H33" s="8">
        <v>34967</v>
      </c>
      <c r="I33" s="8">
        <v>44280</v>
      </c>
      <c r="J33" s="8">
        <v>45085</v>
      </c>
      <c r="K33" s="8">
        <v>380534</v>
      </c>
      <c r="L33" s="19">
        <f t="shared" si="0"/>
        <v>15.556568655524242</v>
      </c>
      <c r="M33" s="19">
        <f t="shared" si="1"/>
        <v>71.05424773559598</v>
      </c>
      <c r="N33" s="19">
        <f t="shared" si="2"/>
        <v>13.38918360887978</v>
      </c>
      <c r="O33" s="22">
        <f t="shared" si="3"/>
        <v>4.890133076123159</v>
      </c>
      <c r="P33" s="22">
        <f t="shared" si="4"/>
        <v>6.587305773665094</v>
      </c>
      <c r="Q33" s="22">
        <f t="shared" si="5"/>
        <v>8.341747923982338</v>
      </c>
      <c r="R33" s="22">
        <f t="shared" si="6"/>
        <v>8.493398942022216</v>
      </c>
      <c r="S33" s="22">
        <f t="shared" si="7"/>
        <v>71.6874142842072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204</v>
      </c>
      <c r="C34" s="5">
        <v>273596</v>
      </c>
      <c r="D34" s="6">
        <v>42762</v>
      </c>
      <c r="E34" s="6">
        <v>196976</v>
      </c>
      <c r="F34" s="6">
        <v>33858</v>
      </c>
      <c r="G34" s="9">
        <v>13422</v>
      </c>
      <c r="H34" s="9">
        <v>18247</v>
      </c>
      <c r="I34" s="9">
        <v>22836</v>
      </c>
      <c r="J34" s="9">
        <v>23409</v>
      </c>
      <c r="K34" s="9">
        <v>195682</v>
      </c>
      <c r="L34" s="20">
        <f t="shared" si="0"/>
        <v>15.629614468047778</v>
      </c>
      <c r="M34" s="20">
        <f t="shared" si="1"/>
        <v>71.99520460825451</v>
      </c>
      <c r="N34" s="20">
        <f t="shared" si="2"/>
        <v>12.375180923697716</v>
      </c>
      <c r="O34" s="21">
        <f t="shared" si="3"/>
        <v>4.905773476220412</v>
      </c>
      <c r="P34" s="21">
        <f t="shared" si="4"/>
        <v>6.669322650915949</v>
      </c>
      <c r="Q34" s="21">
        <f t="shared" si="5"/>
        <v>8.346613254579745</v>
      </c>
      <c r="R34" s="21">
        <f t="shared" si="6"/>
        <v>8.556046141025453</v>
      </c>
      <c r="S34" s="21">
        <f t="shared" si="7"/>
        <v>71.52224447725844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205</v>
      </c>
      <c r="C35" s="5">
        <v>257228</v>
      </c>
      <c r="D35" s="6">
        <v>39816</v>
      </c>
      <c r="E35" s="6">
        <v>180197</v>
      </c>
      <c r="F35" s="6">
        <v>37215</v>
      </c>
      <c r="G35" s="9">
        <v>12536</v>
      </c>
      <c r="H35" s="9">
        <v>16720</v>
      </c>
      <c r="I35" s="9">
        <v>21444</v>
      </c>
      <c r="J35" s="9">
        <v>21676</v>
      </c>
      <c r="K35" s="9">
        <v>184852</v>
      </c>
      <c r="L35" s="20">
        <f t="shared" si="0"/>
        <v>15.478874772575303</v>
      </c>
      <c r="M35" s="20">
        <f t="shared" si="1"/>
        <v>70.05341564681916</v>
      </c>
      <c r="N35" s="20">
        <f t="shared" si="2"/>
        <v>14.467709580605534</v>
      </c>
      <c r="O35" s="21">
        <f t="shared" si="3"/>
        <v>4.873497441958107</v>
      </c>
      <c r="P35" s="21">
        <f t="shared" si="4"/>
        <v>6.500069976829895</v>
      </c>
      <c r="Q35" s="21">
        <f t="shared" si="5"/>
        <v>8.336573001383986</v>
      </c>
      <c r="R35" s="21">
        <f t="shared" si="6"/>
        <v>8.426765359914162</v>
      </c>
      <c r="S35" s="21">
        <f t="shared" si="7"/>
        <v>71.86309421991385</v>
      </c>
      <c r="T35" s="61"/>
      <c r="U35" s="62"/>
      <c r="V35" s="62"/>
      <c r="Y35" s="83"/>
      <c r="Z35" s="83"/>
      <c r="AA35" s="83"/>
    </row>
    <row r="36" spans="1:27" s="10" customFormat="1" ht="12">
      <c r="A36" s="114" t="s">
        <v>215</v>
      </c>
      <c r="B36" s="52" t="s">
        <v>203</v>
      </c>
      <c r="C36" s="4">
        <v>722795</v>
      </c>
      <c r="D36" s="4">
        <v>114284</v>
      </c>
      <c r="E36" s="4">
        <v>500746</v>
      </c>
      <c r="F36" s="4">
        <v>107765</v>
      </c>
      <c r="G36" s="8">
        <v>37491</v>
      </c>
      <c r="H36" s="8">
        <v>48544</v>
      </c>
      <c r="I36" s="8">
        <v>55318</v>
      </c>
      <c r="J36" s="8">
        <v>55318</v>
      </c>
      <c r="K36" s="8">
        <v>526124</v>
      </c>
      <c r="L36" s="19">
        <f t="shared" si="0"/>
        <v>15.811398806023838</v>
      </c>
      <c r="M36" s="19">
        <f t="shared" si="1"/>
        <v>69.27911786882865</v>
      </c>
      <c r="N36" s="19">
        <f t="shared" si="2"/>
        <v>14.909483325147518</v>
      </c>
      <c r="O36" s="22">
        <f t="shared" si="3"/>
        <v>5.186947889788944</v>
      </c>
      <c r="P36" s="22">
        <f t="shared" si="4"/>
        <v>6.716150499104172</v>
      </c>
      <c r="Q36" s="22">
        <f t="shared" si="5"/>
        <v>7.653345692762124</v>
      </c>
      <c r="R36" s="22">
        <f t="shared" si="6"/>
        <v>7.653345692762124</v>
      </c>
      <c r="S36" s="22">
        <f t="shared" si="7"/>
        <v>72.79021022558263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204</v>
      </c>
      <c r="C37" s="5">
        <v>377914</v>
      </c>
      <c r="D37" s="6">
        <v>60154</v>
      </c>
      <c r="E37" s="6">
        <v>268985</v>
      </c>
      <c r="F37" s="6">
        <v>48775</v>
      </c>
      <c r="G37" s="9">
        <v>19847</v>
      </c>
      <c r="H37" s="9">
        <v>25546</v>
      </c>
      <c r="I37" s="9">
        <v>28839</v>
      </c>
      <c r="J37" s="9">
        <v>28807</v>
      </c>
      <c r="K37" s="9">
        <v>274875</v>
      </c>
      <c r="L37" s="20">
        <f t="shared" si="0"/>
        <v>15.917378027805269</v>
      </c>
      <c r="M37" s="20">
        <f t="shared" si="1"/>
        <v>71.17624644760448</v>
      </c>
      <c r="N37" s="20">
        <f t="shared" si="2"/>
        <v>12.90637552459025</v>
      </c>
      <c r="O37" s="21">
        <f t="shared" si="3"/>
        <v>5.25172393719206</v>
      </c>
      <c r="P37" s="21">
        <f t="shared" si="4"/>
        <v>6.759738988235418</v>
      </c>
      <c r="Q37" s="21">
        <f t="shared" si="5"/>
        <v>7.631101255841275</v>
      </c>
      <c r="R37" s="21">
        <f t="shared" si="6"/>
        <v>7.622633720899463</v>
      </c>
      <c r="S37" s="21">
        <f t="shared" si="7"/>
        <v>72.73480209783179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205</v>
      </c>
      <c r="C38" s="5">
        <v>344881</v>
      </c>
      <c r="D38" s="6">
        <v>54130</v>
      </c>
      <c r="E38" s="6">
        <v>231761</v>
      </c>
      <c r="F38" s="6">
        <v>58990</v>
      </c>
      <c r="G38" s="9">
        <v>17644</v>
      </c>
      <c r="H38" s="9">
        <v>22998</v>
      </c>
      <c r="I38" s="9">
        <v>26479</v>
      </c>
      <c r="J38" s="9">
        <v>26511</v>
      </c>
      <c r="K38" s="9">
        <v>251249</v>
      </c>
      <c r="L38" s="20">
        <f aca="true" t="shared" si="8" ref="L38:L69">D38/$C38*100</f>
        <v>15.695268802862437</v>
      </c>
      <c r="M38" s="20">
        <f aca="true" t="shared" si="9" ref="M38:M69">E38/$C38*100</f>
        <v>67.2002806765232</v>
      </c>
      <c r="N38" s="20">
        <f aca="true" t="shared" si="10" ref="N38:N69">F38/$C38*100</f>
        <v>17.104450520614357</v>
      </c>
      <c r="O38" s="21">
        <f aca="true" t="shared" si="11" ref="O38:O69">G38/$C38*100</f>
        <v>5.115967536628576</v>
      </c>
      <c r="P38" s="21">
        <f aca="true" t="shared" si="12" ref="P38:P69">H38/$C38*100</f>
        <v>6.668387066843345</v>
      </c>
      <c r="Q38" s="21">
        <f aca="true" t="shared" si="13" ref="Q38:Q69">I38/$C38*100</f>
        <v>7.677720721060307</v>
      </c>
      <c r="R38" s="21">
        <f aca="true" t="shared" si="14" ref="R38:R69">J38/$C38*100</f>
        <v>7.6869992838109376</v>
      </c>
      <c r="S38" s="21">
        <f aca="true" t="shared" si="15" ref="S38:S69">K38/$C38*100</f>
        <v>72.85092539165683</v>
      </c>
      <c r="T38" s="61"/>
      <c r="U38" s="62"/>
      <c r="V38" s="62"/>
      <c r="Y38" s="83"/>
      <c r="Z38" s="83"/>
      <c r="AA38" s="83"/>
    </row>
    <row r="39" spans="1:27" s="10" customFormat="1" ht="12">
      <c r="A39" s="114" t="s">
        <v>216</v>
      </c>
      <c r="B39" s="52" t="s">
        <v>203</v>
      </c>
      <c r="C39" s="4">
        <v>547716</v>
      </c>
      <c r="D39" s="4">
        <v>80698</v>
      </c>
      <c r="E39" s="4">
        <v>381800</v>
      </c>
      <c r="F39" s="4">
        <v>85218</v>
      </c>
      <c r="G39" s="8">
        <v>27095</v>
      </c>
      <c r="H39" s="8">
        <v>33901</v>
      </c>
      <c r="I39" s="8">
        <v>40377</v>
      </c>
      <c r="J39" s="8">
        <v>43188</v>
      </c>
      <c r="K39" s="8">
        <v>403155</v>
      </c>
      <c r="L39" s="19">
        <f t="shared" si="8"/>
        <v>14.733548043146449</v>
      </c>
      <c r="M39" s="19">
        <f t="shared" si="9"/>
        <v>69.70765871363992</v>
      </c>
      <c r="N39" s="19">
        <f t="shared" si="10"/>
        <v>15.558793243213637</v>
      </c>
      <c r="O39" s="22">
        <f t="shared" si="11"/>
        <v>4.946906791110721</v>
      </c>
      <c r="P39" s="22">
        <f t="shared" si="12"/>
        <v>6.189521576875607</v>
      </c>
      <c r="Q39" s="22">
        <f t="shared" si="13"/>
        <v>7.37188615998072</v>
      </c>
      <c r="R39" s="22">
        <f t="shared" si="14"/>
        <v>7.885108340818965</v>
      </c>
      <c r="S39" s="22">
        <f t="shared" si="15"/>
        <v>73.606577131214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204</v>
      </c>
      <c r="C40" s="5">
        <v>286024</v>
      </c>
      <c r="D40" s="6">
        <v>42281</v>
      </c>
      <c r="E40" s="6">
        <v>204733</v>
      </c>
      <c r="F40" s="6">
        <v>39010</v>
      </c>
      <c r="G40" s="9">
        <v>14177</v>
      </c>
      <c r="H40" s="9">
        <v>17773</v>
      </c>
      <c r="I40" s="9">
        <v>20993</v>
      </c>
      <c r="J40" s="9">
        <v>22278</v>
      </c>
      <c r="K40" s="9">
        <v>210803</v>
      </c>
      <c r="L40" s="20">
        <f t="shared" si="8"/>
        <v>14.782325958660811</v>
      </c>
      <c r="M40" s="20">
        <f t="shared" si="9"/>
        <v>71.57895840908455</v>
      </c>
      <c r="N40" s="20">
        <f t="shared" si="10"/>
        <v>13.638715632254636</v>
      </c>
      <c r="O40" s="21">
        <f t="shared" si="11"/>
        <v>4.9565770704556265</v>
      </c>
      <c r="P40" s="21">
        <f t="shared" si="12"/>
        <v>6.213814225379688</v>
      </c>
      <c r="Q40" s="21">
        <f t="shared" si="13"/>
        <v>7.339593880233826</v>
      </c>
      <c r="R40" s="21">
        <f t="shared" si="14"/>
        <v>7.788856879143009</v>
      </c>
      <c r="S40" s="21">
        <f t="shared" si="15"/>
        <v>73.70115794478785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205</v>
      </c>
      <c r="C41" s="5">
        <v>261692</v>
      </c>
      <c r="D41" s="6">
        <v>38417</v>
      </c>
      <c r="E41" s="6">
        <v>177067</v>
      </c>
      <c r="F41" s="6">
        <v>46208</v>
      </c>
      <c r="G41" s="9">
        <v>12918</v>
      </c>
      <c r="H41" s="9">
        <v>16128</v>
      </c>
      <c r="I41" s="9">
        <v>19384</v>
      </c>
      <c r="J41" s="9">
        <v>20910</v>
      </c>
      <c r="K41" s="9">
        <v>192352</v>
      </c>
      <c r="L41" s="20">
        <f t="shared" si="8"/>
        <v>14.680234779817495</v>
      </c>
      <c r="M41" s="20">
        <f t="shared" si="9"/>
        <v>67.66236644605108</v>
      </c>
      <c r="N41" s="20">
        <f t="shared" si="10"/>
        <v>17.657398774131423</v>
      </c>
      <c r="O41" s="21">
        <f t="shared" si="11"/>
        <v>4.936337373706494</v>
      </c>
      <c r="P41" s="21">
        <f t="shared" si="12"/>
        <v>6.1629702092536265</v>
      </c>
      <c r="Q41" s="21">
        <f t="shared" si="13"/>
        <v>7.407180960824175</v>
      </c>
      <c r="R41" s="21">
        <f t="shared" si="14"/>
        <v>7.990309218470569</v>
      </c>
      <c r="S41" s="21">
        <f t="shared" si="15"/>
        <v>73.50320223774514</v>
      </c>
      <c r="T41" s="61"/>
      <c r="U41" s="62"/>
      <c r="V41" s="62"/>
      <c r="Y41" s="83"/>
      <c r="Z41" s="83"/>
      <c r="AA41" s="83"/>
    </row>
    <row r="42" spans="1:27" s="10" customFormat="1" ht="12">
      <c r="A42" s="116" t="s">
        <v>217</v>
      </c>
      <c r="B42" s="52" t="s">
        <v>203</v>
      </c>
      <c r="C42" s="4">
        <v>1104346</v>
      </c>
      <c r="D42" s="4">
        <v>160357</v>
      </c>
      <c r="E42" s="4">
        <v>801114</v>
      </c>
      <c r="F42" s="4">
        <v>142875</v>
      </c>
      <c r="G42" s="8">
        <v>51628</v>
      </c>
      <c r="H42" s="8">
        <v>66917</v>
      </c>
      <c r="I42" s="8">
        <v>85939</v>
      </c>
      <c r="J42" s="8">
        <v>92197</v>
      </c>
      <c r="K42" s="8">
        <v>807665</v>
      </c>
      <c r="L42" s="19">
        <f t="shared" si="8"/>
        <v>14.52053975837283</v>
      </c>
      <c r="M42" s="19">
        <f t="shared" si="9"/>
        <v>72.54193884887526</v>
      </c>
      <c r="N42" s="19">
        <f t="shared" si="10"/>
        <v>12.937521392751911</v>
      </c>
      <c r="O42" s="22">
        <f t="shared" si="11"/>
        <v>4.674984108241439</v>
      </c>
      <c r="P42" s="22">
        <f t="shared" si="12"/>
        <v>6.059423405345788</v>
      </c>
      <c r="Q42" s="22">
        <f t="shared" si="13"/>
        <v>7.781890820449389</v>
      </c>
      <c r="R42" s="22">
        <f t="shared" si="14"/>
        <v>8.348561048801734</v>
      </c>
      <c r="S42" s="22">
        <f t="shared" si="15"/>
        <v>73.13514061716165</v>
      </c>
      <c r="T42" s="61"/>
      <c r="U42" s="62"/>
      <c r="V42" s="62"/>
      <c r="Y42" s="83"/>
      <c r="Z42" s="83"/>
      <c r="AA42" s="83"/>
    </row>
    <row r="43" spans="1:27" s="7" customFormat="1" ht="12">
      <c r="A43" s="117"/>
      <c r="B43" s="53" t="s">
        <v>204</v>
      </c>
      <c r="C43" s="5">
        <v>564259</v>
      </c>
      <c r="D43" s="6">
        <v>83737</v>
      </c>
      <c r="E43" s="6">
        <v>413729</v>
      </c>
      <c r="F43" s="6">
        <v>66793</v>
      </c>
      <c r="G43" s="9">
        <v>27057</v>
      </c>
      <c r="H43" s="9">
        <v>34821</v>
      </c>
      <c r="I43" s="9">
        <v>44648</v>
      </c>
      <c r="J43" s="9">
        <v>47805</v>
      </c>
      <c r="K43" s="9">
        <v>409928</v>
      </c>
      <c r="L43" s="20">
        <f t="shared" si="8"/>
        <v>14.840170914420506</v>
      </c>
      <c r="M43" s="20">
        <f t="shared" si="9"/>
        <v>73.3225345098616</v>
      </c>
      <c r="N43" s="20">
        <f t="shared" si="10"/>
        <v>11.837294575717888</v>
      </c>
      <c r="O43" s="21">
        <f t="shared" si="11"/>
        <v>4.795138402754763</v>
      </c>
      <c r="P43" s="21">
        <f t="shared" si="12"/>
        <v>6.171102277500226</v>
      </c>
      <c r="Q43" s="21">
        <f t="shared" si="13"/>
        <v>7.91267839768617</v>
      </c>
      <c r="R43" s="21">
        <f t="shared" si="14"/>
        <v>8.472173239593875</v>
      </c>
      <c r="S43" s="21">
        <f t="shared" si="15"/>
        <v>72.64890768246497</v>
      </c>
      <c r="T43" s="61"/>
      <c r="U43" s="62"/>
      <c r="V43" s="62"/>
      <c r="Y43" s="83"/>
      <c r="Z43" s="83"/>
      <c r="AA43" s="83"/>
    </row>
    <row r="44" spans="1:27" s="7" customFormat="1" ht="12">
      <c r="A44" s="117"/>
      <c r="B44" s="53" t="s">
        <v>205</v>
      </c>
      <c r="C44" s="5">
        <v>540087</v>
      </c>
      <c r="D44" s="6">
        <v>76620</v>
      </c>
      <c r="E44" s="6">
        <v>387385</v>
      </c>
      <c r="F44" s="6">
        <v>76082</v>
      </c>
      <c r="G44" s="9">
        <v>24571</v>
      </c>
      <c r="H44" s="9">
        <v>32096</v>
      </c>
      <c r="I44" s="9">
        <v>41291</v>
      </c>
      <c r="J44" s="9">
        <v>44392</v>
      </c>
      <c r="K44" s="9">
        <v>397737</v>
      </c>
      <c r="L44" s="20">
        <f t="shared" si="8"/>
        <v>14.186603269473252</v>
      </c>
      <c r="M44" s="20">
        <f t="shared" si="9"/>
        <v>71.72640704182844</v>
      </c>
      <c r="N44" s="20">
        <f t="shared" si="10"/>
        <v>14.086989688698301</v>
      </c>
      <c r="O44" s="21">
        <f t="shared" si="11"/>
        <v>4.549452217883415</v>
      </c>
      <c r="P44" s="21">
        <f t="shared" si="12"/>
        <v>5.942746261250502</v>
      </c>
      <c r="Q44" s="21">
        <f t="shared" si="13"/>
        <v>7.645249746800052</v>
      </c>
      <c r="R44" s="21">
        <f t="shared" si="14"/>
        <v>8.219416501415512</v>
      </c>
      <c r="S44" s="21">
        <f t="shared" si="15"/>
        <v>73.64313527265051</v>
      </c>
      <c r="T44" s="61"/>
      <c r="U44" s="62"/>
      <c r="V44" s="62"/>
      <c r="Y44" s="83"/>
      <c r="Z44" s="83"/>
      <c r="AA44" s="83"/>
    </row>
    <row r="45" spans="1:27" s="10" customFormat="1" ht="12">
      <c r="A45" s="114" t="s">
        <v>218</v>
      </c>
      <c r="B45" s="52" t="s">
        <v>203</v>
      </c>
      <c r="C45" s="4">
        <v>1242973</v>
      </c>
      <c r="D45" s="4">
        <v>187778</v>
      </c>
      <c r="E45" s="4">
        <v>926781</v>
      </c>
      <c r="F45" s="4">
        <v>128414</v>
      </c>
      <c r="G45" s="8">
        <v>61777</v>
      </c>
      <c r="H45" s="8">
        <v>77443</v>
      </c>
      <c r="I45" s="8">
        <v>99871</v>
      </c>
      <c r="J45" s="8">
        <v>103985</v>
      </c>
      <c r="K45" s="8">
        <v>899897</v>
      </c>
      <c r="L45" s="19">
        <f t="shared" si="8"/>
        <v>15.107166446897882</v>
      </c>
      <c r="M45" s="19">
        <f t="shared" si="9"/>
        <v>74.56163569120166</v>
      </c>
      <c r="N45" s="19">
        <f t="shared" si="10"/>
        <v>10.33119786190046</v>
      </c>
      <c r="O45" s="22">
        <f t="shared" si="11"/>
        <v>4.970099913674714</v>
      </c>
      <c r="P45" s="22">
        <f t="shared" si="12"/>
        <v>6.230465183073164</v>
      </c>
      <c r="Q45" s="22">
        <f t="shared" si="13"/>
        <v>8.03484870548274</v>
      </c>
      <c r="R45" s="22">
        <f t="shared" si="14"/>
        <v>8.365829346252895</v>
      </c>
      <c r="S45" s="22">
        <f t="shared" si="15"/>
        <v>72.39875685151648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204</v>
      </c>
      <c r="C46" s="5">
        <v>637505</v>
      </c>
      <c r="D46" s="6">
        <v>97817</v>
      </c>
      <c r="E46" s="6">
        <v>476218</v>
      </c>
      <c r="F46" s="6">
        <v>63470</v>
      </c>
      <c r="G46" s="9">
        <v>32176</v>
      </c>
      <c r="H46" s="9">
        <v>40282</v>
      </c>
      <c r="I46" s="9">
        <v>52124</v>
      </c>
      <c r="J46" s="9">
        <v>54067</v>
      </c>
      <c r="K46" s="9">
        <v>458856</v>
      </c>
      <c r="L46" s="20">
        <f t="shared" si="8"/>
        <v>15.343722794331024</v>
      </c>
      <c r="M46" s="20">
        <f t="shared" si="9"/>
        <v>74.70027686057364</v>
      </c>
      <c r="N46" s="20">
        <f t="shared" si="10"/>
        <v>9.956000345095333</v>
      </c>
      <c r="O46" s="21">
        <f t="shared" si="11"/>
        <v>5.047176100579604</v>
      </c>
      <c r="P46" s="21">
        <f t="shared" si="12"/>
        <v>6.318695539642826</v>
      </c>
      <c r="Q46" s="21">
        <f t="shared" si="13"/>
        <v>8.176249598042368</v>
      </c>
      <c r="R46" s="21">
        <f t="shared" si="14"/>
        <v>8.481031521321402</v>
      </c>
      <c r="S46" s="21">
        <f t="shared" si="15"/>
        <v>71.9768472404138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205</v>
      </c>
      <c r="C47" s="5">
        <v>605468</v>
      </c>
      <c r="D47" s="6">
        <v>89961</v>
      </c>
      <c r="E47" s="6">
        <v>450563</v>
      </c>
      <c r="F47" s="6">
        <v>64944</v>
      </c>
      <c r="G47" s="9">
        <v>29601</v>
      </c>
      <c r="H47" s="9">
        <v>37161</v>
      </c>
      <c r="I47" s="9">
        <v>47747</v>
      </c>
      <c r="J47" s="9">
        <v>49918</v>
      </c>
      <c r="K47" s="9">
        <v>441041</v>
      </c>
      <c r="L47" s="20">
        <f t="shared" si="8"/>
        <v>14.858093243573567</v>
      </c>
      <c r="M47" s="20">
        <f t="shared" si="9"/>
        <v>74.41565863100939</v>
      </c>
      <c r="N47" s="20">
        <f t="shared" si="10"/>
        <v>10.726248125417033</v>
      </c>
      <c r="O47" s="21">
        <f t="shared" si="11"/>
        <v>4.888945410822703</v>
      </c>
      <c r="P47" s="21">
        <f t="shared" si="12"/>
        <v>6.137566312340207</v>
      </c>
      <c r="Q47" s="21">
        <f t="shared" si="13"/>
        <v>7.885965897454531</v>
      </c>
      <c r="R47" s="21">
        <f t="shared" si="14"/>
        <v>8.24453150290354</v>
      </c>
      <c r="S47" s="21">
        <f t="shared" si="15"/>
        <v>72.84299087647902</v>
      </c>
      <c r="T47" s="61"/>
      <c r="U47" s="62"/>
      <c r="V47" s="62"/>
      <c r="Y47" s="83"/>
      <c r="Z47" s="83"/>
      <c r="AA47" s="83"/>
    </row>
    <row r="48" spans="1:27" s="10" customFormat="1" ht="12">
      <c r="A48" s="114" t="s">
        <v>219</v>
      </c>
      <c r="B48" s="52" t="s">
        <v>203</v>
      </c>
      <c r="C48" s="4">
        <v>882640</v>
      </c>
      <c r="D48" s="4">
        <v>135389</v>
      </c>
      <c r="E48" s="4">
        <v>637001</v>
      </c>
      <c r="F48" s="4">
        <v>110250</v>
      </c>
      <c r="G48" s="8">
        <v>41623</v>
      </c>
      <c r="H48" s="8">
        <v>57167</v>
      </c>
      <c r="I48" s="8">
        <v>73101</v>
      </c>
      <c r="J48" s="8">
        <v>72408</v>
      </c>
      <c r="K48" s="8">
        <v>638341</v>
      </c>
      <c r="L48" s="19">
        <f t="shared" si="8"/>
        <v>15.339096347321671</v>
      </c>
      <c r="M48" s="19">
        <f t="shared" si="9"/>
        <v>72.16996737061542</v>
      </c>
      <c r="N48" s="19">
        <f t="shared" si="10"/>
        <v>12.490936282062902</v>
      </c>
      <c r="O48" s="22">
        <f t="shared" si="11"/>
        <v>4.7157391461977705</v>
      </c>
      <c r="P48" s="22">
        <f t="shared" si="12"/>
        <v>6.476819541375872</v>
      </c>
      <c r="Q48" s="22">
        <f t="shared" si="13"/>
        <v>8.282085561497327</v>
      </c>
      <c r="R48" s="22">
        <f t="shared" si="14"/>
        <v>8.203571104867216</v>
      </c>
      <c r="S48" s="22">
        <f t="shared" si="15"/>
        <v>72.32178464606181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204</v>
      </c>
      <c r="C49" s="5">
        <v>454425</v>
      </c>
      <c r="D49" s="6">
        <v>70713</v>
      </c>
      <c r="E49" s="6">
        <v>330242</v>
      </c>
      <c r="F49" s="6">
        <v>53470</v>
      </c>
      <c r="G49" s="9">
        <v>21874</v>
      </c>
      <c r="H49" s="9">
        <v>29657</v>
      </c>
      <c r="I49" s="9">
        <v>38127</v>
      </c>
      <c r="J49" s="9">
        <v>37229</v>
      </c>
      <c r="K49" s="9">
        <v>327538</v>
      </c>
      <c r="L49" s="20">
        <f t="shared" si="8"/>
        <v>15.560983660670077</v>
      </c>
      <c r="M49" s="20">
        <f t="shared" si="9"/>
        <v>72.67249821202618</v>
      </c>
      <c r="N49" s="20">
        <f t="shared" si="10"/>
        <v>11.766518127303735</v>
      </c>
      <c r="O49" s="21">
        <f t="shared" si="11"/>
        <v>4.813555592231941</v>
      </c>
      <c r="P49" s="21">
        <f t="shared" si="12"/>
        <v>6.526269461407273</v>
      </c>
      <c r="Q49" s="21">
        <f t="shared" si="13"/>
        <v>8.390163393299224</v>
      </c>
      <c r="R49" s="21">
        <f t="shared" si="14"/>
        <v>8.192551026021896</v>
      </c>
      <c r="S49" s="21">
        <f t="shared" si="15"/>
        <v>72.07746052703966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205</v>
      </c>
      <c r="C50" s="5">
        <v>428215</v>
      </c>
      <c r="D50" s="6">
        <v>64676</v>
      </c>
      <c r="E50" s="6">
        <v>306759</v>
      </c>
      <c r="F50" s="6">
        <v>56780</v>
      </c>
      <c r="G50" s="9">
        <v>19749</v>
      </c>
      <c r="H50" s="9">
        <v>27510</v>
      </c>
      <c r="I50" s="9">
        <v>34974</v>
      </c>
      <c r="J50" s="9">
        <v>35179</v>
      </c>
      <c r="K50" s="9">
        <v>310803</v>
      </c>
      <c r="L50" s="20">
        <f t="shared" si="8"/>
        <v>15.103627850495663</v>
      </c>
      <c r="M50" s="20">
        <f t="shared" si="9"/>
        <v>71.63667783706784</v>
      </c>
      <c r="N50" s="20">
        <f t="shared" si="10"/>
        <v>13.25969431243651</v>
      </c>
      <c r="O50" s="21">
        <f t="shared" si="11"/>
        <v>4.611935593101596</v>
      </c>
      <c r="P50" s="21">
        <f t="shared" si="12"/>
        <v>6.4243429118550255</v>
      </c>
      <c r="Q50" s="21">
        <f t="shared" si="13"/>
        <v>8.167392548135867</v>
      </c>
      <c r="R50" s="21">
        <f t="shared" si="14"/>
        <v>8.215265695970482</v>
      </c>
      <c r="S50" s="21">
        <f t="shared" si="15"/>
        <v>72.58106325093704</v>
      </c>
      <c r="T50" s="61"/>
      <c r="U50" s="62"/>
      <c r="V50" s="62"/>
      <c r="Y50" s="83"/>
      <c r="Z50" s="83"/>
      <c r="AA50" s="83"/>
    </row>
    <row r="51" spans="1:27" s="10" customFormat="1" ht="12">
      <c r="A51" s="116" t="s">
        <v>220</v>
      </c>
      <c r="B51" s="52" t="s">
        <v>203</v>
      </c>
      <c r="C51" s="4">
        <v>232497</v>
      </c>
      <c r="D51" s="4">
        <v>37163</v>
      </c>
      <c r="E51" s="4">
        <v>165160</v>
      </c>
      <c r="F51" s="4">
        <v>30174</v>
      </c>
      <c r="G51" s="8">
        <v>12202</v>
      </c>
      <c r="H51" s="8">
        <v>15610</v>
      </c>
      <c r="I51" s="8">
        <v>18748</v>
      </c>
      <c r="J51" s="8">
        <v>18471</v>
      </c>
      <c r="K51" s="8">
        <v>167466</v>
      </c>
      <c r="L51" s="19">
        <f t="shared" si="8"/>
        <v>15.984292270437898</v>
      </c>
      <c r="M51" s="19">
        <f t="shared" si="9"/>
        <v>71.0374757523753</v>
      </c>
      <c r="N51" s="19">
        <f t="shared" si="10"/>
        <v>12.978231977186802</v>
      </c>
      <c r="O51" s="22">
        <f t="shared" si="11"/>
        <v>5.248239762233491</v>
      </c>
      <c r="P51" s="22">
        <f t="shared" si="12"/>
        <v>6.714065127722078</v>
      </c>
      <c r="Q51" s="22">
        <f t="shared" si="13"/>
        <v>8.063759962494139</v>
      </c>
      <c r="R51" s="22">
        <f t="shared" si="14"/>
        <v>7.9446186402405194</v>
      </c>
      <c r="S51" s="22">
        <f t="shared" si="15"/>
        <v>72.02931650730977</v>
      </c>
      <c r="T51" s="61"/>
      <c r="U51" s="62"/>
      <c r="V51" s="62"/>
      <c r="Y51" s="83"/>
      <c r="Z51" s="83"/>
      <c r="AA51" s="83"/>
    </row>
    <row r="52" spans="1:27" s="7" customFormat="1" ht="12">
      <c r="A52" s="117"/>
      <c r="B52" s="53" t="s">
        <v>204</v>
      </c>
      <c r="C52" s="5">
        <v>121905</v>
      </c>
      <c r="D52" s="6">
        <v>19363</v>
      </c>
      <c r="E52" s="6">
        <v>87652</v>
      </c>
      <c r="F52" s="6">
        <v>14890</v>
      </c>
      <c r="G52" s="9">
        <v>6416</v>
      </c>
      <c r="H52" s="9">
        <v>8115</v>
      </c>
      <c r="I52" s="9">
        <v>9738</v>
      </c>
      <c r="J52" s="9">
        <v>9799</v>
      </c>
      <c r="K52" s="9">
        <v>87837</v>
      </c>
      <c r="L52" s="20">
        <f t="shared" si="8"/>
        <v>15.883679914687669</v>
      </c>
      <c r="M52" s="20">
        <f t="shared" si="9"/>
        <v>71.9018908166195</v>
      </c>
      <c r="N52" s="20">
        <f t="shared" si="10"/>
        <v>12.214429268692834</v>
      </c>
      <c r="O52" s="21">
        <f t="shared" si="11"/>
        <v>5.263114720479062</v>
      </c>
      <c r="P52" s="21">
        <f t="shared" si="12"/>
        <v>6.656822935892704</v>
      </c>
      <c r="Q52" s="21">
        <f t="shared" si="13"/>
        <v>7.988187523071244</v>
      </c>
      <c r="R52" s="21">
        <f t="shared" si="14"/>
        <v>8.038226487838891</v>
      </c>
      <c r="S52" s="21">
        <f t="shared" si="15"/>
        <v>72.0536483327181</v>
      </c>
      <c r="T52" s="61"/>
      <c r="U52" s="62"/>
      <c r="V52" s="62"/>
      <c r="Y52" s="83"/>
      <c r="Z52" s="83"/>
      <c r="AA52" s="83"/>
    </row>
    <row r="53" spans="1:27" s="7" customFormat="1" ht="12">
      <c r="A53" s="117"/>
      <c r="B53" s="53" t="s">
        <v>205</v>
      </c>
      <c r="C53" s="5">
        <v>110592</v>
      </c>
      <c r="D53" s="6">
        <v>17800</v>
      </c>
      <c r="E53" s="6">
        <v>77508</v>
      </c>
      <c r="F53" s="6">
        <v>15284</v>
      </c>
      <c r="G53" s="9">
        <v>5786</v>
      </c>
      <c r="H53" s="9">
        <v>7495</v>
      </c>
      <c r="I53" s="9">
        <v>9010</v>
      </c>
      <c r="J53" s="9">
        <v>8672</v>
      </c>
      <c r="K53" s="9">
        <v>79629</v>
      </c>
      <c r="L53" s="20">
        <f t="shared" si="8"/>
        <v>16.09519675925926</v>
      </c>
      <c r="M53" s="20">
        <f t="shared" si="9"/>
        <v>70.08463541666666</v>
      </c>
      <c r="N53" s="20">
        <f t="shared" si="10"/>
        <v>13.820167824074073</v>
      </c>
      <c r="O53" s="21">
        <f t="shared" si="11"/>
        <v>5.231843171296297</v>
      </c>
      <c r="P53" s="21">
        <f t="shared" si="12"/>
        <v>6.7771629050925934</v>
      </c>
      <c r="Q53" s="21">
        <f t="shared" si="13"/>
        <v>8.147063078703704</v>
      </c>
      <c r="R53" s="21">
        <f t="shared" si="14"/>
        <v>7.841435185185184</v>
      </c>
      <c r="S53" s="21">
        <f t="shared" si="15"/>
        <v>72.00249565972221</v>
      </c>
      <c r="T53" s="61"/>
      <c r="U53" s="62"/>
      <c r="V53" s="62"/>
      <c r="Y53" s="83"/>
      <c r="Z53" s="83"/>
      <c r="AA53" s="83"/>
    </row>
    <row r="54" spans="1:27" s="10" customFormat="1" ht="12">
      <c r="A54" s="114" t="s">
        <v>221</v>
      </c>
      <c r="B54" s="52" t="s">
        <v>203</v>
      </c>
      <c r="C54" s="4">
        <v>340964</v>
      </c>
      <c r="D54" s="4">
        <v>53620</v>
      </c>
      <c r="E54" s="4">
        <v>245040</v>
      </c>
      <c r="F54" s="4">
        <v>42304</v>
      </c>
      <c r="G54" s="8">
        <v>16931</v>
      </c>
      <c r="H54" s="8">
        <v>22365</v>
      </c>
      <c r="I54" s="8">
        <v>28877</v>
      </c>
      <c r="J54" s="8">
        <v>27617</v>
      </c>
      <c r="K54" s="8">
        <v>245174</v>
      </c>
      <c r="L54" s="19">
        <f t="shared" si="8"/>
        <v>15.72600039886909</v>
      </c>
      <c r="M54" s="19">
        <f t="shared" si="9"/>
        <v>71.86682465010968</v>
      </c>
      <c r="N54" s="19">
        <f t="shared" si="10"/>
        <v>12.407174951021222</v>
      </c>
      <c r="O54" s="22">
        <f t="shared" si="11"/>
        <v>4.965626869698854</v>
      </c>
      <c r="P54" s="22">
        <f t="shared" si="12"/>
        <v>6.559343508405579</v>
      </c>
      <c r="Q54" s="22">
        <f t="shared" si="13"/>
        <v>8.469222557220117</v>
      </c>
      <c r="R54" s="22">
        <f t="shared" si="14"/>
        <v>8.099682077873323</v>
      </c>
      <c r="S54" s="22">
        <f t="shared" si="15"/>
        <v>71.90612498680213</v>
      </c>
      <c r="T54" s="61"/>
      <c r="U54" s="62"/>
      <c r="V54" s="62"/>
      <c r="Y54" s="83"/>
      <c r="Z54" s="83"/>
      <c r="AA54" s="83"/>
    </row>
    <row r="55" spans="1:27" s="7" customFormat="1" ht="12">
      <c r="A55" s="115"/>
      <c r="B55" s="53" t="s">
        <v>204</v>
      </c>
      <c r="C55" s="5">
        <v>176151</v>
      </c>
      <c r="D55" s="6">
        <v>27909</v>
      </c>
      <c r="E55" s="6">
        <v>127025</v>
      </c>
      <c r="F55" s="6">
        <v>21217</v>
      </c>
      <c r="G55" s="9">
        <v>8836</v>
      </c>
      <c r="H55" s="9">
        <v>11722</v>
      </c>
      <c r="I55" s="9">
        <v>14918</v>
      </c>
      <c r="J55" s="9">
        <v>14205</v>
      </c>
      <c r="K55" s="9">
        <v>126470</v>
      </c>
      <c r="L55" s="20">
        <f t="shared" si="8"/>
        <v>15.84379310932098</v>
      </c>
      <c r="M55" s="20">
        <f t="shared" si="9"/>
        <v>72.11142712786189</v>
      </c>
      <c r="N55" s="20">
        <f t="shared" si="10"/>
        <v>12.044779762817129</v>
      </c>
      <c r="O55" s="21">
        <f t="shared" si="11"/>
        <v>5.016150915975498</v>
      </c>
      <c r="P55" s="21">
        <f t="shared" si="12"/>
        <v>6.654517998762426</v>
      </c>
      <c r="Q55" s="21">
        <f t="shared" si="13"/>
        <v>8.468870457732287</v>
      </c>
      <c r="R55" s="21">
        <f t="shared" si="14"/>
        <v>8.064104092511538</v>
      </c>
      <c r="S55" s="21">
        <f t="shared" si="15"/>
        <v>71.79635653501825</v>
      </c>
      <c r="T55" s="61"/>
      <c r="U55" s="62"/>
      <c r="V55" s="62"/>
      <c r="Y55" s="83"/>
      <c r="Z55" s="83"/>
      <c r="AA55" s="83"/>
    </row>
    <row r="56" spans="1:27" s="7" customFormat="1" ht="12">
      <c r="A56" s="115"/>
      <c r="B56" s="53" t="s">
        <v>205</v>
      </c>
      <c r="C56" s="5">
        <v>164813</v>
      </c>
      <c r="D56" s="6">
        <v>25711</v>
      </c>
      <c r="E56" s="6">
        <v>118015</v>
      </c>
      <c r="F56" s="6">
        <v>21087</v>
      </c>
      <c r="G56" s="9">
        <v>8095</v>
      </c>
      <c r="H56" s="9">
        <v>10643</v>
      </c>
      <c r="I56" s="9">
        <v>13959</v>
      </c>
      <c r="J56" s="9">
        <v>13412</v>
      </c>
      <c r="K56" s="9">
        <v>118704</v>
      </c>
      <c r="L56" s="20">
        <f t="shared" si="8"/>
        <v>15.600104360699701</v>
      </c>
      <c r="M56" s="20">
        <f t="shared" si="9"/>
        <v>71.6053952054753</v>
      </c>
      <c r="N56" s="20">
        <f t="shared" si="10"/>
        <v>12.794500433825002</v>
      </c>
      <c r="O56" s="21">
        <f t="shared" si="11"/>
        <v>4.911627116792971</v>
      </c>
      <c r="P56" s="21">
        <f t="shared" si="12"/>
        <v>6.45762166819365</v>
      </c>
      <c r="Q56" s="21">
        <f t="shared" si="13"/>
        <v>8.469598878729226</v>
      </c>
      <c r="R56" s="21">
        <f t="shared" si="14"/>
        <v>8.137707583746428</v>
      </c>
      <c r="S56" s="21">
        <f t="shared" si="15"/>
        <v>72.02344475253773</v>
      </c>
      <c r="T56" s="61"/>
      <c r="U56" s="62"/>
      <c r="V56" s="62"/>
      <c r="Y56" s="83"/>
      <c r="Z56" s="83"/>
      <c r="AA56" s="83"/>
    </row>
    <row r="57" spans="1:27" s="10" customFormat="1" ht="12">
      <c r="A57" s="114" t="s">
        <v>222</v>
      </c>
      <c r="B57" s="52" t="s">
        <v>203</v>
      </c>
      <c r="C57" s="4">
        <v>96210</v>
      </c>
      <c r="D57" s="4">
        <v>13758</v>
      </c>
      <c r="E57" s="4">
        <v>68375</v>
      </c>
      <c r="F57" s="4">
        <v>14077</v>
      </c>
      <c r="G57" s="8">
        <v>4760</v>
      </c>
      <c r="H57" s="8">
        <v>5658</v>
      </c>
      <c r="I57" s="8">
        <v>6857</v>
      </c>
      <c r="J57" s="8">
        <v>8126</v>
      </c>
      <c r="K57" s="8">
        <v>70809</v>
      </c>
      <c r="L57" s="19">
        <f t="shared" si="8"/>
        <v>14.299968818210166</v>
      </c>
      <c r="M57" s="19">
        <f t="shared" si="9"/>
        <v>71.06849599833697</v>
      </c>
      <c r="N57" s="19">
        <f t="shared" si="10"/>
        <v>14.631535183452863</v>
      </c>
      <c r="O57" s="22">
        <f t="shared" si="11"/>
        <v>4.947510653778194</v>
      </c>
      <c r="P57" s="22">
        <f t="shared" si="12"/>
        <v>5.880885562831307</v>
      </c>
      <c r="Q57" s="22">
        <f t="shared" si="13"/>
        <v>7.127117763226276</v>
      </c>
      <c r="R57" s="22">
        <f t="shared" si="14"/>
        <v>8.44610747323563</v>
      </c>
      <c r="S57" s="22">
        <f t="shared" si="15"/>
        <v>73.59837854692859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204</v>
      </c>
      <c r="C58" s="5">
        <v>49499</v>
      </c>
      <c r="D58" s="6">
        <v>7195</v>
      </c>
      <c r="E58" s="6">
        <v>35590</v>
      </c>
      <c r="F58" s="6">
        <v>6714</v>
      </c>
      <c r="G58" s="9">
        <v>2468</v>
      </c>
      <c r="H58" s="9">
        <v>3001</v>
      </c>
      <c r="I58" s="9">
        <v>3560</v>
      </c>
      <c r="J58" s="9">
        <v>4073</v>
      </c>
      <c r="K58" s="9">
        <v>36397</v>
      </c>
      <c r="L58" s="20">
        <f t="shared" si="8"/>
        <v>14.53564718479161</v>
      </c>
      <c r="M58" s="20">
        <f t="shared" si="9"/>
        <v>71.90044243318047</v>
      </c>
      <c r="N58" s="20">
        <f t="shared" si="10"/>
        <v>13.563910382027919</v>
      </c>
      <c r="O58" s="21">
        <f t="shared" si="11"/>
        <v>4.9859593123093395</v>
      </c>
      <c r="P58" s="21">
        <f t="shared" si="12"/>
        <v>6.062748742398837</v>
      </c>
      <c r="Q58" s="21">
        <f t="shared" si="13"/>
        <v>7.192064486151235</v>
      </c>
      <c r="R58" s="21">
        <f t="shared" si="14"/>
        <v>8.228449059576961</v>
      </c>
      <c r="S58" s="21">
        <f t="shared" si="15"/>
        <v>73.53077839956363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205</v>
      </c>
      <c r="C59" s="5">
        <v>46711</v>
      </c>
      <c r="D59" s="6">
        <v>6563</v>
      </c>
      <c r="E59" s="6">
        <v>32785</v>
      </c>
      <c r="F59" s="6">
        <v>7363</v>
      </c>
      <c r="G59" s="9">
        <v>2292</v>
      </c>
      <c r="H59" s="9">
        <v>2657</v>
      </c>
      <c r="I59" s="9">
        <v>3297</v>
      </c>
      <c r="J59" s="9">
        <v>4053</v>
      </c>
      <c r="K59" s="9">
        <v>34412</v>
      </c>
      <c r="L59" s="20">
        <f t="shared" si="8"/>
        <v>14.050223716041192</v>
      </c>
      <c r="M59" s="20">
        <f t="shared" si="9"/>
        <v>70.18689387938602</v>
      </c>
      <c r="N59" s="20">
        <f t="shared" si="10"/>
        <v>15.762882404572798</v>
      </c>
      <c r="O59" s="21">
        <f t="shared" si="11"/>
        <v>4.90676714264306</v>
      </c>
      <c r="P59" s="21">
        <f t="shared" si="12"/>
        <v>5.688167669285607</v>
      </c>
      <c r="Q59" s="21">
        <f t="shared" si="13"/>
        <v>7.058294620110894</v>
      </c>
      <c r="R59" s="21">
        <f t="shared" si="14"/>
        <v>8.676757080773266</v>
      </c>
      <c r="S59" s="21">
        <f t="shared" si="15"/>
        <v>73.67001348718716</v>
      </c>
      <c r="T59" s="61"/>
      <c r="U59" s="62"/>
      <c r="V59" s="62"/>
      <c r="Y59" s="83"/>
      <c r="Z59" s="83"/>
      <c r="AA59" s="83"/>
    </row>
    <row r="60" spans="1:27" s="10" customFormat="1" ht="12">
      <c r="A60" s="114" t="s">
        <v>223</v>
      </c>
      <c r="B60" s="52" t="s">
        <v>203</v>
      </c>
      <c r="C60" s="4">
        <v>388321</v>
      </c>
      <c r="D60" s="4">
        <v>58303</v>
      </c>
      <c r="E60" s="4">
        <v>287475</v>
      </c>
      <c r="F60" s="4">
        <v>42543</v>
      </c>
      <c r="G60" s="8">
        <v>17107</v>
      </c>
      <c r="H60" s="8">
        <v>24890</v>
      </c>
      <c r="I60" s="8">
        <v>32811</v>
      </c>
      <c r="J60" s="8">
        <v>32366</v>
      </c>
      <c r="K60" s="8">
        <v>281147</v>
      </c>
      <c r="L60" s="19">
        <f t="shared" si="8"/>
        <v>15.014124912121673</v>
      </c>
      <c r="M60" s="19">
        <f t="shared" si="9"/>
        <v>74.03024817097196</v>
      </c>
      <c r="N60" s="19">
        <f t="shared" si="10"/>
        <v>10.955626916906374</v>
      </c>
      <c r="O60" s="22">
        <f t="shared" si="11"/>
        <v>4.405375964730211</v>
      </c>
      <c r="P60" s="22">
        <f t="shared" si="12"/>
        <v>6.409645628230252</v>
      </c>
      <c r="Q60" s="22">
        <f t="shared" si="13"/>
        <v>8.449452901079262</v>
      </c>
      <c r="R60" s="22">
        <f t="shared" si="14"/>
        <v>8.33485698687426</v>
      </c>
      <c r="S60" s="22">
        <f t="shared" si="15"/>
        <v>72.40066851908601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204</v>
      </c>
      <c r="C61" s="5">
        <v>195932</v>
      </c>
      <c r="D61" s="6">
        <v>30381</v>
      </c>
      <c r="E61" s="6">
        <v>145424</v>
      </c>
      <c r="F61" s="6">
        <v>20127</v>
      </c>
      <c r="G61" s="9">
        <v>8895</v>
      </c>
      <c r="H61" s="9">
        <v>12960</v>
      </c>
      <c r="I61" s="9">
        <v>17026</v>
      </c>
      <c r="J61" s="9">
        <v>16852</v>
      </c>
      <c r="K61" s="9">
        <v>140199</v>
      </c>
      <c r="L61" s="20">
        <f t="shared" si="8"/>
        <v>15.50588979850152</v>
      </c>
      <c r="M61" s="20">
        <f t="shared" si="9"/>
        <v>74.22166874221668</v>
      </c>
      <c r="N61" s="20">
        <f t="shared" si="10"/>
        <v>10.272441459281792</v>
      </c>
      <c r="O61" s="21">
        <f t="shared" si="11"/>
        <v>4.539840352775452</v>
      </c>
      <c r="P61" s="21">
        <f t="shared" si="12"/>
        <v>6.614539738276545</v>
      </c>
      <c r="Q61" s="21">
        <f t="shared" si="13"/>
        <v>8.689749504930282</v>
      </c>
      <c r="R61" s="21">
        <f t="shared" si="14"/>
        <v>8.600943184370086</v>
      </c>
      <c r="S61" s="21">
        <f t="shared" si="15"/>
        <v>71.55492721964764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205</v>
      </c>
      <c r="C62" s="5">
        <v>192389</v>
      </c>
      <c r="D62" s="6">
        <v>27922</v>
      </c>
      <c r="E62" s="6">
        <v>142051</v>
      </c>
      <c r="F62" s="6">
        <v>22416</v>
      </c>
      <c r="G62" s="9">
        <v>8212</v>
      </c>
      <c r="H62" s="9">
        <v>11930</v>
      </c>
      <c r="I62" s="9">
        <v>15785</v>
      </c>
      <c r="J62" s="9">
        <v>15514</v>
      </c>
      <c r="K62" s="9">
        <v>140948</v>
      </c>
      <c r="L62" s="20">
        <f t="shared" si="8"/>
        <v>14.51330377516386</v>
      </c>
      <c r="M62" s="20">
        <f t="shared" si="9"/>
        <v>73.83530243413084</v>
      </c>
      <c r="N62" s="20">
        <f t="shared" si="10"/>
        <v>11.65139379070529</v>
      </c>
      <c r="O62" s="21">
        <f t="shared" si="11"/>
        <v>4.268435305552813</v>
      </c>
      <c r="P62" s="21">
        <f t="shared" si="12"/>
        <v>6.2009782264058755</v>
      </c>
      <c r="Q62" s="21">
        <f t="shared" si="13"/>
        <v>8.204731039716409</v>
      </c>
      <c r="R62" s="21">
        <f t="shared" si="14"/>
        <v>8.063870595512219</v>
      </c>
      <c r="S62" s="21">
        <f t="shared" si="15"/>
        <v>73.26198483281269</v>
      </c>
      <c r="T62" s="61"/>
      <c r="U62" s="62"/>
      <c r="V62" s="62"/>
      <c r="Y62" s="83"/>
      <c r="Z62" s="83"/>
      <c r="AA62" s="83"/>
    </row>
    <row r="63" spans="1:27" s="10" customFormat="1" ht="12">
      <c r="A63" s="114" t="s">
        <v>224</v>
      </c>
      <c r="B63" s="52" t="s">
        <v>203</v>
      </c>
      <c r="C63" s="4">
        <v>411587</v>
      </c>
      <c r="D63" s="4">
        <v>80998</v>
      </c>
      <c r="E63" s="4">
        <v>292018</v>
      </c>
      <c r="F63" s="4">
        <v>38571</v>
      </c>
      <c r="G63" s="8">
        <v>29572</v>
      </c>
      <c r="H63" s="8">
        <v>32873</v>
      </c>
      <c r="I63" s="8">
        <v>35678</v>
      </c>
      <c r="J63" s="8">
        <v>32064</v>
      </c>
      <c r="K63" s="8">
        <v>281400</v>
      </c>
      <c r="L63" s="19">
        <f t="shared" si="8"/>
        <v>19.679435939424714</v>
      </c>
      <c r="M63" s="19">
        <f t="shared" si="9"/>
        <v>70.94927682361202</v>
      </c>
      <c r="N63" s="19">
        <f t="shared" si="10"/>
        <v>9.371287236963266</v>
      </c>
      <c r="O63" s="22">
        <f t="shared" si="11"/>
        <v>7.184872214136987</v>
      </c>
      <c r="P63" s="22">
        <f t="shared" si="12"/>
        <v>7.9868897705709845</v>
      </c>
      <c r="Q63" s="22">
        <f t="shared" si="13"/>
        <v>8.668398175841316</v>
      </c>
      <c r="R63" s="22">
        <f t="shared" si="14"/>
        <v>7.790333513935085</v>
      </c>
      <c r="S63" s="22">
        <f t="shared" si="15"/>
        <v>68.36950632551563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204</v>
      </c>
      <c r="C64" s="5">
        <v>204640</v>
      </c>
      <c r="D64" s="6">
        <v>42180</v>
      </c>
      <c r="E64" s="6">
        <v>144132</v>
      </c>
      <c r="F64" s="6">
        <v>18328</v>
      </c>
      <c r="G64" s="9">
        <v>15388</v>
      </c>
      <c r="H64" s="9">
        <v>17217</v>
      </c>
      <c r="I64" s="9">
        <v>18355</v>
      </c>
      <c r="J64" s="9">
        <v>16596</v>
      </c>
      <c r="K64" s="9">
        <v>137084</v>
      </c>
      <c r="L64" s="20">
        <f t="shared" si="8"/>
        <v>20.611806098514464</v>
      </c>
      <c r="M64" s="20">
        <f t="shared" si="9"/>
        <v>70.4319781078968</v>
      </c>
      <c r="N64" s="20">
        <f t="shared" si="10"/>
        <v>8.956215793588742</v>
      </c>
      <c r="O64" s="21">
        <f t="shared" si="11"/>
        <v>7.519546520719311</v>
      </c>
      <c r="P64" s="21">
        <f t="shared" si="12"/>
        <v>8.413311180609853</v>
      </c>
      <c r="Q64" s="21">
        <f t="shared" si="13"/>
        <v>8.969409695074276</v>
      </c>
      <c r="R64" s="21">
        <f t="shared" si="14"/>
        <v>8.109851446442534</v>
      </c>
      <c r="S64" s="21">
        <f t="shared" si="15"/>
        <v>66.98788115715402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205</v>
      </c>
      <c r="C65" s="5">
        <v>206947</v>
      </c>
      <c r="D65" s="6">
        <v>38818</v>
      </c>
      <c r="E65" s="6">
        <v>147886</v>
      </c>
      <c r="F65" s="6">
        <v>20243</v>
      </c>
      <c r="G65" s="9">
        <v>14184</v>
      </c>
      <c r="H65" s="9">
        <v>15656</v>
      </c>
      <c r="I65" s="9">
        <v>17323</v>
      </c>
      <c r="J65" s="9">
        <v>15468</v>
      </c>
      <c r="K65" s="9">
        <v>144316</v>
      </c>
      <c r="L65" s="20">
        <f t="shared" si="8"/>
        <v>18.757459639424585</v>
      </c>
      <c r="M65" s="20">
        <f t="shared" si="9"/>
        <v>71.46080880611943</v>
      </c>
      <c r="N65" s="20">
        <f t="shared" si="10"/>
        <v>9.781731554455972</v>
      </c>
      <c r="O65" s="21">
        <f t="shared" si="11"/>
        <v>6.853928783698242</v>
      </c>
      <c r="P65" s="21">
        <f t="shared" si="12"/>
        <v>7.565222013365741</v>
      </c>
      <c r="Q65" s="21">
        <f t="shared" si="13"/>
        <v>8.370742267343813</v>
      </c>
      <c r="R65" s="21">
        <f t="shared" si="14"/>
        <v>7.474377497620163</v>
      </c>
      <c r="S65" s="21">
        <f t="shared" si="15"/>
        <v>69.73572943797204</v>
      </c>
      <c r="T65" s="61"/>
      <c r="U65" s="62"/>
      <c r="V65" s="62"/>
      <c r="Y65" s="83"/>
      <c r="Z65" s="83"/>
      <c r="AA65" s="83"/>
    </row>
    <row r="66" spans="1:27" s="10" customFormat="1" ht="12">
      <c r="A66" s="116" t="s">
        <v>225</v>
      </c>
      <c r="B66" s="52" t="s">
        <v>203</v>
      </c>
      <c r="C66" s="4">
        <v>1073635</v>
      </c>
      <c r="D66" s="4">
        <v>197495</v>
      </c>
      <c r="E66" s="4">
        <v>788856</v>
      </c>
      <c r="F66" s="4">
        <v>87284</v>
      </c>
      <c r="G66" s="8">
        <v>58920</v>
      </c>
      <c r="H66" s="8">
        <v>85338</v>
      </c>
      <c r="I66" s="8">
        <v>101885</v>
      </c>
      <c r="J66" s="8">
        <v>88580</v>
      </c>
      <c r="K66" s="8">
        <v>738912</v>
      </c>
      <c r="L66" s="19">
        <f t="shared" si="8"/>
        <v>18.394985260353845</v>
      </c>
      <c r="M66" s="19">
        <f t="shared" si="9"/>
        <v>73.47524996856474</v>
      </c>
      <c r="N66" s="19">
        <f t="shared" si="10"/>
        <v>8.12976477108142</v>
      </c>
      <c r="O66" s="22">
        <f t="shared" si="11"/>
        <v>5.4878985875087904</v>
      </c>
      <c r="P66" s="22">
        <f t="shared" si="12"/>
        <v>7.948511365594453</v>
      </c>
      <c r="Q66" s="22">
        <f t="shared" si="13"/>
        <v>9.489724161377005</v>
      </c>
      <c r="R66" s="22">
        <f t="shared" si="14"/>
        <v>8.25047618604088</v>
      </c>
      <c r="S66" s="22">
        <f t="shared" si="15"/>
        <v>68.82338969947888</v>
      </c>
      <c r="T66" s="61"/>
      <c r="U66" s="62"/>
      <c r="V66" s="62"/>
      <c r="Y66" s="83"/>
      <c r="Z66" s="83"/>
      <c r="AA66" s="83"/>
    </row>
    <row r="67" spans="1:27" s="7" customFormat="1" ht="12">
      <c r="A67" s="117"/>
      <c r="B67" s="53" t="s">
        <v>204</v>
      </c>
      <c r="C67" s="5">
        <v>522676</v>
      </c>
      <c r="D67" s="6">
        <v>102982</v>
      </c>
      <c r="E67" s="6">
        <v>378083</v>
      </c>
      <c r="F67" s="6">
        <v>41611</v>
      </c>
      <c r="G67" s="9">
        <v>30759</v>
      </c>
      <c r="H67" s="9">
        <v>44554</v>
      </c>
      <c r="I67" s="9">
        <v>52779</v>
      </c>
      <c r="J67" s="9">
        <v>45734</v>
      </c>
      <c r="K67" s="9">
        <v>348850</v>
      </c>
      <c r="L67" s="20">
        <f t="shared" si="8"/>
        <v>19.702836939136294</v>
      </c>
      <c r="M67" s="20">
        <f t="shared" si="9"/>
        <v>72.33601695888083</v>
      </c>
      <c r="N67" s="20">
        <f t="shared" si="10"/>
        <v>7.961146101982873</v>
      </c>
      <c r="O67" s="21">
        <f t="shared" si="11"/>
        <v>5.8849076674651215</v>
      </c>
      <c r="P67" s="21">
        <f t="shared" si="12"/>
        <v>8.524210026861766</v>
      </c>
      <c r="Q67" s="21">
        <f t="shared" si="13"/>
        <v>10.097842640565093</v>
      </c>
      <c r="R67" s="21">
        <f t="shared" si="14"/>
        <v>8.74997130153288</v>
      </c>
      <c r="S67" s="21">
        <f t="shared" si="15"/>
        <v>66.74306836357515</v>
      </c>
      <c r="T67" s="61"/>
      <c r="U67" s="62"/>
      <c r="V67" s="62"/>
      <c r="Y67" s="83"/>
      <c r="Z67" s="83"/>
      <c r="AA67" s="83"/>
    </row>
    <row r="68" spans="1:27" s="7" customFormat="1" ht="12">
      <c r="A68" s="117"/>
      <c r="B68" s="53" t="s">
        <v>205</v>
      </c>
      <c r="C68" s="5">
        <v>550959</v>
      </c>
      <c r="D68" s="6">
        <v>94513</v>
      </c>
      <c r="E68" s="6">
        <v>410773</v>
      </c>
      <c r="F68" s="6">
        <v>45673</v>
      </c>
      <c r="G68" s="9">
        <v>28161</v>
      </c>
      <c r="H68" s="9">
        <v>40784</v>
      </c>
      <c r="I68" s="9">
        <v>49106</v>
      </c>
      <c r="J68" s="9">
        <v>42846</v>
      </c>
      <c r="K68" s="9">
        <v>390062</v>
      </c>
      <c r="L68" s="20">
        <f t="shared" si="8"/>
        <v>17.154271007461535</v>
      </c>
      <c r="M68" s="20">
        <f t="shared" si="9"/>
        <v>74.5560014447536</v>
      </c>
      <c r="N68" s="20">
        <f t="shared" si="10"/>
        <v>8.289727547784862</v>
      </c>
      <c r="O68" s="21">
        <f t="shared" si="11"/>
        <v>5.111269622603497</v>
      </c>
      <c r="P68" s="21">
        <f t="shared" si="12"/>
        <v>7.402365693273002</v>
      </c>
      <c r="Q68" s="21">
        <f t="shared" si="13"/>
        <v>8.912822914227737</v>
      </c>
      <c r="R68" s="21">
        <f t="shared" si="14"/>
        <v>7.776622216898173</v>
      </c>
      <c r="S68" s="21">
        <f t="shared" si="15"/>
        <v>70.7969195529976</v>
      </c>
      <c r="T68" s="61"/>
      <c r="U68" s="62"/>
      <c r="V68" s="62"/>
      <c r="Y68" s="83"/>
      <c r="Z68" s="83"/>
      <c r="AA68" s="83"/>
    </row>
    <row r="69" spans="1:27" s="10" customFormat="1" ht="12">
      <c r="A69" s="114" t="s">
        <v>226</v>
      </c>
      <c r="B69" s="52" t="s">
        <v>203</v>
      </c>
      <c r="C69" s="4">
        <v>273861</v>
      </c>
      <c r="D69" s="4">
        <v>49729</v>
      </c>
      <c r="E69" s="4">
        <v>194392</v>
      </c>
      <c r="F69" s="4">
        <v>29740</v>
      </c>
      <c r="G69" s="8">
        <v>13726</v>
      </c>
      <c r="H69" s="8">
        <v>22246</v>
      </c>
      <c r="I69" s="8">
        <v>25878</v>
      </c>
      <c r="J69" s="8">
        <v>22006</v>
      </c>
      <c r="K69" s="8">
        <v>190005</v>
      </c>
      <c r="L69" s="19">
        <f t="shared" si="8"/>
        <v>18.15848185758469</v>
      </c>
      <c r="M69" s="19">
        <f t="shared" si="9"/>
        <v>70.98199451546587</v>
      </c>
      <c r="N69" s="19">
        <f t="shared" si="10"/>
        <v>10.859523626949438</v>
      </c>
      <c r="O69" s="22">
        <f t="shared" si="11"/>
        <v>5.012031651093072</v>
      </c>
      <c r="P69" s="22">
        <f t="shared" si="12"/>
        <v>8.123098944354982</v>
      </c>
      <c r="Q69" s="22">
        <f t="shared" si="13"/>
        <v>9.449319180168041</v>
      </c>
      <c r="R69" s="22">
        <f t="shared" si="14"/>
        <v>8.03546324595324</v>
      </c>
      <c r="S69" s="22">
        <f t="shared" si="15"/>
        <v>69.38008697843067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204</v>
      </c>
      <c r="C70" s="5">
        <v>134980</v>
      </c>
      <c r="D70" s="6">
        <v>25922</v>
      </c>
      <c r="E70" s="6">
        <v>95349</v>
      </c>
      <c r="F70" s="6">
        <v>13709</v>
      </c>
      <c r="G70" s="9">
        <v>7258</v>
      </c>
      <c r="H70" s="9">
        <v>11639</v>
      </c>
      <c r="I70" s="9">
        <v>13359</v>
      </c>
      <c r="J70" s="9">
        <v>11319</v>
      </c>
      <c r="K70" s="9">
        <v>91405</v>
      </c>
      <c r="L70" s="20">
        <f aca="true" t="shared" si="16" ref="L70:L89">D70/$C70*100</f>
        <v>19.2043265668988</v>
      </c>
      <c r="M70" s="20">
        <f aca="true" t="shared" si="17" ref="M70:M89">E70/$C70*100</f>
        <v>70.63935397836717</v>
      </c>
      <c r="N70" s="20">
        <f aca="true" t="shared" si="18" ref="N70:N89">F70/$C70*100</f>
        <v>10.156319454734035</v>
      </c>
      <c r="O70" s="21">
        <f aca="true" t="shared" si="19" ref="O70:O89">G70/$C70*100</f>
        <v>5.377092902652245</v>
      </c>
      <c r="P70" s="21">
        <f aca="true" t="shared" si="20" ref="P70:P89">H70/$C70*100</f>
        <v>8.62275892724848</v>
      </c>
      <c r="Q70" s="21">
        <f aca="true" t="shared" si="21" ref="Q70:Q89">I70/$C70*100</f>
        <v>9.897021781004593</v>
      </c>
      <c r="R70" s="21">
        <f aca="true" t="shared" si="22" ref="R70:R89">J70/$C70*100</f>
        <v>8.385686768410135</v>
      </c>
      <c r="S70" s="21">
        <f aca="true" t="shared" si="23" ref="S70:S89">K70/$C70*100</f>
        <v>67.71743962068454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205</v>
      </c>
      <c r="C71" s="5">
        <v>138881</v>
      </c>
      <c r="D71" s="6">
        <v>23807</v>
      </c>
      <c r="E71" s="6">
        <v>99043</v>
      </c>
      <c r="F71" s="6">
        <v>16031</v>
      </c>
      <c r="G71" s="9">
        <v>6468</v>
      </c>
      <c r="H71" s="9">
        <v>10607</v>
      </c>
      <c r="I71" s="9">
        <v>12519</v>
      </c>
      <c r="J71" s="9">
        <v>10687</v>
      </c>
      <c r="K71" s="9">
        <v>98600</v>
      </c>
      <c r="L71" s="20">
        <f t="shared" si="16"/>
        <v>17.14201366637625</v>
      </c>
      <c r="M71" s="20">
        <f t="shared" si="17"/>
        <v>71.31501069260734</v>
      </c>
      <c r="N71" s="20">
        <f t="shared" si="18"/>
        <v>11.54297564101641</v>
      </c>
      <c r="O71" s="21">
        <f t="shared" si="19"/>
        <v>4.657224530353324</v>
      </c>
      <c r="P71" s="21">
        <f t="shared" si="20"/>
        <v>7.637473808512324</v>
      </c>
      <c r="Q71" s="21">
        <f t="shared" si="21"/>
        <v>9.014192006105946</v>
      </c>
      <c r="R71" s="21">
        <f t="shared" si="22"/>
        <v>7.695077080378166</v>
      </c>
      <c r="S71" s="21">
        <f t="shared" si="23"/>
        <v>70.99603257465023</v>
      </c>
      <c r="T71" s="61"/>
      <c r="U71" s="62"/>
      <c r="V71" s="62"/>
      <c r="Y71" s="83"/>
      <c r="Z71" s="83"/>
      <c r="AA71" s="83"/>
    </row>
    <row r="72" spans="1:27" s="10" customFormat="1" ht="12">
      <c r="A72" s="116" t="s">
        <v>227</v>
      </c>
      <c r="B72" s="52" t="s">
        <v>203</v>
      </c>
      <c r="C72" s="4">
        <v>771060</v>
      </c>
      <c r="D72" s="4">
        <v>125448</v>
      </c>
      <c r="E72" s="4">
        <v>572144</v>
      </c>
      <c r="F72" s="4">
        <v>73468</v>
      </c>
      <c r="G72" s="8">
        <v>38891</v>
      </c>
      <c r="H72" s="8">
        <v>52728</v>
      </c>
      <c r="I72" s="8">
        <v>65842</v>
      </c>
      <c r="J72" s="8">
        <v>63657</v>
      </c>
      <c r="K72" s="8">
        <v>549942</v>
      </c>
      <c r="L72" s="19">
        <f t="shared" si="16"/>
        <v>16.26955100770368</v>
      </c>
      <c r="M72" s="19">
        <f t="shared" si="17"/>
        <v>74.20226700905246</v>
      </c>
      <c r="N72" s="19">
        <f t="shared" si="18"/>
        <v>9.528181983243845</v>
      </c>
      <c r="O72" s="22">
        <f t="shared" si="19"/>
        <v>5.04383575856613</v>
      </c>
      <c r="P72" s="22">
        <f t="shared" si="20"/>
        <v>6.83837833631624</v>
      </c>
      <c r="Q72" s="22">
        <f t="shared" si="21"/>
        <v>8.539153892044718</v>
      </c>
      <c r="R72" s="22">
        <f t="shared" si="22"/>
        <v>8.255777760485564</v>
      </c>
      <c r="S72" s="22">
        <f t="shared" si="23"/>
        <v>71.32285425258735</v>
      </c>
      <c r="T72" s="61"/>
      <c r="U72" s="62"/>
      <c r="V72" s="62"/>
      <c r="Y72" s="83"/>
      <c r="Z72" s="83"/>
      <c r="AA72" s="83"/>
    </row>
    <row r="73" spans="1:27" s="7" customFormat="1" ht="12">
      <c r="A73" s="117"/>
      <c r="B73" s="53" t="s">
        <v>204</v>
      </c>
      <c r="C73" s="5">
        <v>381857</v>
      </c>
      <c r="D73" s="6">
        <v>65342</v>
      </c>
      <c r="E73" s="6">
        <v>282263</v>
      </c>
      <c r="F73" s="6">
        <v>34252</v>
      </c>
      <c r="G73" s="9">
        <v>20073</v>
      </c>
      <c r="H73" s="9">
        <v>27654</v>
      </c>
      <c r="I73" s="9">
        <v>34119</v>
      </c>
      <c r="J73" s="9">
        <v>32880</v>
      </c>
      <c r="K73" s="9">
        <v>267131</v>
      </c>
      <c r="L73" s="20">
        <f t="shared" si="16"/>
        <v>17.11164126885195</v>
      </c>
      <c r="M73" s="20">
        <f t="shared" si="17"/>
        <v>73.9185087611331</v>
      </c>
      <c r="N73" s="20">
        <f t="shared" si="18"/>
        <v>8.969849970014954</v>
      </c>
      <c r="O73" s="21">
        <f t="shared" si="19"/>
        <v>5.2566798565955315</v>
      </c>
      <c r="P73" s="21">
        <f t="shared" si="20"/>
        <v>7.241978017949127</v>
      </c>
      <c r="Q73" s="21">
        <f t="shared" si="21"/>
        <v>8.935020177710504</v>
      </c>
      <c r="R73" s="21">
        <f t="shared" si="22"/>
        <v>8.61055316519011</v>
      </c>
      <c r="S73" s="21">
        <f t="shared" si="23"/>
        <v>69.95576878255473</v>
      </c>
      <c r="T73" s="61"/>
      <c r="U73" s="62"/>
      <c r="V73" s="62"/>
      <c r="Y73" s="83"/>
      <c r="Z73" s="83"/>
      <c r="AA73" s="83"/>
    </row>
    <row r="74" spans="1:27" s="7" customFormat="1" ht="12">
      <c r="A74" s="117"/>
      <c r="B74" s="53" t="s">
        <v>205</v>
      </c>
      <c r="C74" s="5">
        <v>389203</v>
      </c>
      <c r="D74" s="6">
        <v>60106</v>
      </c>
      <c r="E74" s="6">
        <v>289881</v>
      </c>
      <c r="F74" s="6">
        <v>39216</v>
      </c>
      <c r="G74" s="9">
        <v>18818</v>
      </c>
      <c r="H74" s="9">
        <v>25074</v>
      </c>
      <c r="I74" s="9">
        <v>31723</v>
      </c>
      <c r="J74" s="9">
        <v>30777</v>
      </c>
      <c r="K74" s="9">
        <v>282811</v>
      </c>
      <c r="L74" s="20">
        <f t="shared" si="16"/>
        <v>15.443354753175079</v>
      </c>
      <c r="M74" s="20">
        <f t="shared" si="17"/>
        <v>74.48066947068753</v>
      </c>
      <c r="N74" s="20">
        <f t="shared" si="18"/>
        <v>10.075975776137389</v>
      </c>
      <c r="O74" s="21">
        <f t="shared" si="19"/>
        <v>4.835008979889672</v>
      </c>
      <c r="P74" s="21">
        <f t="shared" si="20"/>
        <v>6.442396384406081</v>
      </c>
      <c r="Q74" s="21">
        <f t="shared" si="21"/>
        <v>8.150759372358383</v>
      </c>
      <c r="R74" s="21">
        <f t="shared" si="22"/>
        <v>7.907698553197175</v>
      </c>
      <c r="S74" s="21">
        <f t="shared" si="23"/>
        <v>72.66413671014868</v>
      </c>
      <c r="T74" s="61"/>
      <c r="U74" s="62"/>
      <c r="V74" s="62"/>
      <c r="Y74" s="83"/>
      <c r="Z74" s="83"/>
      <c r="AA74" s="83"/>
    </row>
    <row r="75" spans="1:27" s="10" customFormat="1" ht="12">
      <c r="A75" s="104" t="s">
        <v>228</v>
      </c>
      <c r="B75" s="52" t="s">
        <v>203</v>
      </c>
      <c r="C75" s="4">
        <v>2607428</v>
      </c>
      <c r="D75" s="4">
        <v>393660</v>
      </c>
      <c r="E75" s="4">
        <v>1885352</v>
      </c>
      <c r="F75" s="4">
        <v>328416</v>
      </c>
      <c r="G75" s="8">
        <v>129142</v>
      </c>
      <c r="H75" s="8">
        <v>162558</v>
      </c>
      <c r="I75" s="8">
        <v>198526</v>
      </c>
      <c r="J75" s="8">
        <v>184928</v>
      </c>
      <c r="K75" s="8">
        <v>1932274</v>
      </c>
      <c r="L75" s="19">
        <f t="shared" si="16"/>
        <v>15.097636444803078</v>
      </c>
      <c r="M75" s="19">
        <f t="shared" si="17"/>
        <v>72.30696303023517</v>
      </c>
      <c r="N75" s="19">
        <f t="shared" si="18"/>
        <v>12.595400524961764</v>
      </c>
      <c r="O75" s="22">
        <f t="shared" si="19"/>
        <v>4.952850088286235</v>
      </c>
      <c r="P75" s="22">
        <f t="shared" si="20"/>
        <v>6.234419512254989</v>
      </c>
      <c r="Q75" s="22">
        <f t="shared" si="21"/>
        <v>7.613863163239791</v>
      </c>
      <c r="R75" s="22">
        <f t="shared" si="22"/>
        <v>7.092353077438764</v>
      </c>
      <c r="S75" s="22">
        <f t="shared" si="23"/>
        <v>74.10651415878023</v>
      </c>
      <c r="T75" s="61"/>
      <c r="U75" s="62"/>
      <c r="V75" s="62"/>
      <c r="Y75" s="83"/>
      <c r="Z75" s="83"/>
      <c r="AA75" s="83"/>
    </row>
    <row r="76" spans="1:27" s="7" customFormat="1" ht="12">
      <c r="A76" s="125"/>
      <c r="B76" s="53" t="s">
        <v>204</v>
      </c>
      <c r="C76" s="5">
        <v>1260450</v>
      </c>
      <c r="D76" s="6">
        <v>205069</v>
      </c>
      <c r="E76" s="6">
        <v>898849</v>
      </c>
      <c r="F76" s="6">
        <v>156532</v>
      </c>
      <c r="G76" s="9">
        <v>67343</v>
      </c>
      <c r="H76" s="9">
        <v>84811</v>
      </c>
      <c r="I76" s="9">
        <v>103196</v>
      </c>
      <c r="J76" s="9">
        <v>95493</v>
      </c>
      <c r="K76" s="9">
        <v>909607</v>
      </c>
      <c r="L76" s="20">
        <f t="shared" si="16"/>
        <v>16.269506922130986</v>
      </c>
      <c r="M76" s="20">
        <f t="shared" si="17"/>
        <v>71.3117537387441</v>
      </c>
      <c r="N76" s="20">
        <f t="shared" si="18"/>
        <v>12.418739339124915</v>
      </c>
      <c r="O76" s="21">
        <f t="shared" si="19"/>
        <v>5.342774405966123</v>
      </c>
      <c r="P76" s="21">
        <f t="shared" si="20"/>
        <v>6.7286286643659015</v>
      </c>
      <c r="Q76" s="21">
        <f t="shared" si="21"/>
        <v>8.18723471775953</v>
      </c>
      <c r="R76" s="21">
        <f t="shared" si="22"/>
        <v>7.576103772462216</v>
      </c>
      <c r="S76" s="21">
        <f t="shared" si="23"/>
        <v>72.16525843944623</v>
      </c>
      <c r="T76" s="61"/>
      <c r="U76" s="62"/>
      <c r="V76" s="62"/>
      <c r="Y76" s="83"/>
      <c r="Z76" s="83"/>
      <c r="AA76" s="83"/>
    </row>
    <row r="77" spans="1:27" s="7" customFormat="1" ht="12">
      <c r="A77" s="125"/>
      <c r="B77" s="53" t="s">
        <v>205</v>
      </c>
      <c r="C77" s="5">
        <v>1346978</v>
      </c>
      <c r="D77" s="6">
        <v>188591</v>
      </c>
      <c r="E77" s="6">
        <v>986503</v>
      </c>
      <c r="F77" s="6">
        <v>171884</v>
      </c>
      <c r="G77" s="9">
        <v>61799</v>
      </c>
      <c r="H77" s="9">
        <v>77747</v>
      </c>
      <c r="I77" s="9">
        <v>95330</v>
      </c>
      <c r="J77" s="9">
        <v>89435</v>
      </c>
      <c r="K77" s="9">
        <v>1022667</v>
      </c>
      <c r="L77" s="20">
        <f t="shared" si="16"/>
        <v>14.001045302892845</v>
      </c>
      <c r="M77" s="20">
        <f t="shared" si="17"/>
        <v>73.23824145605941</v>
      </c>
      <c r="N77" s="20">
        <f t="shared" si="18"/>
        <v>12.760713241047739</v>
      </c>
      <c r="O77" s="21">
        <f t="shared" si="19"/>
        <v>4.587973968394436</v>
      </c>
      <c r="P77" s="21">
        <f t="shared" si="20"/>
        <v>5.771957671172061</v>
      </c>
      <c r="Q77" s="21">
        <f t="shared" si="21"/>
        <v>7.077324202770943</v>
      </c>
      <c r="R77" s="21">
        <f t="shared" si="22"/>
        <v>6.639677856653932</v>
      </c>
      <c r="S77" s="21">
        <f t="shared" si="23"/>
        <v>75.92306630100862</v>
      </c>
      <c r="T77" s="61"/>
      <c r="U77" s="62"/>
      <c r="V77" s="62"/>
      <c r="Y77" s="83"/>
      <c r="Z77" s="83"/>
      <c r="AA77" s="83"/>
    </row>
    <row r="78" spans="1:27" s="10" customFormat="1" ht="12">
      <c r="A78" s="104" t="s">
        <v>229</v>
      </c>
      <c r="B78" s="52" t="s">
        <v>203</v>
      </c>
      <c r="C78" s="4">
        <v>1527914</v>
      </c>
      <c r="D78" s="4">
        <v>239581</v>
      </c>
      <c r="E78" s="4">
        <v>1136654</v>
      </c>
      <c r="F78" s="4">
        <v>151679</v>
      </c>
      <c r="G78" s="8">
        <v>74025</v>
      </c>
      <c r="H78" s="8">
        <v>102486</v>
      </c>
      <c r="I78" s="8">
        <v>124080</v>
      </c>
      <c r="J78" s="8">
        <v>118872</v>
      </c>
      <c r="K78" s="8">
        <v>1108451</v>
      </c>
      <c r="L78" s="19">
        <f t="shared" si="16"/>
        <v>15.680267344889831</v>
      </c>
      <c r="M78" s="19">
        <f t="shared" si="17"/>
        <v>74.39253779990234</v>
      </c>
      <c r="N78" s="19">
        <f t="shared" si="18"/>
        <v>9.92719485520782</v>
      </c>
      <c r="O78" s="22">
        <f t="shared" si="19"/>
        <v>4.84484074365442</v>
      </c>
      <c r="P78" s="22">
        <f t="shared" si="20"/>
        <v>6.707576473544977</v>
      </c>
      <c r="Q78" s="22">
        <f t="shared" si="21"/>
        <v>8.120875913173125</v>
      </c>
      <c r="R78" s="22">
        <f t="shared" si="22"/>
        <v>7.780019032484812</v>
      </c>
      <c r="S78" s="22">
        <f t="shared" si="23"/>
        <v>72.54668783714267</v>
      </c>
      <c r="T78" s="61"/>
      <c r="U78" s="62"/>
      <c r="V78" s="62"/>
      <c r="Y78" s="83"/>
      <c r="Z78" s="83"/>
      <c r="AA78" s="83"/>
    </row>
    <row r="79" spans="1:27" s="7" customFormat="1" ht="12">
      <c r="A79" s="125"/>
      <c r="B79" s="53" t="s">
        <v>204</v>
      </c>
      <c r="C79" s="5">
        <v>755649</v>
      </c>
      <c r="D79" s="6">
        <v>124347</v>
      </c>
      <c r="E79" s="6">
        <v>557610</v>
      </c>
      <c r="F79" s="6">
        <v>73692</v>
      </c>
      <c r="G79" s="9">
        <v>38516</v>
      </c>
      <c r="H79" s="9">
        <v>53224</v>
      </c>
      <c r="I79" s="9">
        <v>64284</v>
      </c>
      <c r="J79" s="9">
        <v>61693</v>
      </c>
      <c r="K79" s="9">
        <v>537932</v>
      </c>
      <c r="L79" s="20">
        <f t="shared" si="16"/>
        <v>16.455655999015416</v>
      </c>
      <c r="M79" s="20">
        <f t="shared" si="17"/>
        <v>73.79219717090871</v>
      </c>
      <c r="N79" s="20">
        <f t="shared" si="18"/>
        <v>9.752146830075867</v>
      </c>
      <c r="O79" s="21">
        <f t="shared" si="19"/>
        <v>5.097075494045516</v>
      </c>
      <c r="P79" s="21">
        <f t="shared" si="20"/>
        <v>7.043481828203306</v>
      </c>
      <c r="Q79" s="21">
        <f t="shared" si="21"/>
        <v>8.507124339475073</v>
      </c>
      <c r="R79" s="21">
        <f t="shared" si="22"/>
        <v>8.164240275577681</v>
      </c>
      <c r="S79" s="21">
        <f t="shared" si="23"/>
        <v>71.18807806269842</v>
      </c>
      <c r="T79" s="61"/>
      <c r="U79" s="62"/>
      <c r="V79" s="62"/>
      <c r="Y79" s="83"/>
      <c r="Z79" s="83"/>
      <c r="AA79" s="83"/>
    </row>
    <row r="80" spans="1:27" s="7" customFormat="1" ht="12">
      <c r="A80" s="125"/>
      <c r="B80" s="53" t="s">
        <v>205</v>
      </c>
      <c r="C80" s="5">
        <v>772265</v>
      </c>
      <c r="D80" s="6">
        <v>115234</v>
      </c>
      <c r="E80" s="6">
        <v>579044</v>
      </c>
      <c r="F80" s="6">
        <v>77987</v>
      </c>
      <c r="G80" s="9">
        <v>35509</v>
      </c>
      <c r="H80" s="9">
        <v>49262</v>
      </c>
      <c r="I80" s="9">
        <v>59796</v>
      </c>
      <c r="J80" s="9">
        <v>57179</v>
      </c>
      <c r="K80" s="9">
        <v>570519</v>
      </c>
      <c r="L80" s="20">
        <f t="shared" si="16"/>
        <v>14.921561899089042</v>
      </c>
      <c r="M80" s="20">
        <f t="shared" si="17"/>
        <v>74.97996154169877</v>
      </c>
      <c r="N80" s="20">
        <f t="shared" si="18"/>
        <v>10.098476559212187</v>
      </c>
      <c r="O80" s="21">
        <f t="shared" si="19"/>
        <v>4.598033058600351</v>
      </c>
      <c r="P80" s="21">
        <f t="shared" si="20"/>
        <v>6.378898435122658</v>
      </c>
      <c r="Q80" s="21">
        <f t="shared" si="21"/>
        <v>7.7429379811334185</v>
      </c>
      <c r="R80" s="21">
        <f t="shared" si="22"/>
        <v>7.404064666921329</v>
      </c>
      <c r="S80" s="21">
        <f t="shared" si="23"/>
        <v>73.87606585822223</v>
      </c>
      <c r="T80" s="61"/>
      <c r="U80" s="62"/>
      <c r="V80" s="62"/>
      <c r="Y80" s="83"/>
      <c r="Z80" s="83"/>
      <c r="AA80" s="83"/>
    </row>
    <row r="81" spans="1:27" s="10" customFormat="1" ht="12">
      <c r="A81" s="105" t="s">
        <v>230</v>
      </c>
      <c r="B81" s="52" t="s">
        <v>203</v>
      </c>
      <c r="C81" s="4">
        <v>103722</v>
      </c>
      <c r="D81" s="4">
        <v>14295</v>
      </c>
      <c r="E81" s="4">
        <v>77132</v>
      </c>
      <c r="F81" s="4">
        <v>12295</v>
      </c>
      <c r="G81" s="8">
        <v>6115</v>
      </c>
      <c r="H81" s="8">
        <v>5147</v>
      </c>
      <c r="I81" s="8">
        <v>6601</v>
      </c>
      <c r="J81" s="8">
        <v>9434</v>
      </c>
      <c r="K81" s="8">
        <v>76425</v>
      </c>
      <c r="L81" s="19">
        <f t="shared" si="16"/>
        <v>13.782032741366345</v>
      </c>
      <c r="M81" s="19">
        <f t="shared" si="17"/>
        <v>74.36416575075683</v>
      </c>
      <c r="N81" s="19">
        <f t="shared" si="18"/>
        <v>11.853801507876826</v>
      </c>
      <c r="O81" s="22">
        <f t="shared" si="19"/>
        <v>5.895566996394208</v>
      </c>
      <c r="P81" s="22">
        <f t="shared" si="20"/>
        <v>4.96230307938528</v>
      </c>
      <c r="Q81" s="22">
        <f t="shared" si="21"/>
        <v>6.364127186132161</v>
      </c>
      <c r="R81" s="22">
        <f t="shared" si="22"/>
        <v>9.095466728370067</v>
      </c>
      <c r="S81" s="22">
        <f t="shared" si="23"/>
        <v>73.68253600971828</v>
      </c>
      <c r="T81" s="61"/>
      <c r="U81" s="62"/>
      <c r="V81" s="62"/>
      <c r="Y81" s="83"/>
      <c r="Z81" s="83"/>
      <c r="AA81" s="83"/>
    </row>
    <row r="82" spans="1:27" s="7" customFormat="1" ht="12">
      <c r="A82" s="119"/>
      <c r="B82" s="53" t="s">
        <v>204</v>
      </c>
      <c r="C82" s="5">
        <v>54224</v>
      </c>
      <c r="D82" s="6">
        <v>7446</v>
      </c>
      <c r="E82" s="6">
        <v>40654</v>
      </c>
      <c r="F82" s="6">
        <v>6124</v>
      </c>
      <c r="G82" s="9">
        <v>3176</v>
      </c>
      <c r="H82" s="9">
        <v>2697</v>
      </c>
      <c r="I82" s="9">
        <v>3406</v>
      </c>
      <c r="J82" s="9">
        <v>4788</v>
      </c>
      <c r="K82" s="9">
        <v>40157</v>
      </c>
      <c r="L82" s="20">
        <f t="shared" si="16"/>
        <v>13.731926822071408</v>
      </c>
      <c r="M82" s="20">
        <f t="shared" si="17"/>
        <v>74.97418117438772</v>
      </c>
      <c r="N82" s="20">
        <f t="shared" si="18"/>
        <v>11.293892003540867</v>
      </c>
      <c r="O82" s="21">
        <f t="shared" si="19"/>
        <v>5.85718501032753</v>
      </c>
      <c r="P82" s="21">
        <f t="shared" si="20"/>
        <v>4.973812334021836</v>
      </c>
      <c r="Q82" s="21">
        <f t="shared" si="21"/>
        <v>6.281351431100619</v>
      </c>
      <c r="R82" s="21">
        <f t="shared" si="22"/>
        <v>8.830038359398053</v>
      </c>
      <c r="S82" s="21">
        <f t="shared" si="23"/>
        <v>74.05761286515197</v>
      </c>
      <c r="T82" s="61"/>
      <c r="U82" s="62"/>
      <c r="V82" s="62"/>
      <c r="Y82" s="83"/>
      <c r="Z82" s="83"/>
      <c r="AA82" s="83"/>
    </row>
    <row r="83" spans="1:27" s="7" customFormat="1" ht="12">
      <c r="A83" s="119"/>
      <c r="B83" s="53" t="s">
        <v>205</v>
      </c>
      <c r="C83" s="5">
        <v>49498</v>
      </c>
      <c r="D83" s="6">
        <v>6849</v>
      </c>
      <c r="E83" s="6">
        <v>36478</v>
      </c>
      <c r="F83" s="6">
        <v>6171</v>
      </c>
      <c r="G83" s="9">
        <v>2939</v>
      </c>
      <c r="H83" s="9">
        <v>2450</v>
      </c>
      <c r="I83" s="9">
        <v>3195</v>
      </c>
      <c r="J83" s="9">
        <v>4646</v>
      </c>
      <c r="K83" s="9">
        <v>36268</v>
      </c>
      <c r="L83" s="20">
        <f t="shared" si="16"/>
        <v>13.836922703947636</v>
      </c>
      <c r="M83" s="20">
        <f t="shared" si="17"/>
        <v>73.69590690532951</v>
      </c>
      <c r="N83" s="20">
        <f t="shared" si="18"/>
        <v>12.467170390722858</v>
      </c>
      <c r="O83" s="21">
        <f t="shared" si="19"/>
        <v>5.93761364095519</v>
      </c>
      <c r="P83" s="21">
        <f t="shared" si="20"/>
        <v>4.949694937169179</v>
      </c>
      <c r="Q83" s="21">
        <f t="shared" si="21"/>
        <v>6.454806254798173</v>
      </c>
      <c r="R83" s="21">
        <f t="shared" si="22"/>
        <v>9.386237827791021</v>
      </c>
      <c r="S83" s="21">
        <f t="shared" si="23"/>
        <v>73.27164733928643</v>
      </c>
      <c r="T83" s="61"/>
      <c r="U83" s="62"/>
      <c r="V83" s="62"/>
      <c r="Y83" s="83"/>
      <c r="Z83" s="83"/>
      <c r="AA83" s="83"/>
    </row>
    <row r="84" spans="1:27" s="10" customFormat="1" ht="12">
      <c r="A84" s="114" t="s">
        <v>231</v>
      </c>
      <c r="B84" s="52" t="s">
        <v>203</v>
      </c>
      <c r="C84" s="4">
        <v>93803</v>
      </c>
      <c r="D84" s="4">
        <v>12852</v>
      </c>
      <c r="E84" s="4">
        <v>69614</v>
      </c>
      <c r="F84" s="4">
        <v>11337</v>
      </c>
      <c r="G84" s="8">
        <v>5547</v>
      </c>
      <c r="H84" s="8">
        <v>4574</v>
      </c>
      <c r="I84" s="8">
        <v>5937</v>
      </c>
      <c r="J84" s="8">
        <v>8654</v>
      </c>
      <c r="K84" s="8">
        <v>69091</v>
      </c>
      <c r="L84" s="19">
        <f t="shared" si="16"/>
        <v>13.701054337281324</v>
      </c>
      <c r="M84" s="19">
        <f t="shared" si="17"/>
        <v>74.21297826295535</v>
      </c>
      <c r="N84" s="19">
        <f t="shared" si="18"/>
        <v>12.085967399763334</v>
      </c>
      <c r="O84" s="22">
        <f t="shared" si="19"/>
        <v>5.91345692568468</v>
      </c>
      <c r="P84" s="22">
        <f t="shared" si="20"/>
        <v>4.8761766681236205</v>
      </c>
      <c r="Q84" s="22">
        <f t="shared" si="21"/>
        <v>6.329221879897232</v>
      </c>
      <c r="R84" s="22">
        <f t="shared" si="22"/>
        <v>9.225717727578008</v>
      </c>
      <c r="S84" s="22">
        <f t="shared" si="23"/>
        <v>73.65542679871646</v>
      </c>
      <c r="T84" s="61"/>
      <c r="U84" s="62"/>
      <c r="V84" s="62"/>
      <c r="Y84" s="83"/>
      <c r="Z84" s="83"/>
      <c r="AA84" s="83"/>
    </row>
    <row r="85" spans="1:27" s="7" customFormat="1" ht="12">
      <c r="A85" s="118"/>
      <c r="B85" s="53" t="s">
        <v>204</v>
      </c>
      <c r="C85" s="5">
        <v>48475</v>
      </c>
      <c r="D85" s="6">
        <v>6674</v>
      </c>
      <c r="E85" s="6">
        <v>36170</v>
      </c>
      <c r="F85" s="6">
        <v>5631</v>
      </c>
      <c r="G85" s="9">
        <v>2863</v>
      </c>
      <c r="H85" s="9">
        <v>2395</v>
      </c>
      <c r="I85" s="9">
        <v>3060</v>
      </c>
      <c r="J85" s="9">
        <v>4349</v>
      </c>
      <c r="K85" s="9">
        <v>35808</v>
      </c>
      <c r="L85" s="20">
        <f t="shared" si="16"/>
        <v>13.767921609076843</v>
      </c>
      <c r="M85" s="20">
        <f t="shared" si="17"/>
        <v>74.61578133058278</v>
      </c>
      <c r="N85" s="20">
        <f t="shared" si="18"/>
        <v>11.616297060340381</v>
      </c>
      <c r="O85" s="21">
        <f t="shared" si="19"/>
        <v>5.906137184115524</v>
      </c>
      <c r="P85" s="21">
        <f t="shared" si="20"/>
        <v>4.940691077875194</v>
      </c>
      <c r="Q85" s="21">
        <f t="shared" si="21"/>
        <v>6.312532233109851</v>
      </c>
      <c r="R85" s="21">
        <f t="shared" si="22"/>
        <v>8.971634863331614</v>
      </c>
      <c r="S85" s="21">
        <f t="shared" si="23"/>
        <v>73.86900464156781</v>
      </c>
      <c r="T85" s="61"/>
      <c r="U85" s="62"/>
      <c r="V85" s="62"/>
      <c r="Y85" s="83"/>
      <c r="Z85" s="83"/>
      <c r="AA85" s="83"/>
    </row>
    <row r="86" spans="1:27" s="7" customFormat="1" ht="12">
      <c r="A86" s="118"/>
      <c r="B86" s="53" t="s">
        <v>205</v>
      </c>
      <c r="C86" s="5">
        <v>45328</v>
      </c>
      <c r="D86" s="6">
        <v>6178</v>
      </c>
      <c r="E86" s="6">
        <v>33444</v>
      </c>
      <c r="F86" s="6">
        <v>5706</v>
      </c>
      <c r="G86" s="9">
        <v>2684</v>
      </c>
      <c r="H86" s="9">
        <v>2179</v>
      </c>
      <c r="I86" s="9">
        <v>2877</v>
      </c>
      <c r="J86" s="9">
        <v>4305</v>
      </c>
      <c r="K86" s="9">
        <v>33283</v>
      </c>
      <c r="L86" s="20">
        <f t="shared" si="16"/>
        <v>13.629544652312036</v>
      </c>
      <c r="M86" s="20">
        <f t="shared" si="17"/>
        <v>73.78220967172608</v>
      </c>
      <c r="N86" s="20">
        <f t="shared" si="18"/>
        <v>12.588245675961879</v>
      </c>
      <c r="O86" s="21">
        <f t="shared" si="19"/>
        <v>5.921284857042005</v>
      </c>
      <c r="P86" s="21">
        <f t="shared" si="20"/>
        <v>4.807183198023297</v>
      </c>
      <c r="Q86" s="21">
        <f t="shared" si="21"/>
        <v>6.347070243558066</v>
      </c>
      <c r="R86" s="21">
        <f t="shared" si="22"/>
        <v>9.497440875397105</v>
      </c>
      <c r="S86" s="21">
        <f t="shared" si="23"/>
        <v>73.42702082597953</v>
      </c>
      <c r="T86" s="61"/>
      <c r="U86" s="62"/>
      <c r="V86" s="62"/>
      <c r="Y86" s="83"/>
      <c r="Z86" s="83"/>
      <c r="AA86" s="83"/>
    </row>
    <row r="87" spans="1:27" s="10" customFormat="1" ht="12">
      <c r="A87" s="114" t="s">
        <v>232</v>
      </c>
      <c r="B87" s="52" t="s">
        <v>203</v>
      </c>
      <c r="C87" s="4">
        <v>9919</v>
      </c>
      <c r="D87" s="4">
        <v>1443</v>
      </c>
      <c r="E87" s="4">
        <v>7518</v>
      </c>
      <c r="F87" s="4">
        <v>958</v>
      </c>
      <c r="G87" s="8">
        <v>568</v>
      </c>
      <c r="H87" s="8">
        <v>573</v>
      </c>
      <c r="I87" s="8">
        <v>664</v>
      </c>
      <c r="J87" s="8">
        <v>780</v>
      </c>
      <c r="K87" s="8">
        <v>7334</v>
      </c>
      <c r="L87" s="19">
        <f t="shared" si="16"/>
        <v>14.547837483617302</v>
      </c>
      <c r="M87" s="19">
        <f t="shared" si="17"/>
        <v>75.7939308398024</v>
      </c>
      <c r="N87" s="19">
        <f t="shared" si="18"/>
        <v>9.6582316765803</v>
      </c>
      <c r="O87" s="22">
        <f t="shared" si="19"/>
        <v>5.726383708035084</v>
      </c>
      <c r="P87" s="22">
        <f t="shared" si="20"/>
        <v>5.7767920153241255</v>
      </c>
      <c r="Q87" s="22">
        <f t="shared" si="21"/>
        <v>6.694223207984676</v>
      </c>
      <c r="R87" s="22">
        <f t="shared" si="22"/>
        <v>7.863695937090433</v>
      </c>
      <c r="S87" s="22">
        <f t="shared" si="23"/>
        <v>73.93890513156568</v>
      </c>
      <c r="T87" s="61"/>
      <c r="U87" s="62"/>
      <c r="V87" s="62"/>
      <c r="Y87" s="83"/>
      <c r="Z87" s="83"/>
      <c r="AA87" s="83"/>
    </row>
    <row r="88" spans="1:27" s="7" customFormat="1" ht="12">
      <c r="A88" s="118"/>
      <c r="B88" s="53" t="s">
        <v>204</v>
      </c>
      <c r="C88" s="5">
        <v>5749</v>
      </c>
      <c r="D88" s="6">
        <v>772</v>
      </c>
      <c r="E88" s="6">
        <v>4484</v>
      </c>
      <c r="F88" s="6">
        <v>493</v>
      </c>
      <c r="G88" s="9">
        <v>313</v>
      </c>
      <c r="H88" s="9">
        <v>302</v>
      </c>
      <c r="I88" s="9">
        <v>346</v>
      </c>
      <c r="J88" s="9">
        <v>439</v>
      </c>
      <c r="K88" s="9">
        <v>4349</v>
      </c>
      <c r="L88" s="20">
        <f t="shared" si="16"/>
        <v>13.428422334319013</v>
      </c>
      <c r="M88" s="20">
        <f t="shared" si="17"/>
        <v>77.99617324752131</v>
      </c>
      <c r="N88" s="20">
        <f t="shared" si="18"/>
        <v>8.57540441815968</v>
      </c>
      <c r="O88" s="21">
        <f t="shared" si="19"/>
        <v>5.444425117411724</v>
      </c>
      <c r="P88" s="21">
        <f t="shared" si="20"/>
        <v>5.253087493477127</v>
      </c>
      <c r="Q88" s="21">
        <f t="shared" si="21"/>
        <v>6.018437989215516</v>
      </c>
      <c r="R88" s="21">
        <f t="shared" si="22"/>
        <v>7.636110627935293</v>
      </c>
      <c r="S88" s="21">
        <f t="shared" si="23"/>
        <v>75.64793877196034</v>
      </c>
      <c r="T88" s="61"/>
      <c r="U88" s="62"/>
      <c r="V88" s="62"/>
      <c r="Y88" s="83"/>
      <c r="Z88" s="83"/>
      <c r="AA88" s="83"/>
    </row>
    <row r="89" spans="1:27" s="7" customFormat="1" ht="12">
      <c r="A89" s="118"/>
      <c r="B89" s="53" t="s">
        <v>205</v>
      </c>
      <c r="C89" s="5">
        <v>4170</v>
      </c>
      <c r="D89" s="6">
        <v>671</v>
      </c>
      <c r="E89" s="6">
        <v>3034</v>
      </c>
      <c r="F89" s="6">
        <v>465</v>
      </c>
      <c r="G89" s="9">
        <v>255</v>
      </c>
      <c r="H89" s="9">
        <v>271</v>
      </c>
      <c r="I89" s="9">
        <v>318</v>
      </c>
      <c r="J89" s="9">
        <v>341</v>
      </c>
      <c r="K89" s="9">
        <v>2985</v>
      </c>
      <c r="L89" s="20">
        <f t="shared" si="16"/>
        <v>16.09112709832134</v>
      </c>
      <c r="M89" s="20">
        <f t="shared" si="17"/>
        <v>72.75779376498801</v>
      </c>
      <c r="N89" s="20">
        <f t="shared" si="18"/>
        <v>11.151079136690647</v>
      </c>
      <c r="O89" s="21">
        <f t="shared" si="19"/>
        <v>6.115107913669065</v>
      </c>
      <c r="P89" s="21">
        <f t="shared" si="20"/>
        <v>6.498800959232614</v>
      </c>
      <c r="Q89" s="21">
        <f t="shared" si="21"/>
        <v>7.625899280575539</v>
      </c>
      <c r="R89" s="21">
        <f t="shared" si="22"/>
        <v>8.177458033573142</v>
      </c>
      <c r="S89" s="21">
        <f t="shared" si="23"/>
        <v>71.58273381294964</v>
      </c>
      <c r="T89" s="61"/>
      <c r="U89" s="62"/>
      <c r="V89" s="62"/>
      <c r="Y89" s="83"/>
      <c r="Z89" s="83"/>
      <c r="AA89" s="83"/>
    </row>
    <row r="90" spans="1:29" s="69" customFormat="1" ht="12">
      <c r="A90" s="38" t="s">
        <v>233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spans="1:29" s="69" customFormat="1" ht="12">
      <c r="A91" s="72" t="s">
        <v>234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spans="1:19" ht="15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78"/>
      <c r="M92" s="78"/>
      <c r="N92" s="78"/>
      <c r="O92" s="77"/>
      <c r="P92" s="77"/>
      <c r="Q92" s="77"/>
      <c r="R92" s="15"/>
      <c r="S92" s="15"/>
    </row>
    <row r="93" spans="1:19" ht="12" hidden="1">
      <c r="A93" s="86" t="s">
        <v>235</v>
      </c>
      <c r="B93" s="72"/>
      <c r="C93" s="88">
        <f aca="true" t="shared" si="24" ref="C93:K93">SUM(C6:C8)-SUM(C9:C11,C75:C83)</f>
        <v>0</v>
      </c>
      <c r="D93" s="88">
        <f t="shared" si="24"/>
        <v>0</v>
      </c>
      <c r="E93" s="88">
        <f t="shared" si="24"/>
        <v>0</v>
      </c>
      <c r="F93" s="88">
        <f t="shared" si="24"/>
        <v>0</v>
      </c>
      <c r="G93" s="88">
        <f t="shared" si="24"/>
        <v>0</v>
      </c>
      <c r="H93" s="88">
        <f t="shared" si="24"/>
        <v>0</v>
      </c>
      <c r="I93" s="88">
        <f t="shared" si="24"/>
        <v>0</v>
      </c>
      <c r="J93" s="88">
        <f t="shared" si="24"/>
        <v>0</v>
      </c>
      <c r="K93" s="88">
        <f t="shared" si="24"/>
        <v>0</v>
      </c>
      <c r="L93" s="88"/>
      <c r="M93" s="88"/>
      <c r="N93" s="88"/>
      <c r="O93" s="88"/>
      <c r="P93" s="88"/>
      <c r="Q93" s="88"/>
      <c r="R93" s="88"/>
      <c r="S93" s="88"/>
    </row>
    <row r="94" spans="1:19" ht="12" hidden="1">
      <c r="A94" s="87" t="s">
        <v>236</v>
      </c>
      <c r="C94" s="85">
        <f aca="true" t="shared" si="25" ref="C94:K94">SUM(C12:C74)-SUM(C9:C11)</f>
        <v>0</v>
      </c>
      <c r="D94" s="85">
        <f t="shared" si="25"/>
        <v>0</v>
      </c>
      <c r="E94" s="85">
        <f t="shared" si="25"/>
        <v>0</v>
      </c>
      <c r="F94" s="85">
        <f t="shared" si="25"/>
        <v>0</v>
      </c>
      <c r="G94" s="85">
        <f t="shared" si="25"/>
        <v>0</v>
      </c>
      <c r="H94" s="85">
        <f t="shared" si="25"/>
        <v>0</v>
      </c>
      <c r="I94" s="85">
        <f t="shared" si="25"/>
        <v>0</v>
      </c>
      <c r="J94" s="85">
        <f t="shared" si="25"/>
        <v>0</v>
      </c>
      <c r="K94" s="85">
        <f t="shared" si="25"/>
        <v>0</v>
      </c>
      <c r="L94" s="85"/>
      <c r="M94" s="85"/>
      <c r="N94" s="85"/>
      <c r="O94" s="85"/>
      <c r="P94" s="85"/>
      <c r="Q94" s="85"/>
      <c r="R94" s="85"/>
      <c r="S94" s="85"/>
    </row>
    <row r="95" spans="1:19" ht="12" hidden="1">
      <c r="A95" s="87" t="s">
        <v>237</v>
      </c>
      <c r="C95" s="85">
        <f aca="true" t="shared" si="26" ref="C95:K95">SUM(C81:C83)-SUM(C84:C89)</f>
        <v>0</v>
      </c>
      <c r="D95" s="85">
        <f t="shared" si="26"/>
        <v>0</v>
      </c>
      <c r="E95" s="85">
        <f t="shared" si="26"/>
        <v>0</v>
      </c>
      <c r="F95" s="85">
        <f t="shared" si="26"/>
        <v>0</v>
      </c>
      <c r="G95" s="85">
        <f t="shared" si="26"/>
        <v>0</v>
      </c>
      <c r="H95" s="85">
        <f t="shared" si="26"/>
        <v>0</v>
      </c>
      <c r="I95" s="85">
        <f t="shared" si="26"/>
        <v>0</v>
      </c>
      <c r="J95" s="85">
        <f t="shared" si="26"/>
        <v>0</v>
      </c>
      <c r="K95" s="85">
        <f t="shared" si="26"/>
        <v>0</v>
      </c>
      <c r="L95" s="85"/>
      <c r="M95" s="85"/>
      <c r="N95" s="85"/>
      <c r="O95" s="85"/>
      <c r="P95" s="85"/>
      <c r="Q95" s="85"/>
      <c r="R95" s="85"/>
      <c r="S95" s="85"/>
    </row>
    <row r="96" spans="1:19" ht="12" hidden="1">
      <c r="A96" s="89" t="s">
        <v>238</v>
      </c>
      <c r="C96" s="85">
        <f>C6-'年月monthly'!B121</f>
        <v>0</v>
      </c>
      <c r="D96" s="85">
        <f>D6-'年月monthly'!C121</f>
        <v>0</v>
      </c>
      <c r="E96" s="85">
        <f>E6-'年月monthly'!D121</f>
        <v>0</v>
      </c>
      <c r="F96" s="85">
        <f>F6-'年月monthly'!E121</f>
        <v>0</v>
      </c>
      <c r="G96" s="85">
        <f>G6-'年月monthly'!F121</f>
        <v>0</v>
      </c>
      <c r="H96" s="85">
        <f>H6-'年月monthly'!G121</f>
        <v>0</v>
      </c>
      <c r="I96" s="85">
        <f>I6-'年月monthly'!H121</f>
        <v>0</v>
      </c>
      <c r="J96" s="85">
        <f>J6-'年月monthly'!I121</f>
        <v>0</v>
      </c>
      <c r="K96" s="85">
        <f>K6-'年月monthly'!J121</f>
        <v>0</v>
      </c>
      <c r="L96" s="85">
        <f>L6-'年月monthly'!K121</f>
        <v>0</v>
      </c>
      <c r="M96" s="85">
        <f>M6-'年月monthly'!L121</f>
        <v>0</v>
      </c>
      <c r="N96" s="85">
        <f>N6-'年月monthly'!M121</f>
        <v>0</v>
      </c>
      <c r="O96" s="85">
        <f>O6-'年月monthly'!N121</f>
        <v>0</v>
      </c>
      <c r="P96" s="85">
        <f>P6-'年月monthly'!O121</f>
        <v>0</v>
      </c>
      <c r="Q96" s="85">
        <f>Q6-'年月monthly'!P121</f>
        <v>0</v>
      </c>
      <c r="R96" s="85">
        <f>R6-'年月monthly'!Q121</f>
        <v>0</v>
      </c>
      <c r="S96" s="85">
        <f>S6-'年月monthly'!R121</f>
        <v>0</v>
      </c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  <row r="167" spans="12:17" ht="12">
      <c r="L167" s="2"/>
      <c r="M167" s="2"/>
      <c r="N167" s="2"/>
      <c r="O167" s="77"/>
      <c r="P167" s="77"/>
      <c r="Q167" s="77"/>
    </row>
    <row r="168" spans="12:17" ht="12">
      <c r="L168" s="2"/>
      <c r="M168" s="2"/>
      <c r="N168" s="2"/>
      <c r="O168" s="77"/>
      <c r="P168" s="77"/>
      <c r="Q168" s="77"/>
    </row>
    <row r="169" spans="12:17" ht="12">
      <c r="L169" s="2"/>
      <c r="M169" s="2"/>
      <c r="N169" s="2"/>
      <c r="O169" s="77"/>
      <c r="P169" s="77"/>
      <c r="Q169" s="77"/>
    </row>
    <row r="170" spans="12:17" ht="12">
      <c r="L170" s="2"/>
      <c r="M170" s="2"/>
      <c r="N170" s="2"/>
      <c r="O170" s="77"/>
      <c r="P170" s="77"/>
      <c r="Q170" s="77"/>
    </row>
    <row r="171" spans="12:17" ht="12">
      <c r="L171" s="2"/>
      <c r="M171" s="2"/>
      <c r="N171" s="2"/>
      <c r="O171" s="77"/>
      <c r="P171" s="77"/>
      <c r="Q171" s="77"/>
    </row>
    <row r="172" spans="12:17" ht="12">
      <c r="L172" s="2"/>
      <c r="M172" s="2"/>
      <c r="N172" s="2"/>
      <c r="O172" s="77"/>
      <c r="P172" s="77"/>
      <c r="Q172" s="77"/>
    </row>
    <row r="173" spans="12:17" ht="12">
      <c r="L173" s="2"/>
      <c r="M173" s="2"/>
      <c r="N173" s="2"/>
      <c r="O173" s="77"/>
      <c r="P173" s="77"/>
      <c r="Q173" s="77"/>
    </row>
    <row r="174" spans="12:17" ht="12">
      <c r="L174" s="2"/>
      <c r="M174" s="2"/>
      <c r="N174" s="2"/>
      <c r="O174" s="77"/>
      <c r="P174" s="77"/>
      <c r="Q174" s="77"/>
    </row>
    <row r="175" spans="12:17" ht="12">
      <c r="L175" s="2"/>
      <c r="M175" s="2"/>
      <c r="N175" s="2"/>
      <c r="O175" s="77"/>
      <c r="P175" s="77"/>
      <c r="Q175" s="77"/>
    </row>
  </sheetData>
  <sheetProtection/>
  <mergeCells count="35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84:A86"/>
    <mergeCell ref="A87:A89"/>
    <mergeCell ref="A60:A62"/>
    <mergeCell ref="A63:A65"/>
    <mergeCell ref="A66:A68"/>
    <mergeCell ref="A69:A71"/>
    <mergeCell ref="A72:A74"/>
    <mergeCell ref="A75:A77"/>
    <mergeCell ref="A78:A80"/>
    <mergeCell ref="A81:A83"/>
    <mergeCell ref="A54:A56"/>
    <mergeCell ref="A57:A59"/>
    <mergeCell ref="A42:A44"/>
    <mergeCell ref="A45:A47"/>
    <mergeCell ref="A48:A50"/>
    <mergeCell ref="A51:A53"/>
    <mergeCell ref="O3:S3"/>
    <mergeCell ref="A3:A5"/>
    <mergeCell ref="B3:B5"/>
    <mergeCell ref="C3:C5"/>
    <mergeCell ref="D3:F3"/>
    <mergeCell ref="G3:K3"/>
    <mergeCell ref="L3:N3"/>
  </mergeCells>
  <conditionalFormatting sqref="C93:K9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111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23037031</v>
      </c>
      <c r="D6" s="4">
        <v>3905203</v>
      </c>
      <c r="E6" s="4">
        <v>16729608</v>
      </c>
      <c r="F6" s="4">
        <v>2402220</v>
      </c>
      <c r="G6" s="8">
        <v>1253853</v>
      </c>
      <c r="H6" s="8">
        <v>1682797</v>
      </c>
      <c r="I6" s="8">
        <v>1931654</v>
      </c>
      <c r="J6" s="8">
        <v>1922985</v>
      </c>
      <c r="K6" s="8">
        <v>16245742</v>
      </c>
      <c r="L6" s="19">
        <f aca="true" t="shared" si="0" ref="L6:L37">D6/$C6*100</f>
        <v>16.951850262301598</v>
      </c>
      <c r="M6" s="19">
        <f aca="true" t="shared" si="1" ref="M6:M37">E6/$C6*100</f>
        <v>72.62050391823495</v>
      </c>
      <c r="N6" s="19">
        <f aca="true" t="shared" si="2" ref="N6:N37">F6/$C6*100</f>
        <v>10.427645819463455</v>
      </c>
      <c r="O6" s="19">
        <f aca="true" t="shared" si="3" ref="O6:O37">G6/$C6*100</f>
        <v>5.4427716835559234</v>
      </c>
      <c r="P6" s="19">
        <f aca="true" t="shared" si="4" ref="P6:P37">H6/$C6*100</f>
        <v>7.304747734202381</v>
      </c>
      <c r="Q6" s="19">
        <f aca="true" t="shared" si="5" ref="Q6:Q37">I6/$C6*100</f>
        <v>8.384995444942536</v>
      </c>
      <c r="R6" s="19">
        <f aca="true" t="shared" si="6" ref="R6:R37">J6/$C6*100</f>
        <v>8.347364727685612</v>
      </c>
      <c r="S6" s="19">
        <f aca="true" t="shared" si="7" ref="S6:S37">K6/$C6*100</f>
        <v>70.52012040961355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52</v>
      </c>
      <c r="C7" s="5">
        <v>11626351</v>
      </c>
      <c r="D7" s="6">
        <v>2036600</v>
      </c>
      <c r="E7" s="6">
        <v>8424404</v>
      </c>
      <c r="F7" s="6">
        <v>1165347</v>
      </c>
      <c r="G7" s="9">
        <v>655736</v>
      </c>
      <c r="H7" s="9">
        <v>877489</v>
      </c>
      <c r="I7" s="9">
        <v>1005632</v>
      </c>
      <c r="J7" s="9">
        <v>994565</v>
      </c>
      <c r="K7" s="9">
        <v>8092929</v>
      </c>
      <c r="L7" s="20">
        <f t="shared" si="0"/>
        <v>17.517104033759175</v>
      </c>
      <c r="M7" s="20">
        <f t="shared" si="1"/>
        <v>72.45957050496756</v>
      </c>
      <c r="N7" s="20">
        <f t="shared" si="2"/>
        <v>10.023325461273275</v>
      </c>
      <c r="O7" s="21">
        <f t="shared" si="3"/>
        <v>5.640084322243497</v>
      </c>
      <c r="P7" s="21">
        <f t="shared" si="4"/>
        <v>7.547415349837623</v>
      </c>
      <c r="Q7" s="21">
        <f t="shared" si="5"/>
        <v>8.649592636589071</v>
      </c>
      <c r="R7" s="21">
        <f t="shared" si="6"/>
        <v>8.554403698976575</v>
      </c>
      <c r="S7" s="21">
        <f t="shared" si="7"/>
        <v>69.60850399235323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53</v>
      </c>
      <c r="C8" s="5">
        <v>11410680</v>
      </c>
      <c r="D8" s="6">
        <v>1868603</v>
      </c>
      <c r="E8" s="6">
        <v>8305204</v>
      </c>
      <c r="F8" s="6">
        <v>1236873</v>
      </c>
      <c r="G8" s="9">
        <v>598117</v>
      </c>
      <c r="H8" s="9">
        <v>805308</v>
      </c>
      <c r="I8" s="9">
        <v>926022</v>
      </c>
      <c r="J8" s="9">
        <v>928420</v>
      </c>
      <c r="K8" s="9">
        <v>8152813</v>
      </c>
      <c r="L8" s="20">
        <f t="shared" si="0"/>
        <v>16.375912741396657</v>
      </c>
      <c r="M8" s="20">
        <f t="shared" si="1"/>
        <v>72.78447910203424</v>
      </c>
      <c r="N8" s="20">
        <f t="shared" si="2"/>
        <v>10.839608156569108</v>
      </c>
      <c r="O8" s="21">
        <f t="shared" si="3"/>
        <v>5.241729677810612</v>
      </c>
      <c r="P8" s="21">
        <f t="shared" si="4"/>
        <v>7.057493506083774</v>
      </c>
      <c r="Q8" s="21">
        <f t="shared" si="5"/>
        <v>8.11539715424497</v>
      </c>
      <c r="R8" s="21">
        <f t="shared" si="6"/>
        <v>8.136412553853056</v>
      </c>
      <c r="S8" s="21">
        <f t="shared" si="7"/>
        <v>71.4489671080076</v>
      </c>
      <c r="T8" s="61"/>
      <c r="U8" s="62"/>
      <c r="V8" s="62"/>
      <c r="Y8" s="83"/>
      <c r="Z8" s="83"/>
      <c r="AA8" s="83"/>
    </row>
    <row r="9" spans="1:27" s="10" customFormat="1" ht="12">
      <c r="A9" s="104" t="s">
        <v>112</v>
      </c>
      <c r="B9" s="52" t="s">
        <v>51</v>
      </c>
      <c r="C9" s="4">
        <v>18794141</v>
      </c>
      <c r="D9" s="4">
        <v>3235853</v>
      </c>
      <c r="E9" s="4">
        <v>13636815</v>
      </c>
      <c r="F9" s="4">
        <v>1921473</v>
      </c>
      <c r="G9" s="8">
        <v>1039633</v>
      </c>
      <c r="H9" s="8">
        <v>1395771</v>
      </c>
      <c r="I9" s="8">
        <v>1603810</v>
      </c>
      <c r="J9" s="8">
        <v>1604169</v>
      </c>
      <c r="K9" s="8">
        <v>13150758</v>
      </c>
      <c r="L9" s="19">
        <f t="shared" si="0"/>
        <v>17.217349811305553</v>
      </c>
      <c r="M9" s="19">
        <f t="shared" si="1"/>
        <v>72.55886289243014</v>
      </c>
      <c r="N9" s="19">
        <f t="shared" si="2"/>
        <v>10.223787296264298</v>
      </c>
      <c r="O9" s="22">
        <f t="shared" si="3"/>
        <v>5.531686710235919</v>
      </c>
      <c r="P9" s="22">
        <f t="shared" si="4"/>
        <v>7.426628330605799</v>
      </c>
      <c r="Q9" s="22">
        <f t="shared" si="5"/>
        <v>8.533563731377773</v>
      </c>
      <c r="R9" s="22">
        <f t="shared" si="6"/>
        <v>8.535473901148235</v>
      </c>
      <c r="S9" s="22">
        <f t="shared" si="7"/>
        <v>69.97264732663227</v>
      </c>
      <c r="T9" s="61"/>
      <c r="U9" s="62"/>
      <c r="V9" s="62"/>
      <c r="Y9" s="83"/>
      <c r="Z9" s="83"/>
      <c r="AA9" s="83"/>
    </row>
    <row r="10" spans="1:27" s="7" customFormat="1" ht="12">
      <c r="A10" s="113"/>
      <c r="B10" s="53" t="s">
        <v>52</v>
      </c>
      <c r="C10" s="5">
        <v>9547908</v>
      </c>
      <c r="D10" s="6">
        <v>1688121</v>
      </c>
      <c r="E10" s="6">
        <v>6927381</v>
      </c>
      <c r="F10" s="6">
        <v>932406</v>
      </c>
      <c r="G10" s="9">
        <v>543998</v>
      </c>
      <c r="H10" s="9">
        <v>728079</v>
      </c>
      <c r="I10" s="9">
        <v>834926</v>
      </c>
      <c r="J10" s="9">
        <v>830136</v>
      </c>
      <c r="K10" s="9">
        <v>6610769</v>
      </c>
      <c r="L10" s="20">
        <f t="shared" si="0"/>
        <v>17.68053274078468</v>
      </c>
      <c r="M10" s="20">
        <f t="shared" si="1"/>
        <v>72.55391442816584</v>
      </c>
      <c r="N10" s="20">
        <f t="shared" si="2"/>
        <v>9.765552831049481</v>
      </c>
      <c r="O10" s="21">
        <f t="shared" si="3"/>
        <v>5.697562230385965</v>
      </c>
      <c r="P10" s="21">
        <f t="shared" si="4"/>
        <v>7.625534305525357</v>
      </c>
      <c r="Q10" s="21">
        <f t="shared" si="5"/>
        <v>8.744596198455202</v>
      </c>
      <c r="R10" s="21">
        <f t="shared" si="6"/>
        <v>8.694428140698465</v>
      </c>
      <c r="S10" s="21">
        <f t="shared" si="7"/>
        <v>69.237879124935</v>
      </c>
      <c r="T10" s="61"/>
      <c r="U10" s="62"/>
      <c r="V10" s="62"/>
      <c r="Y10" s="83"/>
      <c r="Z10" s="83"/>
      <c r="AA10" s="83"/>
    </row>
    <row r="11" spans="1:27" s="7" customFormat="1" ht="12">
      <c r="A11" s="113"/>
      <c r="B11" s="53" t="s">
        <v>53</v>
      </c>
      <c r="C11" s="5">
        <v>9246233</v>
      </c>
      <c r="D11" s="6">
        <v>1547732</v>
      </c>
      <c r="E11" s="6">
        <v>6709434</v>
      </c>
      <c r="F11" s="6">
        <v>989067</v>
      </c>
      <c r="G11" s="9">
        <v>495635</v>
      </c>
      <c r="H11" s="9">
        <v>667692</v>
      </c>
      <c r="I11" s="9">
        <v>768884</v>
      </c>
      <c r="J11" s="9">
        <v>774033</v>
      </c>
      <c r="K11" s="9">
        <v>6539989</v>
      </c>
      <c r="L11" s="20">
        <f t="shared" si="0"/>
        <v>16.739054704764634</v>
      </c>
      <c r="M11" s="20">
        <f t="shared" si="1"/>
        <v>72.56397280925107</v>
      </c>
      <c r="N11" s="20">
        <f t="shared" si="2"/>
        <v>10.696972485984292</v>
      </c>
      <c r="O11" s="21">
        <f t="shared" si="3"/>
        <v>5.36039920257255</v>
      </c>
      <c r="P11" s="21">
        <f t="shared" si="4"/>
        <v>7.221232690112828</v>
      </c>
      <c r="Q11" s="21">
        <f t="shared" si="5"/>
        <v>8.315645950085834</v>
      </c>
      <c r="R11" s="21">
        <f t="shared" si="6"/>
        <v>8.371333493326418</v>
      </c>
      <c r="S11" s="21">
        <f t="shared" si="7"/>
        <v>70.73138866390238</v>
      </c>
      <c r="T11" s="61"/>
      <c r="U11" s="62"/>
      <c r="V11" s="62"/>
      <c r="Y11" s="83"/>
      <c r="Z11" s="83"/>
      <c r="AA11" s="83"/>
    </row>
    <row r="12" spans="1:27" s="10" customFormat="1" ht="12">
      <c r="A12" s="122" t="s">
        <v>48</v>
      </c>
      <c r="B12" s="52" t="s">
        <v>51</v>
      </c>
      <c r="C12" s="4">
        <v>3833730</v>
      </c>
      <c r="D12" s="4">
        <v>628689</v>
      </c>
      <c r="E12" s="4">
        <v>2907549</v>
      </c>
      <c r="F12" s="4">
        <v>297492</v>
      </c>
      <c r="G12" s="8">
        <v>201165</v>
      </c>
      <c r="H12" s="8">
        <v>270903</v>
      </c>
      <c r="I12" s="8">
        <v>320404</v>
      </c>
      <c r="J12" s="8">
        <v>332268</v>
      </c>
      <c r="K12" s="8">
        <v>2708990</v>
      </c>
      <c r="L12" s="19">
        <f t="shared" si="0"/>
        <v>16.398885680525233</v>
      </c>
      <c r="M12" s="19">
        <f t="shared" si="1"/>
        <v>75.8412564265089</v>
      </c>
      <c r="N12" s="19">
        <f t="shared" si="2"/>
        <v>7.759857892965859</v>
      </c>
      <c r="O12" s="22">
        <f t="shared" si="3"/>
        <v>5.247239633464015</v>
      </c>
      <c r="P12" s="22">
        <f t="shared" si="4"/>
        <v>7.066303573804102</v>
      </c>
      <c r="Q12" s="22">
        <f t="shared" si="5"/>
        <v>8.357500397784925</v>
      </c>
      <c r="R12" s="22">
        <f t="shared" si="6"/>
        <v>8.666964027200663</v>
      </c>
      <c r="S12" s="22">
        <f t="shared" si="7"/>
        <v>70.6619923677463</v>
      </c>
      <c r="T12" s="61"/>
      <c r="U12" s="62"/>
      <c r="V12" s="62"/>
      <c r="Y12" s="83"/>
      <c r="Z12" s="83"/>
      <c r="AA12" s="83"/>
    </row>
    <row r="13" spans="1:27" s="7" customFormat="1" ht="12">
      <c r="A13" s="123"/>
      <c r="B13" s="53" t="s">
        <v>52</v>
      </c>
      <c r="C13" s="5">
        <v>1913218</v>
      </c>
      <c r="D13" s="6">
        <v>326875</v>
      </c>
      <c r="E13" s="6">
        <v>1439823</v>
      </c>
      <c r="F13" s="6">
        <v>146520</v>
      </c>
      <c r="G13" s="9">
        <v>105228</v>
      </c>
      <c r="H13" s="9">
        <v>140700</v>
      </c>
      <c r="I13" s="9">
        <v>166592</v>
      </c>
      <c r="J13" s="9">
        <v>171603</v>
      </c>
      <c r="K13" s="9">
        <v>1329095</v>
      </c>
      <c r="L13" s="20">
        <f t="shared" si="0"/>
        <v>17.085089101189723</v>
      </c>
      <c r="M13" s="20">
        <f t="shared" si="1"/>
        <v>75.25660954475653</v>
      </c>
      <c r="N13" s="20">
        <f t="shared" si="2"/>
        <v>7.658301354053747</v>
      </c>
      <c r="O13" s="21">
        <f t="shared" si="3"/>
        <v>5.500052790638599</v>
      </c>
      <c r="P13" s="21">
        <f t="shared" si="4"/>
        <v>7.354101832619178</v>
      </c>
      <c r="Q13" s="21">
        <f t="shared" si="5"/>
        <v>8.707423827289938</v>
      </c>
      <c r="R13" s="21">
        <f t="shared" si="6"/>
        <v>8.969338569885918</v>
      </c>
      <c r="S13" s="21">
        <f t="shared" si="7"/>
        <v>69.46908297956637</v>
      </c>
      <c r="T13" s="61"/>
      <c r="U13" s="62"/>
      <c r="V13" s="62"/>
      <c r="Y13" s="83"/>
      <c r="Z13" s="83"/>
      <c r="AA13" s="83"/>
    </row>
    <row r="14" spans="1:27" s="7" customFormat="1" ht="12">
      <c r="A14" s="124"/>
      <c r="B14" s="53" t="s">
        <v>53</v>
      </c>
      <c r="C14" s="5">
        <v>1920512</v>
      </c>
      <c r="D14" s="6">
        <v>301814</v>
      </c>
      <c r="E14" s="6">
        <v>1467726</v>
      </c>
      <c r="F14" s="6">
        <v>150972</v>
      </c>
      <c r="G14" s="9">
        <v>95937</v>
      </c>
      <c r="H14" s="9">
        <v>130203</v>
      </c>
      <c r="I14" s="9">
        <v>153812</v>
      </c>
      <c r="J14" s="9">
        <v>160665</v>
      </c>
      <c r="K14" s="9">
        <v>1379895</v>
      </c>
      <c r="L14" s="20">
        <f t="shared" si="0"/>
        <v>15.715288423087175</v>
      </c>
      <c r="M14" s="20">
        <f t="shared" si="1"/>
        <v>76.42368285123968</v>
      </c>
      <c r="N14" s="20">
        <f t="shared" si="2"/>
        <v>7.861028725673154</v>
      </c>
      <c r="O14" s="21">
        <f t="shared" si="3"/>
        <v>4.995386646894161</v>
      </c>
      <c r="P14" s="21">
        <f t="shared" si="4"/>
        <v>6.779598357104772</v>
      </c>
      <c r="Q14" s="21">
        <f t="shared" si="5"/>
        <v>8.00890595841109</v>
      </c>
      <c r="R14" s="21">
        <f t="shared" si="6"/>
        <v>8.365737886563583</v>
      </c>
      <c r="S14" s="21">
        <f t="shared" si="7"/>
        <v>71.8503711510264</v>
      </c>
      <c r="T14" s="61"/>
      <c r="U14" s="62"/>
      <c r="V14" s="62"/>
      <c r="Y14" s="83"/>
      <c r="Z14" s="83"/>
      <c r="AA14" s="83"/>
    </row>
    <row r="15" spans="1:27" s="10" customFormat="1" ht="12">
      <c r="A15" s="114" t="s">
        <v>113</v>
      </c>
      <c r="B15" s="52" t="s">
        <v>51</v>
      </c>
      <c r="C15" s="4">
        <v>460902</v>
      </c>
      <c r="D15" s="4">
        <v>76625</v>
      </c>
      <c r="E15" s="4">
        <v>325151</v>
      </c>
      <c r="F15" s="4">
        <v>59126</v>
      </c>
      <c r="G15" s="8">
        <v>23650</v>
      </c>
      <c r="H15" s="8">
        <v>32995</v>
      </c>
      <c r="I15" s="8">
        <v>40297</v>
      </c>
      <c r="J15" s="8">
        <v>39787</v>
      </c>
      <c r="K15" s="8">
        <v>324173</v>
      </c>
      <c r="L15" s="19">
        <f t="shared" si="0"/>
        <v>16.62500922104916</v>
      </c>
      <c r="M15" s="19">
        <f t="shared" si="1"/>
        <v>70.54666718738474</v>
      </c>
      <c r="N15" s="19">
        <f t="shared" si="2"/>
        <v>12.828323591566104</v>
      </c>
      <c r="O15" s="22">
        <f t="shared" si="3"/>
        <v>5.131242650281405</v>
      </c>
      <c r="P15" s="22">
        <f t="shared" si="4"/>
        <v>7.158788636195982</v>
      </c>
      <c r="Q15" s="22">
        <f t="shared" si="5"/>
        <v>8.743073364836777</v>
      </c>
      <c r="R15" s="22">
        <f t="shared" si="6"/>
        <v>8.632420774915275</v>
      </c>
      <c r="S15" s="22">
        <f t="shared" si="7"/>
        <v>70.33447457377056</v>
      </c>
      <c r="T15" s="61"/>
      <c r="U15" s="62"/>
      <c r="V15" s="62"/>
      <c r="Y15" s="83"/>
      <c r="Z15" s="83"/>
      <c r="AA15" s="83"/>
    </row>
    <row r="16" spans="1:27" s="7" customFormat="1" ht="12">
      <c r="A16" s="115"/>
      <c r="B16" s="53" t="s">
        <v>52</v>
      </c>
      <c r="C16" s="5">
        <v>235855</v>
      </c>
      <c r="D16" s="6">
        <v>39967</v>
      </c>
      <c r="E16" s="6">
        <v>167337</v>
      </c>
      <c r="F16" s="6">
        <v>28551</v>
      </c>
      <c r="G16" s="9">
        <v>12311</v>
      </c>
      <c r="H16" s="9">
        <v>17249</v>
      </c>
      <c r="I16" s="9">
        <v>20950</v>
      </c>
      <c r="J16" s="9">
        <v>20730</v>
      </c>
      <c r="K16" s="9">
        <v>164615</v>
      </c>
      <c r="L16" s="20">
        <f t="shared" si="0"/>
        <v>16.945580971359522</v>
      </c>
      <c r="M16" s="20">
        <f t="shared" si="1"/>
        <v>70.94910008267792</v>
      </c>
      <c r="N16" s="20">
        <f t="shared" si="2"/>
        <v>12.105318945962562</v>
      </c>
      <c r="O16" s="21">
        <f t="shared" si="3"/>
        <v>5.2197324627419395</v>
      </c>
      <c r="P16" s="21">
        <f t="shared" si="4"/>
        <v>7.3133917025290955</v>
      </c>
      <c r="Q16" s="21">
        <f t="shared" si="5"/>
        <v>8.882576159080791</v>
      </c>
      <c r="R16" s="21">
        <f t="shared" si="6"/>
        <v>8.789298509677558</v>
      </c>
      <c r="S16" s="21">
        <f t="shared" si="7"/>
        <v>69.79500116597062</v>
      </c>
      <c r="T16" s="61"/>
      <c r="U16" s="62"/>
      <c r="V16" s="62"/>
      <c r="Y16" s="83"/>
      <c r="Z16" s="83"/>
      <c r="AA16" s="83"/>
    </row>
    <row r="17" spans="1:27" s="7" customFormat="1" ht="12">
      <c r="A17" s="115"/>
      <c r="B17" s="53" t="s">
        <v>53</v>
      </c>
      <c r="C17" s="5">
        <v>225047</v>
      </c>
      <c r="D17" s="6">
        <v>36658</v>
      </c>
      <c r="E17" s="6">
        <v>157814</v>
      </c>
      <c r="F17" s="6">
        <v>30575</v>
      </c>
      <c r="G17" s="9">
        <v>11339</v>
      </c>
      <c r="H17" s="9">
        <v>15746</v>
      </c>
      <c r="I17" s="9">
        <v>19347</v>
      </c>
      <c r="J17" s="9">
        <v>19057</v>
      </c>
      <c r="K17" s="9">
        <v>159558</v>
      </c>
      <c r="L17" s="20">
        <f t="shared" si="0"/>
        <v>16.289041844592465</v>
      </c>
      <c r="M17" s="20">
        <f t="shared" si="1"/>
        <v>70.12490724159842</v>
      </c>
      <c r="N17" s="20">
        <f t="shared" si="2"/>
        <v>13.586050913809117</v>
      </c>
      <c r="O17" s="21">
        <f t="shared" si="3"/>
        <v>5.038503068247966</v>
      </c>
      <c r="P17" s="21">
        <f t="shared" si="4"/>
        <v>6.996760676658653</v>
      </c>
      <c r="Q17" s="21">
        <f t="shared" si="5"/>
        <v>8.596870875861487</v>
      </c>
      <c r="R17" s="21">
        <f t="shared" si="6"/>
        <v>8.46800890480655</v>
      </c>
      <c r="S17" s="21">
        <f t="shared" si="7"/>
        <v>70.89985647442533</v>
      </c>
      <c r="T17" s="61"/>
      <c r="U17" s="62"/>
      <c r="V17" s="62"/>
      <c r="Y17" s="83"/>
      <c r="Z17" s="83"/>
      <c r="AA17" s="83"/>
    </row>
    <row r="18" spans="1:27" s="10" customFormat="1" ht="12">
      <c r="A18" s="114" t="s">
        <v>114</v>
      </c>
      <c r="B18" s="52" t="s">
        <v>51</v>
      </c>
      <c r="C18" s="4">
        <v>1958686</v>
      </c>
      <c r="D18" s="4">
        <v>386146</v>
      </c>
      <c r="E18" s="4">
        <v>1414937</v>
      </c>
      <c r="F18" s="4">
        <v>157603</v>
      </c>
      <c r="G18" s="8">
        <v>123634</v>
      </c>
      <c r="H18" s="8">
        <v>168855</v>
      </c>
      <c r="I18" s="8">
        <v>183604</v>
      </c>
      <c r="J18" s="8">
        <v>168256</v>
      </c>
      <c r="K18" s="8">
        <v>1314337</v>
      </c>
      <c r="L18" s="19">
        <f t="shared" si="0"/>
        <v>19.71454332138995</v>
      </c>
      <c r="M18" s="19">
        <f t="shared" si="1"/>
        <v>72.23909294292193</v>
      </c>
      <c r="N18" s="19">
        <f t="shared" si="2"/>
        <v>8.046363735688109</v>
      </c>
      <c r="O18" s="22">
        <f t="shared" si="3"/>
        <v>6.3120888187284745</v>
      </c>
      <c r="P18" s="22">
        <f t="shared" si="4"/>
        <v>8.620830495546503</v>
      </c>
      <c r="Q18" s="22">
        <f t="shared" si="5"/>
        <v>9.373835316125199</v>
      </c>
      <c r="R18" s="22">
        <f t="shared" si="6"/>
        <v>8.590248768817462</v>
      </c>
      <c r="S18" s="22">
        <f t="shared" si="7"/>
        <v>67.10299660078236</v>
      </c>
      <c r="T18" s="61"/>
      <c r="U18" s="62"/>
      <c r="V18" s="62"/>
      <c r="Y18" s="83"/>
      <c r="Z18" s="83"/>
      <c r="AA18" s="83"/>
    </row>
    <row r="19" spans="1:27" s="7" customFormat="1" ht="12">
      <c r="A19" s="115"/>
      <c r="B19" s="53" t="s">
        <v>52</v>
      </c>
      <c r="C19" s="5">
        <v>991492</v>
      </c>
      <c r="D19" s="6">
        <v>201897</v>
      </c>
      <c r="E19" s="6">
        <v>706545</v>
      </c>
      <c r="F19" s="6">
        <v>83050</v>
      </c>
      <c r="G19" s="9">
        <v>64813</v>
      </c>
      <c r="H19" s="9">
        <v>88107</v>
      </c>
      <c r="I19" s="9">
        <v>96144</v>
      </c>
      <c r="J19" s="9">
        <v>87395</v>
      </c>
      <c r="K19" s="9">
        <v>655033</v>
      </c>
      <c r="L19" s="20">
        <f t="shared" si="0"/>
        <v>20.362947961254353</v>
      </c>
      <c r="M19" s="20">
        <f t="shared" si="1"/>
        <v>71.26078677387211</v>
      </c>
      <c r="N19" s="20">
        <f t="shared" si="2"/>
        <v>8.376265264873545</v>
      </c>
      <c r="O19" s="21">
        <f t="shared" si="3"/>
        <v>6.536916082025876</v>
      </c>
      <c r="P19" s="21">
        <f t="shared" si="4"/>
        <v>8.886304680219306</v>
      </c>
      <c r="Q19" s="21">
        <f t="shared" si="5"/>
        <v>9.69690123571345</v>
      </c>
      <c r="R19" s="21">
        <f t="shared" si="6"/>
        <v>8.814493712506001</v>
      </c>
      <c r="S19" s="21">
        <f t="shared" si="7"/>
        <v>66.06538428953537</v>
      </c>
      <c r="T19" s="61"/>
      <c r="U19" s="62"/>
      <c r="V19" s="62"/>
      <c r="Y19" s="83"/>
      <c r="Z19" s="83"/>
      <c r="AA19" s="83"/>
    </row>
    <row r="20" spans="1:27" s="7" customFormat="1" ht="12">
      <c r="A20" s="115"/>
      <c r="B20" s="53" t="s">
        <v>53</v>
      </c>
      <c r="C20" s="5">
        <v>967194</v>
      </c>
      <c r="D20" s="6">
        <v>184249</v>
      </c>
      <c r="E20" s="6">
        <v>708392</v>
      </c>
      <c r="F20" s="6">
        <v>74553</v>
      </c>
      <c r="G20" s="9">
        <v>58821</v>
      </c>
      <c r="H20" s="9">
        <v>80748</v>
      </c>
      <c r="I20" s="9">
        <v>87460</v>
      </c>
      <c r="J20" s="9">
        <v>80861</v>
      </c>
      <c r="K20" s="9">
        <v>659304</v>
      </c>
      <c r="L20" s="20">
        <f t="shared" si="0"/>
        <v>19.049849358039854</v>
      </c>
      <c r="M20" s="20">
        <f t="shared" si="1"/>
        <v>73.2419762736328</v>
      </c>
      <c r="N20" s="20">
        <f t="shared" si="2"/>
        <v>7.708174368327347</v>
      </c>
      <c r="O20" s="21">
        <f t="shared" si="3"/>
        <v>6.081613409512466</v>
      </c>
      <c r="P20" s="21">
        <f t="shared" si="4"/>
        <v>8.348687026594458</v>
      </c>
      <c r="Q20" s="21">
        <f t="shared" si="5"/>
        <v>9.04265328362252</v>
      </c>
      <c r="R20" s="21">
        <f t="shared" si="6"/>
        <v>8.360370308335247</v>
      </c>
      <c r="S20" s="21">
        <f t="shared" si="7"/>
        <v>68.1666759719353</v>
      </c>
      <c r="T20" s="61"/>
      <c r="U20" s="62"/>
      <c r="V20" s="62"/>
      <c r="Y20" s="83"/>
      <c r="Z20" s="83"/>
      <c r="AA20" s="83"/>
    </row>
    <row r="21" spans="1:27" s="10" customFormat="1" ht="12">
      <c r="A21" s="114" t="s">
        <v>115</v>
      </c>
      <c r="B21" s="52" t="s">
        <v>51</v>
      </c>
      <c r="C21" s="4">
        <v>503273</v>
      </c>
      <c r="D21" s="4">
        <v>101287</v>
      </c>
      <c r="E21" s="4">
        <v>345623</v>
      </c>
      <c r="F21" s="4">
        <v>56363</v>
      </c>
      <c r="G21" s="8">
        <v>36553</v>
      </c>
      <c r="H21" s="8">
        <v>42206</v>
      </c>
      <c r="I21" s="8">
        <v>44581</v>
      </c>
      <c r="J21" s="8">
        <v>40026</v>
      </c>
      <c r="K21" s="8">
        <v>339907</v>
      </c>
      <c r="L21" s="19">
        <f t="shared" si="0"/>
        <v>20.12565744635615</v>
      </c>
      <c r="M21" s="19">
        <f t="shared" si="1"/>
        <v>68.67505310239174</v>
      </c>
      <c r="N21" s="19">
        <f t="shared" si="2"/>
        <v>11.199289451252103</v>
      </c>
      <c r="O21" s="22">
        <f t="shared" si="3"/>
        <v>7.263056035193623</v>
      </c>
      <c r="P21" s="22">
        <f t="shared" si="4"/>
        <v>8.386303258867454</v>
      </c>
      <c r="Q21" s="22">
        <f t="shared" si="5"/>
        <v>8.858214130303036</v>
      </c>
      <c r="R21" s="22">
        <f t="shared" si="6"/>
        <v>7.953138753718162</v>
      </c>
      <c r="S21" s="22">
        <f t="shared" si="7"/>
        <v>67.53928782191772</v>
      </c>
      <c r="T21" s="61"/>
      <c r="U21" s="62"/>
      <c r="V21" s="62"/>
      <c r="Y21" s="83"/>
      <c r="Z21" s="83"/>
      <c r="AA21" s="83"/>
    </row>
    <row r="22" spans="1:27" s="7" customFormat="1" ht="12">
      <c r="A22" s="115"/>
      <c r="B22" s="53" t="s">
        <v>52</v>
      </c>
      <c r="C22" s="5">
        <v>259977</v>
      </c>
      <c r="D22" s="6">
        <v>53040</v>
      </c>
      <c r="E22" s="6">
        <v>178642</v>
      </c>
      <c r="F22" s="6">
        <v>28295</v>
      </c>
      <c r="G22" s="9">
        <v>19146</v>
      </c>
      <c r="H22" s="9">
        <v>22174</v>
      </c>
      <c r="I22" s="9">
        <v>23349</v>
      </c>
      <c r="J22" s="9">
        <v>20728</v>
      </c>
      <c r="K22" s="9">
        <v>174580</v>
      </c>
      <c r="L22" s="20">
        <f t="shared" si="0"/>
        <v>20.40180477503779</v>
      </c>
      <c r="M22" s="20">
        <f t="shared" si="1"/>
        <v>68.71454013239632</v>
      </c>
      <c r="N22" s="20">
        <f t="shared" si="2"/>
        <v>10.883655092565881</v>
      </c>
      <c r="O22" s="21">
        <f t="shared" si="3"/>
        <v>7.3644976286363795</v>
      </c>
      <c r="P22" s="21">
        <f t="shared" si="4"/>
        <v>8.529216046034842</v>
      </c>
      <c r="Q22" s="21">
        <f t="shared" si="5"/>
        <v>8.981179104305381</v>
      </c>
      <c r="R22" s="21">
        <f t="shared" si="6"/>
        <v>7.9730129973036075</v>
      </c>
      <c r="S22" s="21">
        <f t="shared" si="7"/>
        <v>67.1520942237198</v>
      </c>
      <c r="T22" s="61"/>
      <c r="U22" s="62"/>
      <c r="V22" s="62"/>
      <c r="Y22" s="83"/>
      <c r="Z22" s="83"/>
      <c r="AA22" s="83"/>
    </row>
    <row r="23" spans="1:27" s="7" customFormat="1" ht="12">
      <c r="A23" s="115"/>
      <c r="B23" s="53" t="s">
        <v>53</v>
      </c>
      <c r="C23" s="5">
        <v>243296</v>
      </c>
      <c r="D23" s="6">
        <v>48247</v>
      </c>
      <c r="E23" s="6">
        <v>166981</v>
      </c>
      <c r="F23" s="6">
        <v>28068</v>
      </c>
      <c r="G23" s="9">
        <v>17407</v>
      </c>
      <c r="H23" s="9">
        <v>20032</v>
      </c>
      <c r="I23" s="9">
        <v>21232</v>
      </c>
      <c r="J23" s="9">
        <v>19298</v>
      </c>
      <c r="K23" s="9">
        <v>165327</v>
      </c>
      <c r="L23" s="20">
        <f t="shared" si="0"/>
        <v>19.830576746021308</v>
      </c>
      <c r="M23" s="20">
        <f t="shared" si="1"/>
        <v>68.63285873997106</v>
      </c>
      <c r="N23" s="20">
        <f t="shared" si="2"/>
        <v>11.536564514007628</v>
      </c>
      <c r="O23" s="21">
        <f t="shared" si="3"/>
        <v>7.154659344995397</v>
      </c>
      <c r="P23" s="21">
        <f t="shared" si="4"/>
        <v>8.23359200315665</v>
      </c>
      <c r="Q23" s="21">
        <f t="shared" si="5"/>
        <v>8.72681836117322</v>
      </c>
      <c r="R23" s="21">
        <f t="shared" si="6"/>
        <v>7.931901880836511</v>
      </c>
      <c r="S23" s="21">
        <f t="shared" si="7"/>
        <v>67.95302840983823</v>
      </c>
      <c r="T23" s="61"/>
      <c r="U23" s="62"/>
      <c r="V23" s="62"/>
      <c r="Y23" s="83"/>
      <c r="Z23" s="83"/>
      <c r="AA23" s="83"/>
    </row>
    <row r="24" spans="1:27" s="10" customFormat="1" ht="12">
      <c r="A24" s="114" t="s">
        <v>116</v>
      </c>
      <c r="B24" s="52" t="s">
        <v>51</v>
      </c>
      <c r="C24" s="4">
        <v>560397</v>
      </c>
      <c r="D24" s="4">
        <v>95564</v>
      </c>
      <c r="E24" s="4">
        <v>390824</v>
      </c>
      <c r="F24" s="4">
        <v>74009</v>
      </c>
      <c r="G24" s="8">
        <v>31650</v>
      </c>
      <c r="H24" s="8">
        <v>40540</v>
      </c>
      <c r="I24" s="8">
        <v>47531</v>
      </c>
      <c r="J24" s="8">
        <v>48961</v>
      </c>
      <c r="K24" s="8">
        <v>391715</v>
      </c>
      <c r="L24" s="19">
        <f t="shared" si="0"/>
        <v>17.05291070437565</v>
      </c>
      <c r="M24" s="19">
        <f t="shared" si="1"/>
        <v>69.74055892519053</v>
      </c>
      <c r="N24" s="19">
        <f t="shared" si="2"/>
        <v>13.206530370433816</v>
      </c>
      <c r="O24" s="22">
        <f t="shared" si="3"/>
        <v>5.647781840373877</v>
      </c>
      <c r="P24" s="22">
        <f t="shared" si="4"/>
        <v>7.234157213546825</v>
      </c>
      <c r="Q24" s="22">
        <f t="shared" si="5"/>
        <v>8.48166567629734</v>
      </c>
      <c r="R24" s="22">
        <f t="shared" si="6"/>
        <v>8.736841917426394</v>
      </c>
      <c r="S24" s="22">
        <f t="shared" si="7"/>
        <v>69.89955335235555</v>
      </c>
      <c r="T24" s="61"/>
      <c r="U24" s="62"/>
      <c r="V24" s="62"/>
      <c r="Y24" s="83"/>
      <c r="Z24" s="83"/>
      <c r="AA24" s="83"/>
    </row>
    <row r="25" spans="1:27" s="7" customFormat="1" ht="12">
      <c r="A25" s="115"/>
      <c r="B25" s="53" t="s">
        <v>52</v>
      </c>
      <c r="C25" s="5">
        <v>292352</v>
      </c>
      <c r="D25" s="6">
        <v>50309</v>
      </c>
      <c r="E25" s="6">
        <v>206031</v>
      </c>
      <c r="F25" s="6">
        <v>36012</v>
      </c>
      <c r="G25" s="9">
        <v>16806</v>
      </c>
      <c r="H25" s="9">
        <v>21312</v>
      </c>
      <c r="I25" s="9">
        <v>24791</v>
      </c>
      <c r="J25" s="9">
        <v>25220</v>
      </c>
      <c r="K25" s="9">
        <v>204223</v>
      </c>
      <c r="L25" s="20">
        <f t="shared" si="0"/>
        <v>17.20836525831874</v>
      </c>
      <c r="M25" s="20">
        <f t="shared" si="1"/>
        <v>70.47360715849386</v>
      </c>
      <c r="N25" s="20">
        <f t="shared" si="2"/>
        <v>12.31802758318739</v>
      </c>
      <c r="O25" s="21">
        <f t="shared" si="3"/>
        <v>5.74854969352014</v>
      </c>
      <c r="P25" s="21">
        <f t="shared" si="4"/>
        <v>7.28984238178634</v>
      </c>
      <c r="Q25" s="21">
        <f t="shared" si="5"/>
        <v>8.479846212784588</v>
      </c>
      <c r="R25" s="21">
        <f t="shared" si="6"/>
        <v>8.626587127845884</v>
      </c>
      <c r="S25" s="21">
        <f t="shared" si="7"/>
        <v>69.85517458406305</v>
      </c>
      <c r="T25" s="61"/>
      <c r="U25" s="62"/>
      <c r="V25" s="62"/>
      <c r="Y25" s="83"/>
      <c r="Z25" s="83"/>
      <c r="AA25" s="83"/>
    </row>
    <row r="26" spans="1:27" s="7" customFormat="1" ht="12">
      <c r="A26" s="115"/>
      <c r="B26" s="53" t="s">
        <v>53</v>
      </c>
      <c r="C26" s="5">
        <v>268045</v>
      </c>
      <c r="D26" s="6">
        <v>45255</v>
      </c>
      <c r="E26" s="6">
        <v>184793</v>
      </c>
      <c r="F26" s="6">
        <v>37997</v>
      </c>
      <c r="G26" s="9">
        <v>14844</v>
      </c>
      <c r="H26" s="9">
        <v>19228</v>
      </c>
      <c r="I26" s="9">
        <v>22740</v>
      </c>
      <c r="J26" s="9">
        <v>23741</v>
      </c>
      <c r="K26" s="9">
        <v>187492</v>
      </c>
      <c r="L26" s="20">
        <f t="shared" si="0"/>
        <v>16.88335913745826</v>
      </c>
      <c r="M26" s="20">
        <f t="shared" si="1"/>
        <v>68.94103602007125</v>
      </c>
      <c r="N26" s="20">
        <f t="shared" si="2"/>
        <v>14.175604842470479</v>
      </c>
      <c r="O26" s="21">
        <f t="shared" si="3"/>
        <v>5.537876102893171</v>
      </c>
      <c r="P26" s="21">
        <f t="shared" si="4"/>
        <v>7.173422373108992</v>
      </c>
      <c r="Q26" s="21">
        <f t="shared" si="5"/>
        <v>8.483650133373127</v>
      </c>
      <c r="R26" s="21">
        <f t="shared" si="6"/>
        <v>8.857094890783264</v>
      </c>
      <c r="S26" s="21">
        <f t="shared" si="7"/>
        <v>69.94795649984144</v>
      </c>
      <c r="T26" s="61"/>
      <c r="U26" s="62"/>
      <c r="V26" s="62"/>
      <c r="Y26" s="83"/>
      <c r="Z26" s="83"/>
      <c r="AA26" s="83"/>
    </row>
    <row r="27" spans="1:27" s="10" customFormat="1" ht="12">
      <c r="A27" s="114" t="s">
        <v>117</v>
      </c>
      <c r="B27" s="52" t="s">
        <v>51</v>
      </c>
      <c r="C27" s="4">
        <v>1557944</v>
      </c>
      <c r="D27" s="4">
        <v>287322</v>
      </c>
      <c r="E27" s="4">
        <v>1135432</v>
      </c>
      <c r="F27" s="4">
        <v>135190</v>
      </c>
      <c r="G27" s="8">
        <v>92499</v>
      </c>
      <c r="H27" s="8">
        <v>123702</v>
      </c>
      <c r="I27" s="8">
        <v>143422</v>
      </c>
      <c r="J27" s="8">
        <v>144879</v>
      </c>
      <c r="K27" s="8">
        <v>1053442</v>
      </c>
      <c r="L27" s="19">
        <f t="shared" si="0"/>
        <v>18.442383038157985</v>
      </c>
      <c r="M27" s="19">
        <f t="shared" si="1"/>
        <v>72.88015487077841</v>
      </c>
      <c r="N27" s="19">
        <f t="shared" si="2"/>
        <v>8.677462091063607</v>
      </c>
      <c r="O27" s="22">
        <f t="shared" si="3"/>
        <v>5.937248065399013</v>
      </c>
      <c r="P27" s="22">
        <f t="shared" si="4"/>
        <v>7.940080002875585</v>
      </c>
      <c r="Q27" s="22">
        <f t="shared" si="5"/>
        <v>9.20585078796157</v>
      </c>
      <c r="R27" s="22">
        <f t="shared" si="6"/>
        <v>9.299371479334303</v>
      </c>
      <c r="S27" s="22">
        <f t="shared" si="7"/>
        <v>67.61744966442953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52</v>
      </c>
      <c r="C28" s="5">
        <v>791716</v>
      </c>
      <c r="D28" s="6">
        <v>149218</v>
      </c>
      <c r="E28" s="6">
        <v>575856</v>
      </c>
      <c r="F28" s="6">
        <v>66642</v>
      </c>
      <c r="G28" s="9">
        <v>47937</v>
      </c>
      <c r="H28" s="9">
        <v>64396</v>
      </c>
      <c r="I28" s="9">
        <v>74612</v>
      </c>
      <c r="J28" s="9">
        <v>75061</v>
      </c>
      <c r="K28" s="9">
        <v>529710</v>
      </c>
      <c r="L28" s="20">
        <f t="shared" si="0"/>
        <v>18.84741498214006</v>
      </c>
      <c r="M28" s="20">
        <f t="shared" si="1"/>
        <v>72.73517271344775</v>
      </c>
      <c r="N28" s="20">
        <f t="shared" si="2"/>
        <v>8.417412304412188</v>
      </c>
      <c r="O28" s="21">
        <f t="shared" si="3"/>
        <v>6.054822688944015</v>
      </c>
      <c r="P28" s="21">
        <f t="shared" si="4"/>
        <v>8.133724719470113</v>
      </c>
      <c r="Q28" s="21">
        <f t="shared" si="5"/>
        <v>9.424086414825519</v>
      </c>
      <c r="R28" s="21">
        <f t="shared" si="6"/>
        <v>9.480798670230234</v>
      </c>
      <c r="S28" s="21">
        <f t="shared" si="7"/>
        <v>66.90656750653012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53</v>
      </c>
      <c r="C29" s="5">
        <v>766228</v>
      </c>
      <c r="D29" s="6">
        <v>138104</v>
      </c>
      <c r="E29" s="6">
        <v>559576</v>
      </c>
      <c r="F29" s="6">
        <v>68548</v>
      </c>
      <c r="G29" s="9">
        <v>44562</v>
      </c>
      <c r="H29" s="9">
        <v>59306</v>
      </c>
      <c r="I29" s="9">
        <v>68810</v>
      </c>
      <c r="J29" s="9">
        <v>69818</v>
      </c>
      <c r="K29" s="9">
        <v>523732</v>
      </c>
      <c r="L29" s="20">
        <f t="shared" si="0"/>
        <v>18.02387801020062</v>
      </c>
      <c r="M29" s="20">
        <f t="shared" si="1"/>
        <v>73.02995975088355</v>
      </c>
      <c r="N29" s="20">
        <f t="shared" si="2"/>
        <v>8.946162238915832</v>
      </c>
      <c r="O29" s="21">
        <f t="shared" si="3"/>
        <v>5.815762410144239</v>
      </c>
      <c r="P29" s="21">
        <f t="shared" si="4"/>
        <v>7.739993839953644</v>
      </c>
      <c r="Q29" s="21">
        <f t="shared" si="5"/>
        <v>8.980355716575222</v>
      </c>
      <c r="R29" s="21">
        <f t="shared" si="6"/>
        <v>9.11190924894418</v>
      </c>
      <c r="S29" s="21">
        <f t="shared" si="7"/>
        <v>68.35197878438272</v>
      </c>
      <c r="T29" s="61"/>
      <c r="U29" s="62"/>
      <c r="V29" s="62"/>
      <c r="Y29" s="83"/>
      <c r="Z29" s="83"/>
      <c r="AA29" s="83"/>
    </row>
    <row r="30" spans="1:27" s="10" customFormat="1" ht="12">
      <c r="A30" s="114" t="s">
        <v>118</v>
      </c>
      <c r="B30" s="52" t="s">
        <v>51</v>
      </c>
      <c r="C30" s="4">
        <v>1312935</v>
      </c>
      <c r="D30" s="4">
        <v>229656</v>
      </c>
      <c r="E30" s="4">
        <v>928420</v>
      </c>
      <c r="F30" s="4">
        <v>154859</v>
      </c>
      <c r="G30" s="8">
        <v>76189</v>
      </c>
      <c r="H30" s="8">
        <v>98788</v>
      </c>
      <c r="I30" s="8">
        <v>110939</v>
      </c>
      <c r="J30" s="8">
        <v>118455</v>
      </c>
      <c r="K30" s="8">
        <v>908564</v>
      </c>
      <c r="L30" s="19">
        <f t="shared" si="0"/>
        <v>17.491802716813858</v>
      </c>
      <c r="M30" s="19">
        <f t="shared" si="1"/>
        <v>70.71332548831435</v>
      </c>
      <c r="N30" s="19">
        <f t="shared" si="2"/>
        <v>11.794871794871794</v>
      </c>
      <c r="O30" s="22">
        <f t="shared" si="3"/>
        <v>5.802952926077833</v>
      </c>
      <c r="P30" s="22">
        <f t="shared" si="4"/>
        <v>7.524211023394151</v>
      </c>
      <c r="Q30" s="22">
        <f t="shared" si="5"/>
        <v>8.449694767829328</v>
      </c>
      <c r="R30" s="22">
        <f t="shared" si="6"/>
        <v>9.022152657976214</v>
      </c>
      <c r="S30" s="22">
        <f t="shared" si="7"/>
        <v>69.20098862472247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676162</v>
      </c>
      <c r="D31" s="6">
        <v>120440</v>
      </c>
      <c r="E31" s="6">
        <v>483781</v>
      </c>
      <c r="F31" s="6">
        <v>71941</v>
      </c>
      <c r="G31" s="9">
        <v>40104</v>
      </c>
      <c r="H31" s="9">
        <v>51651</v>
      </c>
      <c r="I31" s="9">
        <v>58194</v>
      </c>
      <c r="J31" s="9">
        <v>62098</v>
      </c>
      <c r="K31" s="9">
        <v>464115</v>
      </c>
      <c r="L31" s="20">
        <f t="shared" si="0"/>
        <v>17.812299419369914</v>
      </c>
      <c r="M31" s="20">
        <f t="shared" si="1"/>
        <v>71.54809054634836</v>
      </c>
      <c r="N31" s="20">
        <f t="shared" si="2"/>
        <v>10.639610034281725</v>
      </c>
      <c r="O31" s="21">
        <f t="shared" si="3"/>
        <v>5.931123014898796</v>
      </c>
      <c r="P31" s="21">
        <f t="shared" si="4"/>
        <v>7.638849861423741</v>
      </c>
      <c r="Q31" s="21">
        <f t="shared" si="5"/>
        <v>8.606517373055569</v>
      </c>
      <c r="R31" s="21">
        <f t="shared" si="6"/>
        <v>9.183893800598081</v>
      </c>
      <c r="S31" s="21">
        <f t="shared" si="7"/>
        <v>68.63961595002381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636773</v>
      </c>
      <c r="D32" s="6">
        <v>109216</v>
      </c>
      <c r="E32" s="6">
        <v>444639</v>
      </c>
      <c r="F32" s="6">
        <v>82918</v>
      </c>
      <c r="G32" s="9">
        <v>36085</v>
      </c>
      <c r="H32" s="9">
        <v>47137</v>
      </c>
      <c r="I32" s="9">
        <v>52745</v>
      </c>
      <c r="J32" s="9">
        <v>56357</v>
      </c>
      <c r="K32" s="9">
        <v>444449</v>
      </c>
      <c r="L32" s="20">
        <f t="shared" si="0"/>
        <v>17.151480983019066</v>
      </c>
      <c r="M32" s="20">
        <f t="shared" si="1"/>
        <v>69.82692419433613</v>
      </c>
      <c r="N32" s="20">
        <f t="shared" si="2"/>
        <v>13.021594822644806</v>
      </c>
      <c r="O32" s="21">
        <f t="shared" si="3"/>
        <v>5.666854593395135</v>
      </c>
      <c r="P32" s="21">
        <f t="shared" si="4"/>
        <v>7.402480946899445</v>
      </c>
      <c r="Q32" s="21">
        <f t="shared" si="5"/>
        <v>8.283171554070288</v>
      </c>
      <c r="R32" s="21">
        <f t="shared" si="6"/>
        <v>8.850406659830112</v>
      </c>
      <c r="S32" s="21">
        <f t="shared" si="7"/>
        <v>69.79708624580502</v>
      </c>
      <c r="T32" s="61"/>
      <c r="U32" s="62"/>
      <c r="V32" s="62"/>
      <c r="Y32" s="83"/>
      <c r="Z32" s="83"/>
      <c r="AA32" s="83"/>
    </row>
    <row r="33" spans="1:27" s="10" customFormat="1" ht="12">
      <c r="A33" s="114" t="s">
        <v>119</v>
      </c>
      <c r="B33" s="52" t="s">
        <v>51</v>
      </c>
      <c r="C33" s="4">
        <v>531753</v>
      </c>
      <c r="D33" s="4">
        <v>86772</v>
      </c>
      <c r="E33" s="4">
        <v>374687</v>
      </c>
      <c r="F33" s="4">
        <v>70294</v>
      </c>
      <c r="G33" s="8">
        <v>27465</v>
      </c>
      <c r="H33" s="8">
        <v>37376</v>
      </c>
      <c r="I33" s="8">
        <v>44396</v>
      </c>
      <c r="J33" s="8">
        <v>45710</v>
      </c>
      <c r="K33" s="8">
        <v>376806</v>
      </c>
      <c r="L33" s="19">
        <f t="shared" si="0"/>
        <v>16.31810257770055</v>
      </c>
      <c r="M33" s="19">
        <f t="shared" si="1"/>
        <v>70.46260199754397</v>
      </c>
      <c r="N33" s="19">
        <f t="shared" si="2"/>
        <v>13.219295424755478</v>
      </c>
      <c r="O33" s="22">
        <f t="shared" si="3"/>
        <v>5.164992016970285</v>
      </c>
      <c r="P33" s="22">
        <f t="shared" si="4"/>
        <v>7.028827293875165</v>
      </c>
      <c r="Q33" s="22">
        <f t="shared" si="5"/>
        <v>8.348989098321965</v>
      </c>
      <c r="R33" s="22">
        <f t="shared" si="6"/>
        <v>8.596096307872264</v>
      </c>
      <c r="S33" s="22">
        <f t="shared" si="7"/>
        <v>70.86109528296032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274915</v>
      </c>
      <c r="D34" s="6">
        <v>44949</v>
      </c>
      <c r="E34" s="6">
        <v>196289</v>
      </c>
      <c r="F34" s="6">
        <v>33677</v>
      </c>
      <c r="G34" s="9">
        <v>14213</v>
      </c>
      <c r="H34" s="9">
        <v>19447</v>
      </c>
      <c r="I34" s="9">
        <v>22983</v>
      </c>
      <c r="J34" s="9">
        <v>23672</v>
      </c>
      <c r="K34" s="9">
        <v>194600</v>
      </c>
      <c r="L34" s="20">
        <f t="shared" si="0"/>
        <v>16.350144590146044</v>
      </c>
      <c r="M34" s="20">
        <f t="shared" si="1"/>
        <v>71.39988723787353</v>
      </c>
      <c r="N34" s="20">
        <f t="shared" si="2"/>
        <v>12.24996817198043</v>
      </c>
      <c r="O34" s="21">
        <f t="shared" si="3"/>
        <v>5.169961624502119</v>
      </c>
      <c r="P34" s="21">
        <f t="shared" si="4"/>
        <v>7.073822817961915</v>
      </c>
      <c r="Q34" s="21">
        <f t="shared" si="5"/>
        <v>8.36003855737228</v>
      </c>
      <c r="R34" s="21">
        <f t="shared" si="6"/>
        <v>8.610661477183857</v>
      </c>
      <c r="S34" s="21">
        <f t="shared" si="7"/>
        <v>70.78551552297982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256838</v>
      </c>
      <c r="D35" s="6">
        <v>41823</v>
      </c>
      <c r="E35" s="6">
        <v>178398</v>
      </c>
      <c r="F35" s="6">
        <v>36617</v>
      </c>
      <c r="G35" s="9">
        <v>13252</v>
      </c>
      <c r="H35" s="9">
        <v>17929</v>
      </c>
      <c r="I35" s="9">
        <v>21413</v>
      </c>
      <c r="J35" s="9">
        <v>22038</v>
      </c>
      <c r="K35" s="9">
        <v>182206</v>
      </c>
      <c r="L35" s="20">
        <f t="shared" si="0"/>
        <v>16.28380535590528</v>
      </c>
      <c r="M35" s="20">
        <f t="shared" si="1"/>
        <v>69.45934791580684</v>
      </c>
      <c r="N35" s="20">
        <f t="shared" si="2"/>
        <v>14.25684672828787</v>
      </c>
      <c r="O35" s="21">
        <f t="shared" si="3"/>
        <v>5.159672634111775</v>
      </c>
      <c r="P35" s="21">
        <f t="shared" si="4"/>
        <v>6.980664854889074</v>
      </c>
      <c r="Q35" s="21">
        <f t="shared" si="5"/>
        <v>8.337161946440947</v>
      </c>
      <c r="R35" s="21">
        <f t="shared" si="6"/>
        <v>8.580505999890981</v>
      </c>
      <c r="S35" s="21">
        <f t="shared" si="7"/>
        <v>70.94199456466723</v>
      </c>
      <c r="T35" s="61"/>
      <c r="U35" s="62"/>
      <c r="V35" s="62"/>
      <c r="Y35" s="83"/>
      <c r="Z35" s="83"/>
      <c r="AA35" s="83"/>
    </row>
    <row r="36" spans="1:27" s="10" customFormat="1" ht="12">
      <c r="A36" s="114" t="s">
        <v>120</v>
      </c>
      <c r="B36" s="52" t="s">
        <v>51</v>
      </c>
      <c r="C36" s="4">
        <v>723674</v>
      </c>
      <c r="D36" s="4">
        <v>118586</v>
      </c>
      <c r="E36" s="4">
        <v>498526</v>
      </c>
      <c r="F36" s="4">
        <v>106562</v>
      </c>
      <c r="G36" s="8">
        <v>39695</v>
      </c>
      <c r="H36" s="8">
        <v>50978</v>
      </c>
      <c r="I36" s="8">
        <v>54560</v>
      </c>
      <c r="J36" s="8">
        <v>57161</v>
      </c>
      <c r="K36" s="8">
        <v>521280</v>
      </c>
      <c r="L36" s="19">
        <f t="shared" si="0"/>
        <v>16.386660291788843</v>
      </c>
      <c r="M36" s="19">
        <f t="shared" si="1"/>
        <v>68.88820104080014</v>
      </c>
      <c r="N36" s="19">
        <f t="shared" si="2"/>
        <v>14.725138667411017</v>
      </c>
      <c r="O36" s="22">
        <f t="shared" si="3"/>
        <v>5.485204663978531</v>
      </c>
      <c r="P36" s="22">
        <f t="shared" si="4"/>
        <v>7.044332116394951</v>
      </c>
      <c r="Q36" s="22">
        <f t="shared" si="5"/>
        <v>7.539306372759006</v>
      </c>
      <c r="R36" s="22">
        <f t="shared" si="6"/>
        <v>7.898722352882652</v>
      </c>
      <c r="S36" s="22">
        <f t="shared" si="7"/>
        <v>72.03243449398487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379434</v>
      </c>
      <c r="D37" s="6">
        <v>62399</v>
      </c>
      <c r="E37" s="6">
        <v>268752</v>
      </c>
      <c r="F37" s="6">
        <v>48283</v>
      </c>
      <c r="G37" s="9">
        <v>21079</v>
      </c>
      <c r="H37" s="9">
        <v>26782</v>
      </c>
      <c r="I37" s="9">
        <v>28378</v>
      </c>
      <c r="J37" s="9">
        <v>29681</v>
      </c>
      <c r="K37" s="9">
        <v>273514</v>
      </c>
      <c r="L37" s="20">
        <f t="shared" si="0"/>
        <v>16.445284291866304</v>
      </c>
      <c r="M37" s="20">
        <f t="shared" si="1"/>
        <v>70.82970951469821</v>
      </c>
      <c r="N37" s="20">
        <f t="shared" si="2"/>
        <v>12.725006193435483</v>
      </c>
      <c r="O37" s="21">
        <f t="shared" si="3"/>
        <v>5.555379855258095</v>
      </c>
      <c r="P37" s="21">
        <f t="shared" si="4"/>
        <v>7.058408049884829</v>
      </c>
      <c r="Q37" s="21">
        <f t="shared" si="5"/>
        <v>7.479034562005514</v>
      </c>
      <c r="R37" s="21">
        <f t="shared" si="6"/>
        <v>7.822440793392263</v>
      </c>
      <c r="S37" s="21">
        <f t="shared" si="7"/>
        <v>72.0847367394593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344240</v>
      </c>
      <c r="D38" s="6">
        <v>56187</v>
      </c>
      <c r="E38" s="6">
        <v>229774</v>
      </c>
      <c r="F38" s="6">
        <v>58279</v>
      </c>
      <c r="G38" s="9">
        <v>18616</v>
      </c>
      <c r="H38" s="9">
        <v>24196</v>
      </c>
      <c r="I38" s="9">
        <v>26182</v>
      </c>
      <c r="J38" s="9">
        <v>27480</v>
      </c>
      <c r="K38" s="9">
        <v>247766</v>
      </c>
      <c r="L38" s="20">
        <f aca="true" t="shared" si="8" ref="L38:L69">D38/$C38*100</f>
        <v>16.322042760864512</v>
      </c>
      <c r="M38" s="20">
        <f aca="true" t="shared" si="9" ref="M38:M69">E38/$C38*100</f>
        <v>66.74819893097839</v>
      </c>
      <c r="N38" s="20">
        <f aca="true" t="shared" si="10" ref="N38:N69">F38/$C38*100</f>
        <v>16.9297583081571</v>
      </c>
      <c r="O38" s="21">
        <f aca="true" t="shared" si="11" ref="O38:O69">G38/$C38*100</f>
        <v>5.40785498489426</v>
      </c>
      <c r="P38" s="21">
        <f aca="true" t="shared" si="12" ref="P38:P69">H38/$C38*100</f>
        <v>7.028817104345805</v>
      </c>
      <c r="Q38" s="21">
        <f aca="true" t="shared" si="13" ref="Q38:Q69">I38/$C38*100</f>
        <v>7.605740181268882</v>
      </c>
      <c r="R38" s="21">
        <f aca="true" t="shared" si="14" ref="R38:R69">J38/$C38*100</f>
        <v>7.982802695793632</v>
      </c>
      <c r="S38" s="21">
        <f aca="true" t="shared" si="15" ref="S38:S69">K38/$C38*100</f>
        <v>71.97478503369742</v>
      </c>
      <c r="T38" s="61"/>
      <c r="U38" s="62"/>
      <c r="V38" s="62"/>
      <c r="Y38" s="83"/>
      <c r="Z38" s="83"/>
      <c r="AA38" s="83"/>
    </row>
    <row r="39" spans="1:27" s="10" customFormat="1" ht="12">
      <c r="A39" s="114" t="s">
        <v>121</v>
      </c>
      <c r="B39" s="52" t="s">
        <v>51</v>
      </c>
      <c r="C39" s="4">
        <v>548731</v>
      </c>
      <c r="D39" s="4">
        <v>84483</v>
      </c>
      <c r="E39" s="4">
        <v>380005</v>
      </c>
      <c r="F39" s="4">
        <v>84243</v>
      </c>
      <c r="G39" s="8">
        <v>29173</v>
      </c>
      <c r="H39" s="8">
        <v>35820</v>
      </c>
      <c r="I39" s="8">
        <v>40210</v>
      </c>
      <c r="J39" s="8">
        <v>43758</v>
      </c>
      <c r="K39" s="8">
        <v>399770</v>
      </c>
      <c r="L39" s="19">
        <f t="shared" si="8"/>
        <v>15.396068383233313</v>
      </c>
      <c r="M39" s="19">
        <f t="shared" si="9"/>
        <v>69.25160051099719</v>
      </c>
      <c r="N39" s="19">
        <f t="shared" si="10"/>
        <v>15.352331105769492</v>
      </c>
      <c r="O39" s="22">
        <f t="shared" si="11"/>
        <v>5.316448314383551</v>
      </c>
      <c r="P39" s="22">
        <f t="shared" si="12"/>
        <v>6.527788661475295</v>
      </c>
      <c r="Q39" s="22">
        <f t="shared" si="13"/>
        <v>7.3278163617510215</v>
      </c>
      <c r="R39" s="22">
        <f t="shared" si="14"/>
        <v>7.9743991135911765</v>
      </c>
      <c r="S39" s="22">
        <f t="shared" si="15"/>
        <v>72.85354754879896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287360</v>
      </c>
      <c r="D40" s="6">
        <v>44139</v>
      </c>
      <c r="E40" s="6">
        <v>204519</v>
      </c>
      <c r="F40" s="6">
        <v>38702</v>
      </c>
      <c r="G40" s="9">
        <v>15223</v>
      </c>
      <c r="H40" s="9">
        <v>18781</v>
      </c>
      <c r="I40" s="9">
        <v>20878</v>
      </c>
      <c r="J40" s="9">
        <v>22613</v>
      </c>
      <c r="K40" s="9">
        <v>209865</v>
      </c>
      <c r="L40" s="20">
        <f t="shared" si="8"/>
        <v>15.360175389755012</v>
      </c>
      <c r="M40" s="20">
        <f t="shared" si="9"/>
        <v>71.17170100222717</v>
      </c>
      <c r="N40" s="20">
        <f t="shared" si="10"/>
        <v>13.468123608017818</v>
      </c>
      <c r="O40" s="21">
        <f t="shared" si="11"/>
        <v>5.297536191536748</v>
      </c>
      <c r="P40" s="21">
        <f t="shared" si="12"/>
        <v>6.53570434298441</v>
      </c>
      <c r="Q40" s="21">
        <f t="shared" si="13"/>
        <v>7.265451002227172</v>
      </c>
      <c r="R40" s="21">
        <f t="shared" si="14"/>
        <v>7.869223273942094</v>
      </c>
      <c r="S40" s="21">
        <f t="shared" si="15"/>
        <v>73.03208518930958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261371</v>
      </c>
      <c r="D41" s="6">
        <v>40344</v>
      </c>
      <c r="E41" s="6">
        <v>175486</v>
      </c>
      <c r="F41" s="6">
        <v>45541</v>
      </c>
      <c r="G41" s="9">
        <v>13950</v>
      </c>
      <c r="H41" s="9">
        <v>17039</v>
      </c>
      <c r="I41" s="9">
        <v>19332</v>
      </c>
      <c r="J41" s="9">
        <v>21145</v>
      </c>
      <c r="K41" s="9">
        <v>189905</v>
      </c>
      <c r="L41" s="20">
        <f t="shared" si="8"/>
        <v>15.43553033810178</v>
      </c>
      <c r="M41" s="20">
        <f t="shared" si="9"/>
        <v>67.14057795241247</v>
      </c>
      <c r="N41" s="20">
        <f t="shared" si="10"/>
        <v>17.42389170948575</v>
      </c>
      <c r="O41" s="21">
        <f t="shared" si="11"/>
        <v>5.337240933385877</v>
      </c>
      <c r="P41" s="21">
        <f t="shared" si="12"/>
        <v>6.519085897058205</v>
      </c>
      <c r="Q41" s="21">
        <f t="shared" si="13"/>
        <v>7.396382919298622</v>
      </c>
      <c r="R41" s="21">
        <f t="shared" si="14"/>
        <v>8.0900329416806</v>
      </c>
      <c r="S41" s="21">
        <f t="shared" si="15"/>
        <v>72.65725730857669</v>
      </c>
      <c r="T41" s="61"/>
      <c r="U41" s="62"/>
      <c r="V41" s="62"/>
      <c r="Y41" s="83"/>
      <c r="Z41" s="83"/>
      <c r="AA41" s="83"/>
    </row>
    <row r="42" spans="1:27" s="10" customFormat="1" ht="12">
      <c r="A42" s="116" t="s">
        <v>122</v>
      </c>
      <c r="B42" s="52" t="s">
        <v>51</v>
      </c>
      <c r="C42" s="4">
        <v>1104552</v>
      </c>
      <c r="D42" s="4">
        <v>167468</v>
      </c>
      <c r="E42" s="4">
        <v>796204</v>
      </c>
      <c r="F42" s="4">
        <v>140880</v>
      </c>
      <c r="G42" s="8">
        <v>53773</v>
      </c>
      <c r="H42" s="8">
        <v>71659</v>
      </c>
      <c r="I42" s="8">
        <v>86489</v>
      </c>
      <c r="J42" s="8">
        <v>93731</v>
      </c>
      <c r="K42" s="8">
        <v>798900</v>
      </c>
      <c r="L42" s="19">
        <f t="shared" si="8"/>
        <v>15.16162208750697</v>
      </c>
      <c r="M42" s="19">
        <f t="shared" si="9"/>
        <v>72.08388559343517</v>
      </c>
      <c r="N42" s="19">
        <f t="shared" si="10"/>
        <v>12.754492319057862</v>
      </c>
      <c r="O42" s="22">
        <f t="shared" si="11"/>
        <v>4.868308599323527</v>
      </c>
      <c r="P42" s="22">
        <f t="shared" si="12"/>
        <v>6.487607645452637</v>
      </c>
      <c r="Q42" s="22">
        <f t="shared" si="13"/>
        <v>7.830233434007634</v>
      </c>
      <c r="R42" s="22">
        <f t="shared" si="14"/>
        <v>8.485883869659373</v>
      </c>
      <c r="S42" s="22">
        <f t="shared" si="15"/>
        <v>72.32796645155683</v>
      </c>
      <c r="T42" s="61"/>
      <c r="U42" s="62"/>
      <c r="V42" s="62"/>
      <c r="Y42" s="83"/>
      <c r="Z42" s="83"/>
      <c r="AA42" s="83"/>
    </row>
    <row r="43" spans="1:27" s="7" customFormat="1" ht="12">
      <c r="A43" s="117"/>
      <c r="B43" s="53" t="s">
        <v>52</v>
      </c>
      <c r="C43" s="5">
        <v>565834</v>
      </c>
      <c r="D43" s="6">
        <v>87520</v>
      </c>
      <c r="E43" s="6">
        <v>412114</v>
      </c>
      <c r="F43" s="6">
        <v>66200</v>
      </c>
      <c r="G43" s="9">
        <v>28212</v>
      </c>
      <c r="H43" s="9">
        <v>37452</v>
      </c>
      <c r="I43" s="9">
        <v>44861</v>
      </c>
      <c r="J43" s="9">
        <v>48379</v>
      </c>
      <c r="K43" s="9">
        <v>406930</v>
      </c>
      <c r="L43" s="20">
        <f t="shared" si="8"/>
        <v>15.467433911712622</v>
      </c>
      <c r="M43" s="20">
        <f t="shared" si="9"/>
        <v>72.8330216989435</v>
      </c>
      <c r="N43" s="20">
        <f t="shared" si="10"/>
        <v>11.699544389343872</v>
      </c>
      <c r="O43" s="21">
        <f t="shared" si="11"/>
        <v>4.985914596860564</v>
      </c>
      <c r="P43" s="21">
        <f t="shared" si="12"/>
        <v>6.618902363590736</v>
      </c>
      <c r="Q43" s="21">
        <f t="shared" si="13"/>
        <v>7.928296991697212</v>
      </c>
      <c r="R43" s="21">
        <f t="shared" si="14"/>
        <v>8.550034108943612</v>
      </c>
      <c r="S43" s="21">
        <f t="shared" si="15"/>
        <v>71.91685193890788</v>
      </c>
      <c r="T43" s="61"/>
      <c r="U43" s="62"/>
      <c r="V43" s="62"/>
      <c r="Y43" s="83"/>
      <c r="Z43" s="83"/>
      <c r="AA43" s="83"/>
    </row>
    <row r="44" spans="1:27" s="7" customFormat="1" ht="12">
      <c r="A44" s="117"/>
      <c r="B44" s="53" t="s">
        <v>53</v>
      </c>
      <c r="C44" s="5">
        <v>538718</v>
      </c>
      <c r="D44" s="6">
        <v>79948</v>
      </c>
      <c r="E44" s="6">
        <v>384090</v>
      </c>
      <c r="F44" s="6">
        <v>74680</v>
      </c>
      <c r="G44" s="9">
        <v>25561</v>
      </c>
      <c r="H44" s="9">
        <v>34207</v>
      </c>
      <c r="I44" s="9">
        <v>41628</v>
      </c>
      <c r="J44" s="9">
        <v>45352</v>
      </c>
      <c r="K44" s="9">
        <v>391970</v>
      </c>
      <c r="L44" s="20">
        <f t="shared" si="8"/>
        <v>14.840417435467165</v>
      </c>
      <c r="M44" s="20">
        <f t="shared" si="9"/>
        <v>71.29704223731154</v>
      </c>
      <c r="N44" s="20">
        <f t="shared" si="10"/>
        <v>13.862540327221293</v>
      </c>
      <c r="O44" s="21">
        <f t="shared" si="11"/>
        <v>4.744782984789816</v>
      </c>
      <c r="P44" s="21">
        <f t="shared" si="12"/>
        <v>6.3497042979815035</v>
      </c>
      <c r="Q44" s="21">
        <f t="shared" si="13"/>
        <v>7.727233914589822</v>
      </c>
      <c r="R44" s="21">
        <f t="shared" si="14"/>
        <v>8.418504672203268</v>
      </c>
      <c r="S44" s="21">
        <f t="shared" si="15"/>
        <v>72.7597741304356</v>
      </c>
      <c r="T44" s="61"/>
      <c r="U44" s="62"/>
      <c r="V44" s="62"/>
      <c r="Y44" s="83"/>
      <c r="Z44" s="83"/>
      <c r="AA44" s="83"/>
    </row>
    <row r="45" spans="1:27" s="10" customFormat="1" ht="12">
      <c r="A45" s="114" t="s">
        <v>123</v>
      </c>
      <c r="B45" s="52" t="s">
        <v>51</v>
      </c>
      <c r="C45" s="4">
        <v>1243412</v>
      </c>
      <c r="D45" s="4">
        <v>195525</v>
      </c>
      <c r="E45" s="4">
        <v>922184</v>
      </c>
      <c r="F45" s="4">
        <v>125703</v>
      </c>
      <c r="G45" s="8">
        <v>64428</v>
      </c>
      <c r="H45" s="8">
        <v>82242</v>
      </c>
      <c r="I45" s="8">
        <v>100361</v>
      </c>
      <c r="J45" s="8">
        <v>104723</v>
      </c>
      <c r="K45" s="8">
        <v>891658</v>
      </c>
      <c r="L45" s="19">
        <f t="shared" si="8"/>
        <v>15.724876388518044</v>
      </c>
      <c r="M45" s="19">
        <f t="shared" si="9"/>
        <v>74.16560239084069</v>
      </c>
      <c r="N45" s="19">
        <f t="shared" si="10"/>
        <v>10.109521220641268</v>
      </c>
      <c r="O45" s="22">
        <f t="shared" si="11"/>
        <v>5.181548834979878</v>
      </c>
      <c r="P45" s="22">
        <f t="shared" si="12"/>
        <v>6.614219582889662</v>
      </c>
      <c r="Q45" s="22">
        <f t="shared" si="13"/>
        <v>8.07141960991208</v>
      </c>
      <c r="R45" s="22">
        <f t="shared" si="14"/>
        <v>8.422228513155735</v>
      </c>
      <c r="S45" s="22">
        <f t="shared" si="15"/>
        <v>71.71058345906265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639236</v>
      </c>
      <c r="D46" s="6">
        <v>101881</v>
      </c>
      <c r="E46" s="6">
        <v>474681</v>
      </c>
      <c r="F46" s="6">
        <v>62674</v>
      </c>
      <c r="G46" s="9">
        <v>33514</v>
      </c>
      <c r="H46" s="9">
        <v>42787</v>
      </c>
      <c r="I46" s="9">
        <v>52438</v>
      </c>
      <c r="J46" s="9">
        <v>54222</v>
      </c>
      <c r="K46" s="9">
        <v>456275</v>
      </c>
      <c r="L46" s="20">
        <f t="shared" si="8"/>
        <v>15.937932156511836</v>
      </c>
      <c r="M46" s="20">
        <f t="shared" si="9"/>
        <v>74.25755120174709</v>
      </c>
      <c r="N46" s="20">
        <f t="shared" si="10"/>
        <v>9.80451664174108</v>
      </c>
      <c r="O46" s="21">
        <f t="shared" si="11"/>
        <v>5.242821117709266</v>
      </c>
      <c r="P46" s="21">
        <f t="shared" si="12"/>
        <v>6.693459066760946</v>
      </c>
      <c r="Q46" s="21">
        <f t="shared" si="13"/>
        <v>8.203230105938966</v>
      </c>
      <c r="R46" s="21">
        <f t="shared" si="14"/>
        <v>8.482313261455863</v>
      </c>
      <c r="S46" s="21">
        <f t="shared" si="15"/>
        <v>71.37817644813495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604176</v>
      </c>
      <c r="D47" s="6">
        <v>93644</v>
      </c>
      <c r="E47" s="6">
        <v>447503</v>
      </c>
      <c r="F47" s="6">
        <v>63029</v>
      </c>
      <c r="G47" s="9">
        <v>30914</v>
      </c>
      <c r="H47" s="9">
        <v>39455</v>
      </c>
      <c r="I47" s="9">
        <v>47923</v>
      </c>
      <c r="J47" s="9">
        <v>50501</v>
      </c>
      <c r="K47" s="9">
        <v>435383</v>
      </c>
      <c r="L47" s="20">
        <f t="shared" si="8"/>
        <v>15.499457111834964</v>
      </c>
      <c r="M47" s="20">
        <f t="shared" si="9"/>
        <v>74.06831784115887</v>
      </c>
      <c r="N47" s="20">
        <f t="shared" si="10"/>
        <v>10.43222504700617</v>
      </c>
      <c r="O47" s="21">
        <f t="shared" si="11"/>
        <v>5.116720955483171</v>
      </c>
      <c r="P47" s="21">
        <f t="shared" si="12"/>
        <v>6.530381875479993</v>
      </c>
      <c r="Q47" s="21">
        <f t="shared" si="13"/>
        <v>7.931960223511029</v>
      </c>
      <c r="R47" s="21">
        <f t="shared" si="14"/>
        <v>8.358657080056142</v>
      </c>
      <c r="S47" s="21">
        <f t="shared" si="15"/>
        <v>72.06227986546966</v>
      </c>
      <c r="T47" s="61"/>
      <c r="U47" s="62"/>
      <c r="V47" s="62"/>
      <c r="Y47" s="83"/>
      <c r="Z47" s="83"/>
      <c r="AA47" s="83"/>
    </row>
    <row r="48" spans="1:27" s="10" customFormat="1" ht="12">
      <c r="A48" s="114" t="s">
        <v>124</v>
      </c>
      <c r="B48" s="52" t="s">
        <v>51</v>
      </c>
      <c r="C48" s="4">
        <v>884838</v>
      </c>
      <c r="D48" s="4">
        <v>142406</v>
      </c>
      <c r="E48" s="4">
        <v>633917</v>
      </c>
      <c r="F48" s="4">
        <v>108515</v>
      </c>
      <c r="G48" s="8">
        <v>44219</v>
      </c>
      <c r="H48" s="8">
        <v>61220</v>
      </c>
      <c r="I48" s="8">
        <v>72908</v>
      </c>
      <c r="J48" s="8">
        <v>73445</v>
      </c>
      <c r="K48" s="8">
        <v>633046</v>
      </c>
      <c r="L48" s="19">
        <f t="shared" si="8"/>
        <v>16.09401947023071</v>
      </c>
      <c r="M48" s="19">
        <f t="shared" si="9"/>
        <v>71.64215370497197</v>
      </c>
      <c r="N48" s="19">
        <f t="shared" si="10"/>
        <v>12.263826824797308</v>
      </c>
      <c r="O48" s="22">
        <f t="shared" si="11"/>
        <v>4.997411955634816</v>
      </c>
      <c r="P48" s="22">
        <f t="shared" si="12"/>
        <v>6.9187806129483596</v>
      </c>
      <c r="Q48" s="22">
        <f t="shared" si="13"/>
        <v>8.239700374531834</v>
      </c>
      <c r="R48" s="22">
        <f t="shared" si="14"/>
        <v>8.300389449820193</v>
      </c>
      <c r="S48" s="22">
        <f t="shared" si="15"/>
        <v>71.54371760706479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456802</v>
      </c>
      <c r="D49" s="6">
        <v>74377</v>
      </c>
      <c r="E49" s="6">
        <v>329584</v>
      </c>
      <c r="F49" s="6">
        <v>52841</v>
      </c>
      <c r="G49" s="9">
        <v>23216</v>
      </c>
      <c r="H49" s="9">
        <v>31868</v>
      </c>
      <c r="I49" s="9">
        <v>38009</v>
      </c>
      <c r="J49" s="9">
        <v>37627</v>
      </c>
      <c r="K49" s="9">
        <v>326082</v>
      </c>
      <c r="L49" s="20">
        <f t="shared" si="8"/>
        <v>16.282109097595896</v>
      </c>
      <c r="M49" s="20">
        <f t="shared" si="9"/>
        <v>72.15029706524928</v>
      </c>
      <c r="N49" s="20">
        <f t="shared" si="10"/>
        <v>11.567593837154828</v>
      </c>
      <c r="O49" s="21">
        <f t="shared" si="11"/>
        <v>5.082289482095087</v>
      </c>
      <c r="P49" s="21">
        <f t="shared" si="12"/>
        <v>6.976326723613294</v>
      </c>
      <c r="Q49" s="21">
        <f t="shared" si="13"/>
        <v>8.320672851695045</v>
      </c>
      <c r="R49" s="21">
        <f t="shared" si="14"/>
        <v>8.237047998914191</v>
      </c>
      <c r="S49" s="21">
        <f t="shared" si="15"/>
        <v>71.38366294368238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428036</v>
      </c>
      <c r="D50" s="6">
        <v>68029</v>
      </c>
      <c r="E50" s="6">
        <v>304333</v>
      </c>
      <c r="F50" s="6">
        <v>55674</v>
      </c>
      <c r="G50" s="9">
        <v>21003</v>
      </c>
      <c r="H50" s="9">
        <v>29352</v>
      </c>
      <c r="I50" s="9">
        <v>34899</v>
      </c>
      <c r="J50" s="9">
        <v>35818</v>
      </c>
      <c r="K50" s="9">
        <v>306964</v>
      </c>
      <c r="L50" s="20">
        <f t="shared" si="8"/>
        <v>15.893289349493966</v>
      </c>
      <c r="M50" s="20">
        <f t="shared" si="9"/>
        <v>71.09986075937537</v>
      </c>
      <c r="N50" s="20">
        <f t="shared" si="10"/>
        <v>13.006849891130653</v>
      </c>
      <c r="O50" s="21">
        <f t="shared" si="11"/>
        <v>4.906830266613089</v>
      </c>
      <c r="P50" s="21">
        <f t="shared" si="12"/>
        <v>6.857367137343588</v>
      </c>
      <c r="Q50" s="21">
        <f t="shared" si="13"/>
        <v>8.153286172191123</v>
      </c>
      <c r="R50" s="21">
        <f t="shared" si="14"/>
        <v>8.367987739349028</v>
      </c>
      <c r="S50" s="21">
        <f t="shared" si="15"/>
        <v>71.71452868450318</v>
      </c>
      <c r="T50" s="61"/>
      <c r="U50" s="62"/>
      <c r="V50" s="62"/>
      <c r="Y50" s="83"/>
      <c r="Z50" s="83"/>
      <c r="AA50" s="83"/>
    </row>
    <row r="51" spans="1:27" s="10" customFormat="1" ht="12">
      <c r="A51" s="116" t="s">
        <v>125</v>
      </c>
      <c r="B51" s="52" t="s">
        <v>51</v>
      </c>
      <c r="C51" s="4">
        <v>231849</v>
      </c>
      <c r="D51" s="4">
        <v>38244</v>
      </c>
      <c r="E51" s="4">
        <v>163617</v>
      </c>
      <c r="F51" s="4">
        <v>29988</v>
      </c>
      <c r="G51" s="8">
        <v>12630</v>
      </c>
      <c r="H51" s="8">
        <v>16335</v>
      </c>
      <c r="I51" s="8">
        <v>18631</v>
      </c>
      <c r="J51" s="8">
        <v>18508</v>
      </c>
      <c r="K51" s="8">
        <v>165745</v>
      </c>
      <c r="L51" s="19">
        <f t="shared" si="8"/>
        <v>16.495218870903045</v>
      </c>
      <c r="M51" s="19">
        <f t="shared" si="9"/>
        <v>70.57050062756363</v>
      </c>
      <c r="N51" s="19">
        <f t="shared" si="10"/>
        <v>12.934280501533326</v>
      </c>
      <c r="O51" s="22">
        <f t="shared" si="11"/>
        <v>5.447511095583764</v>
      </c>
      <c r="P51" s="22">
        <f t="shared" si="12"/>
        <v>7.045533946663561</v>
      </c>
      <c r="Q51" s="22">
        <f t="shared" si="13"/>
        <v>8.03583366760262</v>
      </c>
      <c r="R51" s="22">
        <f t="shared" si="14"/>
        <v>7.982781896838029</v>
      </c>
      <c r="S51" s="22">
        <f t="shared" si="15"/>
        <v>71.48833939331203</v>
      </c>
      <c r="T51" s="61"/>
      <c r="U51" s="62"/>
      <c r="V51" s="62"/>
      <c r="Y51" s="83"/>
      <c r="Z51" s="83"/>
      <c r="AA51" s="83"/>
    </row>
    <row r="52" spans="1:27" s="7" customFormat="1" ht="12">
      <c r="A52" s="117"/>
      <c r="B52" s="53" t="s">
        <v>52</v>
      </c>
      <c r="C52" s="5">
        <v>122041</v>
      </c>
      <c r="D52" s="6">
        <v>19937</v>
      </c>
      <c r="E52" s="6">
        <v>87192</v>
      </c>
      <c r="F52" s="6">
        <v>14912</v>
      </c>
      <c r="G52" s="9">
        <v>6659</v>
      </c>
      <c r="H52" s="9">
        <v>8419</v>
      </c>
      <c r="I52" s="9">
        <v>9734</v>
      </c>
      <c r="J52" s="9">
        <v>9769</v>
      </c>
      <c r="K52" s="9">
        <v>87460</v>
      </c>
      <c r="L52" s="20">
        <f t="shared" si="8"/>
        <v>16.336313206217582</v>
      </c>
      <c r="M52" s="20">
        <f t="shared" si="9"/>
        <v>71.44484230709351</v>
      </c>
      <c r="N52" s="20">
        <f t="shared" si="10"/>
        <v>12.2188444866889</v>
      </c>
      <c r="O52" s="21">
        <f t="shared" si="11"/>
        <v>5.456363025540597</v>
      </c>
      <c r="P52" s="21">
        <f t="shared" si="12"/>
        <v>6.8985013233257675</v>
      </c>
      <c r="Q52" s="21">
        <f t="shared" si="13"/>
        <v>7.9760080628641195</v>
      </c>
      <c r="R52" s="21">
        <f t="shared" si="14"/>
        <v>8.004686949467802</v>
      </c>
      <c r="S52" s="21">
        <f t="shared" si="15"/>
        <v>71.66444063880172</v>
      </c>
      <c r="T52" s="61"/>
      <c r="U52" s="62"/>
      <c r="V52" s="62"/>
      <c r="Y52" s="83"/>
      <c r="Z52" s="83"/>
      <c r="AA52" s="83"/>
    </row>
    <row r="53" spans="1:27" s="7" customFormat="1" ht="12">
      <c r="A53" s="117"/>
      <c r="B53" s="53" t="s">
        <v>53</v>
      </c>
      <c r="C53" s="5">
        <v>109808</v>
      </c>
      <c r="D53" s="6">
        <v>18307</v>
      </c>
      <c r="E53" s="6">
        <v>76425</v>
      </c>
      <c r="F53" s="6">
        <v>15076</v>
      </c>
      <c r="G53" s="9">
        <v>5971</v>
      </c>
      <c r="H53" s="9">
        <v>7916</v>
      </c>
      <c r="I53" s="9">
        <v>8897</v>
      </c>
      <c r="J53" s="9">
        <v>8739</v>
      </c>
      <c r="K53" s="9">
        <v>78285</v>
      </c>
      <c r="L53" s="20">
        <f t="shared" si="8"/>
        <v>16.671827189275827</v>
      </c>
      <c r="M53" s="20">
        <f t="shared" si="9"/>
        <v>69.59875418913012</v>
      </c>
      <c r="N53" s="20">
        <f t="shared" si="10"/>
        <v>13.729418621594055</v>
      </c>
      <c r="O53" s="21">
        <f t="shared" si="11"/>
        <v>5.437673029287484</v>
      </c>
      <c r="P53" s="21">
        <f t="shared" si="12"/>
        <v>7.208946524843363</v>
      </c>
      <c r="Q53" s="21">
        <f t="shared" si="13"/>
        <v>8.102324056535043</v>
      </c>
      <c r="R53" s="21">
        <f t="shared" si="14"/>
        <v>7.958436543785516</v>
      </c>
      <c r="S53" s="21">
        <f t="shared" si="15"/>
        <v>71.2926198455486</v>
      </c>
      <c r="T53" s="61"/>
      <c r="U53" s="62"/>
      <c r="V53" s="62"/>
      <c r="Y53" s="83"/>
      <c r="Z53" s="83"/>
      <c r="AA53" s="83"/>
    </row>
    <row r="54" spans="1:27" s="10" customFormat="1" ht="12">
      <c r="A54" s="114" t="s">
        <v>126</v>
      </c>
      <c r="B54" s="52" t="s">
        <v>51</v>
      </c>
      <c r="C54" s="4">
        <v>341433</v>
      </c>
      <c r="D54" s="4">
        <v>55974</v>
      </c>
      <c r="E54" s="4">
        <v>243597</v>
      </c>
      <c r="F54" s="4">
        <v>41862</v>
      </c>
      <c r="G54" s="8">
        <v>17724</v>
      </c>
      <c r="H54" s="8">
        <v>23843</v>
      </c>
      <c r="I54" s="8">
        <v>28879</v>
      </c>
      <c r="J54" s="8">
        <v>27748</v>
      </c>
      <c r="K54" s="8">
        <v>243239</v>
      </c>
      <c r="L54" s="19">
        <f t="shared" si="8"/>
        <v>16.393845937563153</v>
      </c>
      <c r="M54" s="19">
        <f t="shared" si="9"/>
        <v>71.34547627206508</v>
      </c>
      <c r="N54" s="19">
        <f t="shared" si="10"/>
        <v>12.260677790371757</v>
      </c>
      <c r="O54" s="22">
        <f t="shared" si="11"/>
        <v>5.191062375341575</v>
      </c>
      <c r="P54" s="22">
        <f t="shared" si="12"/>
        <v>6.983214862066643</v>
      </c>
      <c r="Q54" s="22">
        <f t="shared" si="13"/>
        <v>8.458174810284888</v>
      </c>
      <c r="R54" s="22">
        <f t="shared" si="14"/>
        <v>8.12692387671959</v>
      </c>
      <c r="S54" s="22">
        <f t="shared" si="15"/>
        <v>71.2406240755873</v>
      </c>
      <c r="T54" s="61"/>
      <c r="U54" s="62"/>
      <c r="V54" s="62"/>
      <c r="Y54" s="83"/>
      <c r="Z54" s="83"/>
      <c r="AA54" s="83"/>
    </row>
    <row r="55" spans="1:27" s="7" customFormat="1" ht="12">
      <c r="A55" s="115"/>
      <c r="B55" s="53" t="s">
        <v>52</v>
      </c>
      <c r="C55" s="5">
        <v>177032</v>
      </c>
      <c r="D55" s="6">
        <v>29087</v>
      </c>
      <c r="E55" s="6">
        <v>126650</v>
      </c>
      <c r="F55" s="6">
        <v>21295</v>
      </c>
      <c r="G55" s="9">
        <v>9294</v>
      </c>
      <c r="H55" s="9">
        <v>12425</v>
      </c>
      <c r="I55" s="9">
        <v>14890</v>
      </c>
      <c r="J55" s="9">
        <v>14319</v>
      </c>
      <c r="K55" s="9">
        <v>126104</v>
      </c>
      <c r="L55" s="20">
        <f t="shared" si="8"/>
        <v>16.430362872249084</v>
      </c>
      <c r="M55" s="20">
        <f t="shared" si="9"/>
        <v>71.54073839757784</v>
      </c>
      <c r="N55" s="20">
        <f t="shared" si="10"/>
        <v>12.028898730173076</v>
      </c>
      <c r="O55" s="21">
        <f t="shared" si="11"/>
        <v>5.249898323466944</v>
      </c>
      <c r="P55" s="21">
        <f t="shared" si="12"/>
        <v>7.018505129016223</v>
      </c>
      <c r="Q55" s="21">
        <f t="shared" si="13"/>
        <v>8.410908762257671</v>
      </c>
      <c r="R55" s="21">
        <f t="shared" si="14"/>
        <v>8.088368204618373</v>
      </c>
      <c r="S55" s="21">
        <f t="shared" si="15"/>
        <v>71.23231958064079</v>
      </c>
      <c r="T55" s="61"/>
      <c r="U55" s="62"/>
      <c r="V55" s="62"/>
      <c r="Y55" s="83"/>
      <c r="Z55" s="83"/>
      <c r="AA55" s="83"/>
    </row>
    <row r="56" spans="1:27" s="7" customFormat="1" ht="12">
      <c r="A56" s="115"/>
      <c r="B56" s="53" t="s">
        <v>53</v>
      </c>
      <c r="C56" s="5">
        <v>164401</v>
      </c>
      <c r="D56" s="6">
        <v>26887</v>
      </c>
      <c r="E56" s="6">
        <v>116947</v>
      </c>
      <c r="F56" s="6">
        <v>20567</v>
      </c>
      <c r="G56" s="9">
        <v>8430</v>
      </c>
      <c r="H56" s="9">
        <v>11418</v>
      </c>
      <c r="I56" s="9">
        <v>13989</v>
      </c>
      <c r="J56" s="9">
        <v>13429</v>
      </c>
      <c r="K56" s="9">
        <v>117135</v>
      </c>
      <c r="L56" s="20">
        <f t="shared" si="8"/>
        <v>16.35452339097694</v>
      </c>
      <c r="M56" s="20">
        <f t="shared" si="9"/>
        <v>71.13521207291926</v>
      </c>
      <c r="N56" s="20">
        <f t="shared" si="10"/>
        <v>12.510264536103795</v>
      </c>
      <c r="O56" s="21">
        <f t="shared" si="11"/>
        <v>5.1277060358513635</v>
      </c>
      <c r="P56" s="21">
        <f t="shared" si="12"/>
        <v>6.945213228629996</v>
      </c>
      <c r="Q56" s="21">
        <f t="shared" si="13"/>
        <v>8.50907232924374</v>
      </c>
      <c r="R56" s="21">
        <f t="shared" si="14"/>
        <v>8.168441797799284</v>
      </c>
      <c r="S56" s="21">
        <f t="shared" si="15"/>
        <v>71.24956660847562</v>
      </c>
      <c r="T56" s="61"/>
      <c r="U56" s="62"/>
      <c r="V56" s="62"/>
      <c r="Y56" s="83"/>
      <c r="Z56" s="83"/>
      <c r="AA56" s="83"/>
    </row>
    <row r="57" spans="1:27" s="10" customFormat="1" ht="12">
      <c r="A57" s="114" t="s">
        <v>127</v>
      </c>
      <c r="B57" s="52" t="s">
        <v>51</v>
      </c>
      <c r="C57" s="4">
        <v>93308</v>
      </c>
      <c r="D57" s="4">
        <v>13971</v>
      </c>
      <c r="E57" s="4">
        <v>65426</v>
      </c>
      <c r="F57" s="4">
        <v>13911</v>
      </c>
      <c r="G57" s="8">
        <v>4857</v>
      </c>
      <c r="H57" s="8">
        <v>5919</v>
      </c>
      <c r="I57" s="8">
        <v>6627</v>
      </c>
      <c r="J57" s="8">
        <v>7567</v>
      </c>
      <c r="K57" s="8">
        <v>68338</v>
      </c>
      <c r="L57" s="19">
        <f t="shared" si="8"/>
        <v>14.972992669438847</v>
      </c>
      <c r="M57" s="19">
        <f t="shared" si="9"/>
        <v>70.11831782912505</v>
      </c>
      <c r="N57" s="19">
        <f t="shared" si="10"/>
        <v>14.908689501436104</v>
      </c>
      <c r="O57" s="22">
        <f t="shared" si="11"/>
        <v>5.205341449822094</v>
      </c>
      <c r="P57" s="22">
        <f t="shared" si="12"/>
        <v>6.343507523470657</v>
      </c>
      <c r="Q57" s="22">
        <f t="shared" si="13"/>
        <v>7.102284905903031</v>
      </c>
      <c r="R57" s="22">
        <f t="shared" si="14"/>
        <v>8.10970120461268</v>
      </c>
      <c r="S57" s="22">
        <f t="shared" si="15"/>
        <v>73.23916491619154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48092</v>
      </c>
      <c r="D58" s="6">
        <v>7311</v>
      </c>
      <c r="E58" s="6">
        <v>34136</v>
      </c>
      <c r="F58" s="6">
        <v>6645</v>
      </c>
      <c r="G58" s="9">
        <v>2536</v>
      </c>
      <c r="H58" s="9">
        <v>3103</v>
      </c>
      <c r="I58" s="9">
        <v>3443</v>
      </c>
      <c r="J58" s="9">
        <v>3812</v>
      </c>
      <c r="K58" s="9">
        <v>35198</v>
      </c>
      <c r="L58" s="20">
        <f t="shared" si="8"/>
        <v>15.202112617483158</v>
      </c>
      <c r="M58" s="20">
        <f t="shared" si="9"/>
        <v>70.98062047741827</v>
      </c>
      <c r="N58" s="20">
        <f t="shared" si="10"/>
        <v>13.81726690509856</v>
      </c>
      <c r="O58" s="21">
        <f t="shared" si="11"/>
        <v>5.27322631622723</v>
      </c>
      <c r="P58" s="21">
        <f t="shared" si="12"/>
        <v>6.4522165848789825</v>
      </c>
      <c r="Q58" s="21">
        <f t="shared" si="13"/>
        <v>7.159194876486734</v>
      </c>
      <c r="R58" s="21">
        <f t="shared" si="14"/>
        <v>7.926474257672794</v>
      </c>
      <c r="S58" s="21">
        <f t="shared" si="15"/>
        <v>73.18888796473426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45216</v>
      </c>
      <c r="D59" s="6">
        <v>6660</v>
      </c>
      <c r="E59" s="6">
        <v>31290</v>
      </c>
      <c r="F59" s="6">
        <v>7266</v>
      </c>
      <c r="G59" s="9">
        <v>2321</v>
      </c>
      <c r="H59" s="9">
        <v>2816</v>
      </c>
      <c r="I59" s="9">
        <v>3184</v>
      </c>
      <c r="J59" s="9">
        <v>3755</v>
      </c>
      <c r="K59" s="9">
        <v>33140</v>
      </c>
      <c r="L59" s="20">
        <f t="shared" si="8"/>
        <v>14.729299363057324</v>
      </c>
      <c r="M59" s="20">
        <f t="shared" si="9"/>
        <v>69.20116772823779</v>
      </c>
      <c r="N59" s="20">
        <f t="shared" si="10"/>
        <v>16.069532908704883</v>
      </c>
      <c r="O59" s="21">
        <f t="shared" si="11"/>
        <v>5.133138711960368</v>
      </c>
      <c r="P59" s="21">
        <f t="shared" si="12"/>
        <v>6.227883934890304</v>
      </c>
      <c r="Q59" s="21">
        <f t="shared" si="13"/>
        <v>7.041755130927105</v>
      </c>
      <c r="R59" s="21">
        <f t="shared" si="14"/>
        <v>8.304582448690729</v>
      </c>
      <c r="S59" s="21">
        <f t="shared" si="15"/>
        <v>73.2926397735315</v>
      </c>
      <c r="T59" s="61"/>
      <c r="U59" s="62"/>
      <c r="V59" s="62"/>
      <c r="Y59" s="83"/>
      <c r="Z59" s="83"/>
      <c r="AA59" s="83"/>
    </row>
    <row r="60" spans="1:27" s="10" customFormat="1" ht="12">
      <c r="A60" s="114" t="s">
        <v>128</v>
      </c>
      <c r="B60" s="52" t="s">
        <v>51</v>
      </c>
      <c r="C60" s="4">
        <v>388979</v>
      </c>
      <c r="D60" s="4">
        <v>61293</v>
      </c>
      <c r="E60" s="4">
        <v>285787</v>
      </c>
      <c r="F60" s="4">
        <v>41899</v>
      </c>
      <c r="G60" s="8">
        <v>17849</v>
      </c>
      <c r="H60" s="8">
        <v>26812</v>
      </c>
      <c r="I60" s="8">
        <v>33303</v>
      </c>
      <c r="J60" s="8">
        <v>32196</v>
      </c>
      <c r="K60" s="8">
        <v>278819</v>
      </c>
      <c r="L60" s="19">
        <f t="shared" si="8"/>
        <v>15.757405926798103</v>
      </c>
      <c r="M60" s="19">
        <f t="shared" si="9"/>
        <v>73.47106141976816</v>
      </c>
      <c r="N60" s="19">
        <f t="shared" si="10"/>
        <v>10.771532653433733</v>
      </c>
      <c r="O60" s="22">
        <f t="shared" si="11"/>
        <v>4.58867959452824</v>
      </c>
      <c r="P60" s="22">
        <f t="shared" si="12"/>
        <v>6.8929170983523536</v>
      </c>
      <c r="Q60" s="22">
        <f t="shared" si="13"/>
        <v>8.561644716038655</v>
      </c>
      <c r="R60" s="22">
        <f t="shared" si="14"/>
        <v>8.277053517027912</v>
      </c>
      <c r="S60" s="22">
        <f t="shared" si="15"/>
        <v>71.67970507405285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196877</v>
      </c>
      <c r="D61" s="6">
        <v>31913</v>
      </c>
      <c r="E61" s="6">
        <v>144898</v>
      </c>
      <c r="F61" s="6">
        <v>20066</v>
      </c>
      <c r="G61" s="9">
        <v>9357</v>
      </c>
      <c r="H61" s="9">
        <v>13927</v>
      </c>
      <c r="I61" s="9">
        <v>17286</v>
      </c>
      <c r="J61" s="9">
        <v>16643</v>
      </c>
      <c r="K61" s="9">
        <v>139664</v>
      </c>
      <c r="L61" s="20">
        <f t="shared" si="8"/>
        <v>16.209613108692228</v>
      </c>
      <c r="M61" s="20">
        <f t="shared" si="9"/>
        <v>73.59823646235975</v>
      </c>
      <c r="N61" s="20">
        <f t="shared" si="10"/>
        <v>10.192150428948024</v>
      </c>
      <c r="O61" s="21">
        <f t="shared" si="11"/>
        <v>4.752713623226685</v>
      </c>
      <c r="P61" s="21">
        <f t="shared" si="12"/>
        <v>7.073959883582134</v>
      </c>
      <c r="Q61" s="21">
        <f t="shared" si="13"/>
        <v>8.780101281510792</v>
      </c>
      <c r="R61" s="21">
        <f t="shared" si="14"/>
        <v>8.453501424747431</v>
      </c>
      <c r="S61" s="21">
        <f t="shared" si="15"/>
        <v>70.93972378693296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192102</v>
      </c>
      <c r="D62" s="6">
        <v>29380</v>
      </c>
      <c r="E62" s="6">
        <v>140889</v>
      </c>
      <c r="F62" s="6">
        <v>21833</v>
      </c>
      <c r="G62" s="9">
        <v>8492</v>
      </c>
      <c r="H62" s="9">
        <v>12885</v>
      </c>
      <c r="I62" s="9">
        <v>16017</v>
      </c>
      <c r="J62" s="9">
        <v>15553</v>
      </c>
      <c r="K62" s="9">
        <v>139155</v>
      </c>
      <c r="L62" s="20">
        <f t="shared" si="8"/>
        <v>15.293958417923811</v>
      </c>
      <c r="M62" s="20">
        <f t="shared" si="9"/>
        <v>73.34072523971639</v>
      </c>
      <c r="N62" s="20">
        <f t="shared" si="10"/>
        <v>11.365316342359788</v>
      </c>
      <c r="O62" s="21">
        <f t="shared" si="11"/>
        <v>4.4205682397892785</v>
      </c>
      <c r="P62" s="21">
        <f t="shared" si="12"/>
        <v>6.707374207452291</v>
      </c>
      <c r="Q62" s="21">
        <f t="shared" si="13"/>
        <v>8.337758066027423</v>
      </c>
      <c r="R62" s="21">
        <f t="shared" si="14"/>
        <v>8.096219716608886</v>
      </c>
      <c r="S62" s="21">
        <f t="shared" si="15"/>
        <v>72.43807977012212</v>
      </c>
      <c r="T62" s="61"/>
      <c r="U62" s="62"/>
      <c r="V62" s="62"/>
      <c r="Y62" s="83"/>
      <c r="Z62" s="83"/>
      <c r="AA62" s="83"/>
    </row>
    <row r="63" spans="1:27" s="10" customFormat="1" ht="12">
      <c r="A63" s="114" t="s">
        <v>129</v>
      </c>
      <c r="B63" s="52" t="s">
        <v>51</v>
      </c>
      <c r="C63" s="4">
        <v>405371</v>
      </c>
      <c r="D63" s="4">
        <v>81433</v>
      </c>
      <c r="E63" s="4">
        <v>286266</v>
      </c>
      <c r="F63" s="4">
        <v>37672</v>
      </c>
      <c r="G63" s="8">
        <v>29013</v>
      </c>
      <c r="H63" s="8">
        <v>34252</v>
      </c>
      <c r="I63" s="8">
        <v>35189</v>
      </c>
      <c r="J63" s="8">
        <v>31798</v>
      </c>
      <c r="K63" s="8">
        <v>275119</v>
      </c>
      <c r="L63" s="19">
        <f t="shared" si="8"/>
        <v>20.088511511676955</v>
      </c>
      <c r="M63" s="19">
        <f t="shared" si="9"/>
        <v>70.61827313744693</v>
      </c>
      <c r="N63" s="19">
        <f t="shared" si="10"/>
        <v>9.29321535087611</v>
      </c>
      <c r="O63" s="22">
        <f t="shared" si="11"/>
        <v>7.157147403242956</v>
      </c>
      <c r="P63" s="22">
        <f t="shared" si="12"/>
        <v>8.449543751279693</v>
      </c>
      <c r="Q63" s="22">
        <f t="shared" si="13"/>
        <v>8.680690034560932</v>
      </c>
      <c r="R63" s="22">
        <f t="shared" si="14"/>
        <v>7.844172375428927</v>
      </c>
      <c r="S63" s="22">
        <f t="shared" si="15"/>
        <v>67.8684464354875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202389</v>
      </c>
      <c r="D64" s="6">
        <v>42433</v>
      </c>
      <c r="E64" s="6">
        <v>141856</v>
      </c>
      <c r="F64" s="6">
        <v>18100</v>
      </c>
      <c r="G64" s="9">
        <v>15114</v>
      </c>
      <c r="H64" s="9">
        <v>17949</v>
      </c>
      <c r="I64" s="9">
        <v>18113</v>
      </c>
      <c r="J64" s="9">
        <v>16458</v>
      </c>
      <c r="K64" s="9">
        <v>134755</v>
      </c>
      <c r="L64" s="20">
        <f t="shared" si="8"/>
        <v>20.966060408421406</v>
      </c>
      <c r="M64" s="20">
        <f t="shared" si="9"/>
        <v>70.09076580248926</v>
      </c>
      <c r="N64" s="20">
        <f t="shared" si="10"/>
        <v>8.943173789089327</v>
      </c>
      <c r="O64" s="21">
        <f t="shared" si="11"/>
        <v>7.467797162889288</v>
      </c>
      <c r="P64" s="21">
        <f t="shared" si="12"/>
        <v>8.868564991180351</v>
      </c>
      <c r="Q64" s="21">
        <f t="shared" si="13"/>
        <v>8.949597063081493</v>
      </c>
      <c r="R64" s="21">
        <f t="shared" si="14"/>
        <v>8.131864874079126</v>
      </c>
      <c r="S64" s="21">
        <f t="shared" si="15"/>
        <v>66.58217590876974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202982</v>
      </c>
      <c r="D65" s="6">
        <v>39000</v>
      </c>
      <c r="E65" s="6">
        <v>144410</v>
      </c>
      <c r="F65" s="6">
        <v>19572</v>
      </c>
      <c r="G65" s="9">
        <v>13899</v>
      </c>
      <c r="H65" s="9">
        <v>16303</v>
      </c>
      <c r="I65" s="9">
        <v>17076</v>
      </c>
      <c r="J65" s="9">
        <v>15340</v>
      </c>
      <c r="K65" s="9">
        <v>140364</v>
      </c>
      <c r="L65" s="20">
        <f t="shared" si="8"/>
        <v>19.213526322531063</v>
      </c>
      <c r="M65" s="20">
        <f t="shared" si="9"/>
        <v>71.14423939068489</v>
      </c>
      <c r="N65" s="20">
        <f t="shared" si="10"/>
        <v>9.642234286784051</v>
      </c>
      <c r="O65" s="21">
        <f t="shared" si="11"/>
        <v>6.847405188637416</v>
      </c>
      <c r="P65" s="21">
        <f t="shared" si="12"/>
        <v>8.031746657339074</v>
      </c>
      <c r="Q65" s="21">
        <f t="shared" si="13"/>
        <v>8.412568602142063</v>
      </c>
      <c r="R65" s="21">
        <f t="shared" si="14"/>
        <v>7.557320353528885</v>
      </c>
      <c r="S65" s="21">
        <f t="shared" si="15"/>
        <v>69.15095919835257</v>
      </c>
      <c r="T65" s="61"/>
      <c r="U65" s="62"/>
      <c r="V65" s="62"/>
      <c r="Y65" s="83"/>
      <c r="Z65" s="83"/>
      <c r="AA65" s="83"/>
    </row>
    <row r="66" spans="1:27" s="10" customFormat="1" ht="12">
      <c r="A66" s="116" t="s">
        <v>130</v>
      </c>
      <c r="B66" s="52" t="s">
        <v>51</v>
      </c>
      <c r="C66" s="4">
        <v>1066128</v>
      </c>
      <c r="D66" s="4">
        <v>203609</v>
      </c>
      <c r="E66" s="4">
        <v>778029</v>
      </c>
      <c r="F66" s="4">
        <v>84490</v>
      </c>
      <c r="G66" s="8">
        <v>59892</v>
      </c>
      <c r="H66" s="8">
        <v>91270</v>
      </c>
      <c r="I66" s="8">
        <v>100296</v>
      </c>
      <c r="J66" s="8">
        <v>88278</v>
      </c>
      <c r="K66" s="8">
        <v>726392</v>
      </c>
      <c r="L66" s="19">
        <f t="shared" si="8"/>
        <v>19.0979882340582</v>
      </c>
      <c r="M66" s="19">
        <f t="shared" si="9"/>
        <v>72.97707217144658</v>
      </c>
      <c r="N66" s="19">
        <f t="shared" si="10"/>
        <v>7.92493959449522</v>
      </c>
      <c r="O66" s="22">
        <f t="shared" si="11"/>
        <v>5.6177119445319885</v>
      </c>
      <c r="P66" s="22">
        <f t="shared" si="12"/>
        <v>8.560885747302388</v>
      </c>
      <c r="Q66" s="22">
        <f t="shared" si="13"/>
        <v>9.407500787897888</v>
      </c>
      <c r="R66" s="22">
        <f t="shared" si="14"/>
        <v>8.280244023231733</v>
      </c>
      <c r="S66" s="22">
        <f t="shared" si="15"/>
        <v>68.133657497036</v>
      </c>
      <c r="T66" s="61"/>
      <c r="U66" s="62"/>
      <c r="V66" s="62"/>
      <c r="Y66" s="83"/>
      <c r="Z66" s="83"/>
      <c r="AA66" s="83"/>
    </row>
    <row r="67" spans="1:27" s="7" customFormat="1" ht="12">
      <c r="A67" s="117"/>
      <c r="B67" s="53" t="s">
        <v>52</v>
      </c>
      <c r="C67" s="5">
        <v>520274</v>
      </c>
      <c r="D67" s="6">
        <v>106249</v>
      </c>
      <c r="E67" s="6">
        <v>373239</v>
      </c>
      <c r="F67" s="6">
        <v>40786</v>
      </c>
      <c r="G67" s="9">
        <v>31325</v>
      </c>
      <c r="H67" s="9">
        <v>47649</v>
      </c>
      <c r="I67" s="9">
        <v>52037</v>
      </c>
      <c r="J67" s="9">
        <v>45357</v>
      </c>
      <c r="K67" s="9">
        <v>343906</v>
      </c>
      <c r="L67" s="20">
        <f t="shared" si="8"/>
        <v>20.421739314284395</v>
      </c>
      <c r="M67" s="20">
        <f t="shared" si="9"/>
        <v>71.73892987156766</v>
      </c>
      <c r="N67" s="20">
        <f t="shared" si="10"/>
        <v>7.83933081414793</v>
      </c>
      <c r="O67" s="21">
        <f t="shared" si="11"/>
        <v>6.02086592833776</v>
      </c>
      <c r="P67" s="21">
        <f t="shared" si="12"/>
        <v>9.158443435574332</v>
      </c>
      <c r="Q67" s="21">
        <f t="shared" si="13"/>
        <v>10.0018451815774</v>
      </c>
      <c r="R67" s="21">
        <f t="shared" si="14"/>
        <v>8.717906333970177</v>
      </c>
      <c r="S67" s="21">
        <f t="shared" si="15"/>
        <v>66.10093912054033</v>
      </c>
      <c r="T67" s="61"/>
      <c r="U67" s="62"/>
      <c r="V67" s="62"/>
      <c r="Y67" s="83"/>
      <c r="Z67" s="83"/>
      <c r="AA67" s="83"/>
    </row>
    <row r="68" spans="1:27" s="7" customFormat="1" ht="12">
      <c r="A68" s="117"/>
      <c r="B68" s="53" t="s">
        <v>53</v>
      </c>
      <c r="C68" s="5">
        <v>545854</v>
      </c>
      <c r="D68" s="6">
        <v>97360</v>
      </c>
      <c r="E68" s="6">
        <v>404790</v>
      </c>
      <c r="F68" s="6">
        <v>43704</v>
      </c>
      <c r="G68" s="9">
        <v>28567</v>
      </c>
      <c r="H68" s="9">
        <v>43621</v>
      </c>
      <c r="I68" s="9">
        <v>48259</v>
      </c>
      <c r="J68" s="9">
        <v>42921</v>
      </c>
      <c r="K68" s="9">
        <v>382486</v>
      </c>
      <c r="L68" s="20">
        <f t="shared" si="8"/>
        <v>17.83627123736384</v>
      </c>
      <c r="M68" s="20">
        <f t="shared" si="9"/>
        <v>74.15719221623365</v>
      </c>
      <c r="N68" s="20">
        <f t="shared" si="10"/>
        <v>8.006536546402518</v>
      </c>
      <c r="O68" s="21">
        <f t="shared" si="11"/>
        <v>5.233450702935217</v>
      </c>
      <c r="P68" s="21">
        <f t="shared" si="12"/>
        <v>7.991331015253163</v>
      </c>
      <c r="Q68" s="21">
        <f t="shared" si="13"/>
        <v>8.8410087679123</v>
      </c>
      <c r="R68" s="21">
        <f t="shared" si="14"/>
        <v>7.8630915959212535</v>
      </c>
      <c r="S68" s="21">
        <f t="shared" si="15"/>
        <v>70.07111791797807</v>
      </c>
      <c r="T68" s="61"/>
      <c r="U68" s="62"/>
      <c r="V68" s="62"/>
      <c r="Y68" s="83"/>
      <c r="Z68" s="83"/>
      <c r="AA68" s="83"/>
    </row>
    <row r="69" spans="1:27" s="10" customFormat="1" ht="12">
      <c r="A69" s="114" t="s">
        <v>131</v>
      </c>
      <c r="B69" s="52" t="s">
        <v>51</v>
      </c>
      <c r="C69" s="4">
        <v>273793</v>
      </c>
      <c r="D69" s="4">
        <v>51544</v>
      </c>
      <c r="E69" s="4">
        <v>193118</v>
      </c>
      <c r="F69" s="4">
        <v>29131</v>
      </c>
      <c r="G69" s="8">
        <v>14268</v>
      </c>
      <c r="H69" s="8">
        <v>23718</v>
      </c>
      <c r="I69" s="8">
        <v>25400</v>
      </c>
      <c r="J69" s="8">
        <v>22197</v>
      </c>
      <c r="K69" s="8">
        <v>188210</v>
      </c>
      <c r="L69" s="19">
        <f t="shared" si="8"/>
        <v>18.825901319610068</v>
      </c>
      <c r="M69" s="19">
        <f t="shared" si="9"/>
        <v>70.53430876611162</v>
      </c>
      <c r="N69" s="19">
        <f t="shared" si="10"/>
        <v>10.639789914278305</v>
      </c>
      <c r="O69" s="22">
        <f t="shared" si="11"/>
        <v>5.211236225907894</v>
      </c>
      <c r="P69" s="22">
        <f t="shared" si="12"/>
        <v>8.662748865018463</v>
      </c>
      <c r="Q69" s="22">
        <f t="shared" si="13"/>
        <v>9.277081590836874</v>
      </c>
      <c r="R69" s="22">
        <f t="shared" si="14"/>
        <v>8.107219687866381</v>
      </c>
      <c r="S69" s="22">
        <f t="shared" si="15"/>
        <v>68.7417136303704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135283</v>
      </c>
      <c r="D70" s="6">
        <v>26874</v>
      </c>
      <c r="E70" s="6">
        <v>94863</v>
      </c>
      <c r="F70" s="6">
        <v>13546</v>
      </c>
      <c r="G70" s="9">
        <v>7513</v>
      </c>
      <c r="H70" s="9">
        <v>12411</v>
      </c>
      <c r="I70" s="9">
        <v>13140</v>
      </c>
      <c r="J70" s="9">
        <v>11323</v>
      </c>
      <c r="K70" s="9">
        <v>90896</v>
      </c>
      <c r="L70" s="20">
        <f aca="true" t="shared" si="16" ref="L70:L89">D70/$C70*100</f>
        <v>19.865023691077223</v>
      </c>
      <c r="M70" s="20">
        <f aca="true" t="shared" si="17" ref="M70:M89">E70/$C70*100</f>
        <v>70.12189262508963</v>
      </c>
      <c r="N70" s="20">
        <f aca="true" t="shared" si="18" ref="N70:N89">F70/$C70*100</f>
        <v>10.01308368383315</v>
      </c>
      <c r="O70" s="21">
        <f aca="true" t="shared" si="19" ref="O70:O89">G70/$C70*100</f>
        <v>5.553543312907017</v>
      </c>
      <c r="P70" s="21">
        <f aca="true" t="shared" si="20" ref="P70:P89">H70/$C70*100</f>
        <v>9.174101697922135</v>
      </c>
      <c r="Q70" s="21">
        <f aca="true" t="shared" si="21" ref="Q70:Q89">I70/$C70*100</f>
        <v>9.71297206596542</v>
      </c>
      <c r="R70" s="21">
        <f aca="true" t="shared" si="22" ref="R70:R89">J70/$C70*100</f>
        <v>8.369861697330782</v>
      </c>
      <c r="S70" s="21">
        <f aca="true" t="shared" si="23" ref="S70:S89">K70/$C70*100</f>
        <v>67.18952122587464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138510</v>
      </c>
      <c r="D71" s="6">
        <v>24670</v>
      </c>
      <c r="E71" s="6">
        <v>98255</v>
      </c>
      <c r="F71" s="6">
        <v>15585</v>
      </c>
      <c r="G71" s="9">
        <v>6755</v>
      </c>
      <c r="H71" s="9">
        <v>11307</v>
      </c>
      <c r="I71" s="9">
        <v>12260</v>
      </c>
      <c r="J71" s="9">
        <v>10874</v>
      </c>
      <c r="K71" s="9">
        <v>97314</v>
      </c>
      <c r="L71" s="20">
        <f t="shared" si="16"/>
        <v>17.81098837629052</v>
      </c>
      <c r="M71" s="20">
        <f t="shared" si="17"/>
        <v>70.93711645368566</v>
      </c>
      <c r="N71" s="20">
        <f t="shared" si="18"/>
        <v>11.251895170023825</v>
      </c>
      <c r="O71" s="21">
        <f t="shared" si="19"/>
        <v>4.876904194642987</v>
      </c>
      <c r="P71" s="21">
        <f t="shared" si="20"/>
        <v>8.163309508338749</v>
      </c>
      <c r="Q71" s="21">
        <f t="shared" si="21"/>
        <v>8.851346473178832</v>
      </c>
      <c r="R71" s="21">
        <f t="shared" si="22"/>
        <v>7.850696700599234</v>
      </c>
      <c r="S71" s="21">
        <f t="shared" si="23"/>
        <v>70.2577431232402</v>
      </c>
      <c r="T71" s="61"/>
      <c r="U71" s="62"/>
      <c r="V71" s="62"/>
      <c r="Y71" s="83"/>
      <c r="Z71" s="83"/>
      <c r="AA71" s="83"/>
    </row>
    <row r="72" spans="1:27" s="10" customFormat="1" ht="12">
      <c r="A72" s="116" t="s">
        <v>132</v>
      </c>
      <c r="B72" s="52" t="s">
        <v>51</v>
      </c>
      <c r="C72" s="4">
        <v>768453</v>
      </c>
      <c r="D72" s="4">
        <v>129256</v>
      </c>
      <c r="E72" s="4">
        <v>567516</v>
      </c>
      <c r="F72" s="4">
        <v>71681</v>
      </c>
      <c r="G72" s="8">
        <v>39307</v>
      </c>
      <c r="H72" s="8">
        <v>56338</v>
      </c>
      <c r="I72" s="8">
        <v>65783</v>
      </c>
      <c r="J72" s="8">
        <v>64717</v>
      </c>
      <c r="K72" s="8">
        <v>542308</v>
      </c>
      <c r="L72" s="19">
        <f t="shared" si="16"/>
        <v>16.82028699217779</v>
      </c>
      <c r="M72" s="19">
        <f t="shared" si="17"/>
        <v>73.85175150594766</v>
      </c>
      <c r="N72" s="19">
        <f t="shared" si="18"/>
        <v>9.327961501874546</v>
      </c>
      <c r="O72" s="22">
        <f t="shared" si="19"/>
        <v>5.115081859267906</v>
      </c>
      <c r="P72" s="22">
        <f t="shared" si="20"/>
        <v>7.331352730746057</v>
      </c>
      <c r="Q72" s="22">
        <f t="shared" si="21"/>
        <v>8.560445466411089</v>
      </c>
      <c r="R72" s="22">
        <f t="shared" si="22"/>
        <v>8.421725206356147</v>
      </c>
      <c r="S72" s="22">
        <f t="shared" si="23"/>
        <v>70.57139473721881</v>
      </c>
      <c r="T72" s="61"/>
      <c r="U72" s="62"/>
      <c r="V72" s="62"/>
      <c r="Y72" s="83"/>
      <c r="Z72" s="83"/>
      <c r="AA72" s="83"/>
    </row>
    <row r="73" spans="1:27" s="7" customFormat="1" ht="12">
      <c r="A73" s="117"/>
      <c r="B73" s="53" t="s">
        <v>52</v>
      </c>
      <c r="C73" s="5">
        <v>381567</v>
      </c>
      <c r="D73" s="6">
        <v>67306</v>
      </c>
      <c r="E73" s="6">
        <v>280593</v>
      </c>
      <c r="F73" s="6">
        <v>33668</v>
      </c>
      <c r="G73" s="9">
        <v>20398</v>
      </c>
      <c r="H73" s="9">
        <v>29490</v>
      </c>
      <c r="I73" s="9">
        <v>34104</v>
      </c>
      <c r="J73" s="9">
        <v>33426</v>
      </c>
      <c r="K73" s="9">
        <v>264149</v>
      </c>
      <c r="L73" s="20">
        <f t="shared" si="16"/>
        <v>17.639366087738196</v>
      </c>
      <c r="M73" s="20">
        <f t="shared" si="17"/>
        <v>73.53701971082404</v>
      </c>
      <c r="N73" s="20">
        <f t="shared" si="18"/>
        <v>8.823614201437756</v>
      </c>
      <c r="O73" s="21">
        <f t="shared" si="19"/>
        <v>5.345850139031939</v>
      </c>
      <c r="P73" s="21">
        <f t="shared" si="20"/>
        <v>7.728655779980974</v>
      </c>
      <c r="Q73" s="21">
        <f t="shared" si="21"/>
        <v>8.937879848100073</v>
      </c>
      <c r="R73" s="21">
        <f t="shared" si="22"/>
        <v>8.760191525996746</v>
      </c>
      <c r="S73" s="21">
        <f t="shared" si="23"/>
        <v>69.22742270689028</v>
      </c>
      <c r="T73" s="61"/>
      <c r="U73" s="62"/>
      <c r="V73" s="62"/>
      <c r="Y73" s="83"/>
      <c r="Z73" s="83"/>
      <c r="AA73" s="83"/>
    </row>
    <row r="74" spans="1:27" s="7" customFormat="1" ht="12">
      <c r="A74" s="117"/>
      <c r="B74" s="53" t="s">
        <v>53</v>
      </c>
      <c r="C74" s="5">
        <v>386886</v>
      </c>
      <c r="D74" s="6">
        <v>61950</v>
      </c>
      <c r="E74" s="6">
        <v>286923</v>
      </c>
      <c r="F74" s="6">
        <v>38013</v>
      </c>
      <c r="G74" s="9">
        <v>18909</v>
      </c>
      <c r="H74" s="9">
        <v>26848</v>
      </c>
      <c r="I74" s="9">
        <v>31679</v>
      </c>
      <c r="J74" s="9">
        <v>31291</v>
      </c>
      <c r="K74" s="9">
        <v>278159</v>
      </c>
      <c r="L74" s="20">
        <f t="shared" si="16"/>
        <v>16.01246878925575</v>
      </c>
      <c r="M74" s="20">
        <f t="shared" si="17"/>
        <v>74.16215629410215</v>
      </c>
      <c r="N74" s="20">
        <f t="shared" si="18"/>
        <v>9.825374916642112</v>
      </c>
      <c r="O74" s="21">
        <f t="shared" si="19"/>
        <v>4.887486236255642</v>
      </c>
      <c r="P74" s="21">
        <f t="shared" si="20"/>
        <v>6.939511897561555</v>
      </c>
      <c r="Q74" s="21">
        <f t="shared" si="21"/>
        <v>8.188200141643792</v>
      </c>
      <c r="R74" s="21">
        <f t="shared" si="22"/>
        <v>8.087912201527065</v>
      </c>
      <c r="S74" s="21">
        <f t="shared" si="23"/>
        <v>71.89688952301194</v>
      </c>
      <c r="T74" s="61"/>
      <c r="U74" s="62"/>
      <c r="V74" s="62"/>
      <c r="Y74" s="83"/>
      <c r="Z74" s="83"/>
      <c r="AA74" s="83"/>
    </row>
    <row r="75" spans="1:27" s="10" customFormat="1" ht="12">
      <c r="A75" s="104" t="s">
        <v>133</v>
      </c>
      <c r="B75" s="52" t="s">
        <v>51</v>
      </c>
      <c r="C75" s="4">
        <v>2622923</v>
      </c>
      <c r="D75" s="4">
        <v>408163</v>
      </c>
      <c r="E75" s="4">
        <v>1891785</v>
      </c>
      <c r="F75" s="4">
        <v>322975</v>
      </c>
      <c r="G75" s="8">
        <v>132826</v>
      </c>
      <c r="H75" s="8">
        <v>173148</v>
      </c>
      <c r="I75" s="8">
        <v>198408</v>
      </c>
      <c r="J75" s="8">
        <v>189412</v>
      </c>
      <c r="K75" s="8">
        <v>1929129</v>
      </c>
      <c r="L75" s="19">
        <f t="shared" si="16"/>
        <v>15.561379422880503</v>
      </c>
      <c r="M75" s="19">
        <f t="shared" si="17"/>
        <v>72.12506810150356</v>
      </c>
      <c r="N75" s="19">
        <f t="shared" si="18"/>
        <v>12.313552475615944</v>
      </c>
      <c r="O75" s="22">
        <f t="shared" si="19"/>
        <v>5.0640449605268625</v>
      </c>
      <c r="P75" s="22">
        <f t="shared" si="20"/>
        <v>6.601337515436024</v>
      </c>
      <c r="Q75" s="22">
        <f t="shared" si="21"/>
        <v>7.564385229760844</v>
      </c>
      <c r="R75" s="22">
        <f t="shared" si="22"/>
        <v>7.221409092070183</v>
      </c>
      <c r="S75" s="22">
        <f t="shared" si="23"/>
        <v>73.5488232022061</v>
      </c>
      <c r="T75" s="61"/>
      <c r="U75" s="62"/>
      <c r="V75" s="62"/>
      <c r="Y75" s="83"/>
      <c r="Z75" s="83"/>
      <c r="AA75" s="83"/>
    </row>
    <row r="76" spans="1:27" s="7" customFormat="1" ht="12">
      <c r="A76" s="125"/>
      <c r="B76" s="53" t="s">
        <v>52</v>
      </c>
      <c r="C76" s="5">
        <v>1270948</v>
      </c>
      <c r="D76" s="6">
        <v>212667</v>
      </c>
      <c r="E76" s="6">
        <v>902814</v>
      </c>
      <c r="F76" s="6">
        <v>155467</v>
      </c>
      <c r="G76" s="9">
        <v>69270</v>
      </c>
      <c r="H76" s="9">
        <v>90277</v>
      </c>
      <c r="I76" s="9">
        <v>103496</v>
      </c>
      <c r="J76" s="9">
        <v>97296</v>
      </c>
      <c r="K76" s="9">
        <v>910609</v>
      </c>
      <c r="L76" s="20">
        <f t="shared" si="16"/>
        <v>16.732942653830055</v>
      </c>
      <c r="M76" s="20">
        <f t="shared" si="17"/>
        <v>71.03469221400088</v>
      </c>
      <c r="N76" s="20">
        <f t="shared" si="18"/>
        <v>12.232365132169058</v>
      </c>
      <c r="O76" s="21">
        <f t="shared" si="19"/>
        <v>5.4502623238716295</v>
      </c>
      <c r="P76" s="21">
        <f t="shared" si="20"/>
        <v>7.103123023129192</v>
      </c>
      <c r="Q76" s="21">
        <f t="shared" si="21"/>
        <v>8.143212782899065</v>
      </c>
      <c r="R76" s="21">
        <f t="shared" si="22"/>
        <v>7.65538794663511</v>
      </c>
      <c r="S76" s="21">
        <f t="shared" si="23"/>
        <v>71.648013923465</v>
      </c>
      <c r="T76" s="61"/>
      <c r="U76" s="62"/>
      <c r="V76" s="62"/>
      <c r="Y76" s="83"/>
      <c r="Z76" s="83"/>
      <c r="AA76" s="83"/>
    </row>
    <row r="77" spans="1:27" s="7" customFormat="1" ht="12">
      <c r="A77" s="125"/>
      <c r="B77" s="53" t="s">
        <v>53</v>
      </c>
      <c r="C77" s="5">
        <v>1351975</v>
      </c>
      <c r="D77" s="6">
        <v>195496</v>
      </c>
      <c r="E77" s="6">
        <v>988971</v>
      </c>
      <c r="F77" s="6">
        <v>167508</v>
      </c>
      <c r="G77" s="9">
        <v>63556</v>
      </c>
      <c r="H77" s="9">
        <v>82871</v>
      </c>
      <c r="I77" s="9">
        <v>94912</v>
      </c>
      <c r="J77" s="9">
        <v>92116</v>
      </c>
      <c r="K77" s="9">
        <v>1018520</v>
      </c>
      <c r="L77" s="20">
        <f t="shared" si="16"/>
        <v>14.460030695833872</v>
      </c>
      <c r="M77" s="20">
        <f t="shared" si="17"/>
        <v>73.15009523105087</v>
      </c>
      <c r="N77" s="20">
        <f t="shared" si="18"/>
        <v>12.389874073115257</v>
      </c>
      <c r="O77" s="21">
        <f t="shared" si="19"/>
        <v>4.700974500268126</v>
      </c>
      <c r="P77" s="21">
        <f t="shared" si="20"/>
        <v>6.129625177980362</v>
      </c>
      <c r="Q77" s="21">
        <f t="shared" si="21"/>
        <v>7.020248155476248</v>
      </c>
      <c r="R77" s="21">
        <f t="shared" si="22"/>
        <v>6.813439597625695</v>
      </c>
      <c r="S77" s="21">
        <f t="shared" si="23"/>
        <v>75.33571256864957</v>
      </c>
      <c r="T77" s="61"/>
      <c r="U77" s="62"/>
      <c r="V77" s="62"/>
      <c r="Y77" s="83"/>
      <c r="Z77" s="83"/>
      <c r="AA77" s="83"/>
    </row>
    <row r="78" spans="1:27" s="10" customFormat="1" ht="12">
      <c r="A78" s="104" t="s">
        <v>134</v>
      </c>
      <c r="B78" s="52" t="s">
        <v>51</v>
      </c>
      <c r="C78" s="4">
        <v>1525642</v>
      </c>
      <c r="D78" s="4">
        <v>247835</v>
      </c>
      <c r="E78" s="4">
        <v>1131755</v>
      </c>
      <c r="F78" s="4">
        <v>146052</v>
      </c>
      <c r="G78" s="8">
        <v>75766</v>
      </c>
      <c r="H78" s="8">
        <v>108898</v>
      </c>
      <c r="I78" s="8">
        <v>123790</v>
      </c>
      <c r="J78" s="8">
        <v>121117</v>
      </c>
      <c r="K78" s="8">
        <v>1096071</v>
      </c>
      <c r="L78" s="19">
        <f t="shared" si="16"/>
        <v>16.24463668409758</v>
      </c>
      <c r="M78" s="19">
        <f t="shared" si="17"/>
        <v>74.18221312732607</v>
      </c>
      <c r="N78" s="19">
        <f t="shared" si="18"/>
        <v>9.57315018857635</v>
      </c>
      <c r="O78" s="22">
        <f t="shared" si="19"/>
        <v>4.966171618243336</v>
      </c>
      <c r="P78" s="22">
        <f t="shared" si="20"/>
        <v>7.137847542215015</v>
      </c>
      <c r="Q78" s="22">
        <f t="shared" si="21"/>
        <v>8.113961204528978</v>
      </c>
      <c r="R78" s="22">
        <f t="shared" si="22"/>
        <v>7.9387562744077576</v>
      </c>
      <c r="S78" s="22">
        <f t="shared" si="23"/>
        <v>71.84326336060491</v>
      </c>
      <c r="T78" s="61"/>
      <c r="U78" s="62"/>
      <c r="V78" s="62"/>
      <c r="Y78" s="83"/>
      <c r="Z78" s="83"/>
      <c r="AA78" s="83"/>
    </row>
    <row r="79" spans="1:27" s="7" customFormat="1" ht="12">
      <c r="A79" s="125"/>
      <c r="B79" s="53" t="s">
        <v>52</v>
      </c>
      <c r="C79" s="5">
        <v>757220</v>
      </c>
      <c r="D79" s="6">
        <v>128808</v>
      </c>
      <c r="E79" s="6">
        <v>556796</v>
      </c>
      <c r="F79" s="6">
        <v>71616</v>
      </c>
      <c r="G79" s="9">
        <v>39499</v>
      </c>
      <c r="H79" s="9">
        <v>56547</v>
      </c>
      <c r="I79" s="9">
        <v>64257</v>
      </c>
      <c r="J79" s="9">
        <v>62900</v>
      </c>
      <c r="K79" s="9">
        <v>534017</v>
      </c>
      <c r="L79" s="20">
        <f t="shared" si="16"/>
        <v>17.010644198515624</v>
      </c>
      <c r="M79" s="20">
        <f t="shared" si="17"/>
        <v>73.53160244050606</v>
      </c>
      <c r="N79" s="20">
        <f t="shared" si="18"/>
        <v>9.457753360978316</v>
      </c>
      <c r="O79" s="21">
        <f t="shared" si="19"/>
        <v>5.2163175827368535</v>
      </c>
      <c r="P79" s="21">
        <f t="shared" si="20"/>
        <v>7.467710837009059</v>
      </c>
      <c r="Q79" s="21">
        <f t="shared" si="21"/>
        <v>8.485908982858351</v>
      </c>
      <c r="R79" s="21">
        <f t="shared" si="22"/>
        <v>8.306700826708221</v>
      </c>
      <c r="S79" s="21">
        <f t="shared" si="23"/>
        <v>70.52336177068752</v>
      </c>
      <c r="T79" s="61"/>
      <c r="U79" s="62"/>
      <c r="V79" s="62"/>
      <c r="Y79" s="83"/>
      <c r="Z79" s="83"/>
      <c r="AA79" s="83"/>
    </row>
    <row r="80" spans="1:27" s="7" customFormat="1" ht="12">
      <c r="A80" s="125"/>
      <c r="B80" s="53" t="s">
        <v>53</v>
      </c>
      <c r="C80" s="5">
        <v>768422</v>
      </c>
      <c r="D80" s="6">
        <v>119027</v>
      </c>
      <c r="E80" s="6">
        <v>574959</v>
      </c>
      <c r="F80" s="6">
        <v>74436</v>
      </c>
      <c r="G80" s="9">
        <v>36267</v>
      </c>
      <c r="H80" s="9">
        <v>52351</v>
      </c>
      <c r="I80" s="9">
        <v>59533</v>
      </c>
      <c r="J80" s="9">
        <v>58217</v>
      </c>
      <c r="K80" s="9">
        <v>562054</v>
      </c>
      <c r="L80" s="20">
        <f t="shared" si="16"/>
        <v>15.48979597148442</v>
      </c>
      <c r="M80" s="20">
        <f t="shared" si="17"/>
        <v>74.82333925889681</v>
      </c>
      <c r="N80" s="20">
        <f t="shared" si="18"/>
        <v>9.686864769618778</v>
      </c>
      <c r="O80" s="21">
        <f t="shared" si="19"/>
        <v>4.719672263417758</v>
      </c>
      <c r="P80" s="21">
        <f t="shared" si="20"/>
        <v>6.812792970529215</v>
      </c>
      <c r="Q80" s="21">
        <f t="shared" si="21"/>
        <v>7.747435653846455</v>
      </c>
      <c r="R80" s="21">
        <f t="shared" si="22"/>
        <v>7.576175591016394</v>
      </c>
      <c r="S80" s="21">
        <f t="shared" si="23"/>
        <v>73.14392352119017</v>
      </c>
      <c r="T80" s="61"/>
      <c r="U80" s="62"/>
      <c r="V80" s="62"/>
      <c r="Y80" s="83"/>
      <c r="Z80" s="83"/>
      <c r="AA80" s="83"/>
    </row>
    <row r="81" spans="1:27" s="10" customFormat="1" ht="12">
      <c r="A81" s="105" t="s">
        <v>135</v>
      </c>
      <c r="B81" s="52" t="s">
        <v>51</v>
      </c>
      <c r="C81" s="4">
        <v>94325</v>
      </c>
      <c r="D81" s="4">
        <v>13352</v>
      </c>
      <c r="E81" s="4">
        <v>69253</v>
      </c>
      <c r="F81" s="4">
        <v>11720</v>
      </c>
      <c r="G81" s="8">
        <v>5628</v>
      </c>
      <c r="H81" s="8">
        <v>4980</v>
      </c>
      <c r="I81" s="8">
        <v>5646</v>
      </c>
      <c r="J81" s="8">
        <v>8287</v>
      </c>
      <c r="K81" s="8">
        <v>69784</v>
      </c>
      <c r="L81" s="19">
        <f t="shared" si="16"/>
        <v>14.15531407368142</v>
      </c>
      <c r="M81" s="19">
        <f t="shared" si="17"/>
        <v>73.41956003180493</v>
      </c>
      <c r="N81" s="19">
        <f t="shared" si="18"/>
        <v>12.42512589451365</v>
      </c>
      <c r="O81" s="22">
        <f t="shared" si="19"/>
        <v>5.966604823747681</v>
      </c>
      <c r="P81" s="22">
        <f t="shared" si="20"/>
        <v>5.2796183408428305</v>
      </c>
      <c r="Q81" s="22">
        <f t="shared" si="21"/>
        <v>5.985687781606149</v>
      </c>
      <c r="R81" s="22">
        <f t="shared" si="22"/>
        <v>8.785581765173601</v>
      </c>
      <c r="S81" s="22">
        <f t="shared" si="23"/>
        <v>73.98250728862973</v>
      </c>
      <c r="T81" s="61"/>
      <c r="U81" s="62"/>
      <c r="V81" s="62"/>
      <c r="Y81" s="83"/>
      <c r="Z81" s="83"/>
      <c r="AA81" s="83"/>
    </row>
    <row r="82" spans="1:27" s="7" customFormat="1" ht="12">
      <c r="A82" s="119"/>
      <c r="B82" s="53" t="s">
        <v>52</v>
      </c>
      <c r="C82" s="5">
        <v>50275</v>
      </c>
      <c r="D82" s="6">
        <v>7004</v>
      </c>
      <c r="E82" s="6">
        <v>37413</v>
      </c>
      <c r="F82" s="6">
        <v>5858</v>
      </c>
      <c r="G82" s="9">
        <v>2969</v>
      </c>
      <c r="H82" s="9">
        <v>2586</v>
      </c>
      <c r="I82" s="9">
        <v>2953</v>
      </c>
      <c r="J82" s="9">
        <v>4233</v>
      </c>
      <c r="K82" s="9">
        <v>37534</v>
      </c>
      <c r="L82" s="20">
        <f t="shared" si="16"/>
        <v>13.931377424167083</v>
      </c>
      <c r="M82" s="20">
        <f t="shared" si="17"/>
        <v>74.4167081054202</v>
      </c>
      <c r="N82" s="20">
        <f t="shared" si="18"/>
        <v>11.65191447041273</v>
      </c>
      <c r="O82" s="21">
        <f t="shared" si="19"/>
        <v>5.905519641969169</v>
      </c>
      <c r="P82" s="21">
        <f t="shared" si="20"/>
        <v>5.143709597215316</v>
      </c>
      <c r="Q82" s="21">
        <f t="shared" si="21"/>
        <v>5.873694679264048</v>
      </c>
      <c r="R82" s="21">
        <f t="shared" si="22"/>
        <v>8.419691695673794</v>
      </c>
      <c r="S82" s="21">
        <f t="shared" si="23"/>
        <v>74.65738438587766</v>
      </c>
      <c r="T82" s="61"/>
      <c r="U82" s="62"/>
      <c r="V82" s="62"/>
      <c r="Y82" s="83"/>
      <c r="Z82" s="83"/>
      <c r="AA82" s="83"/>
    </row>
    <row r="83" spans="1:27" s="7" customFormat="1" ht="12">
      <c r="A83" s="119"/>
      <c r="B83" s="53" t="s">
        <v>53</v>
      </c>
      <c r="C83" s="5">
        <v>44050</v>
      </c>
      <c r="D83" s="6">
        <v>6348</v>
      </c>
      <c r="E83" s="6">
        <v>31840</v>
      </c>
      <c r="F83" s="6">
        <v>5862</v>
      </c>
      <c r="G83" s="9">
        <v>2659</v>
      </c>
      <c r="H83" s="9">
        <v>2394</v>
      </c>
      <c r="I83" s="9">
        <v>2693</v>
      </c>
      <c r="J83" s="9">
        <v>4054</v>
      </c>
      <c r="K83" s="9">
        <v>32250</v>
      </c>
      <c r="L83" s="20">
        <f t="shared" si="16"/>
        <v>14.410896708286039</v>
      </c>
      <c r="M83" s="20">
        <f t="shared" si="17"/>
        <v>72.28149829738933</v>
      </c>
      <c r="N83" s="20">
        <f t="shared" si="18"/>
        <v>13.307604994324631</v>
      </c>
      <c r="O83" s="21">
        <f t="shared" si="19"/>
        <v>6.036322360953462</v>
      </c>
      <c r="P83" s="21">
        <f t="shared" si="20"/>
        <v>5.434733257661748</v>
      </c>
      <c r="Q83" s="21">
        <f t="shared" si="21"/>
        <v>6.113507377979569</v>
      </c>
      <c r="R83" s="21">
        <f t="shared" si="22"/>
        <v>9.203178206583427</v>
      </c>
      <c r="S83" s="21">
        <f t="shared" si="23"/>
        <v>73.2122587968218</v>
      </c>
      <c r="T83" s="61"/>
      <c r="U83" s="62"/>
      <c r="V83" s="62"/>
      <c r="Y83" s="83"/>
      <c r="Z83" s="83"/>
      <c r="AA83" s="83"/>
    </row>
    <row r="84" spans="1:27" s="10" customFormat="1" ht="12">
      <c r="A84" s="114" t="s">
        <v>136</v>
      </c>
      <c r="B84" s="52" t="s">
        <v>51</v>
      </c>
      <c r="C84" s="4">
        <v>84570</v>
      </c>
      <c r="D84" s="4">
        <v>11910</v>
      </c>
      <c r="E84" s="4">
        <v>61901</v>
      </c>
      <c r="F84" s="4">
        <v>10759</v>
      </c>
      <c r="G84" s="8">
        <v>5053</v>
      </c>
      <c r="H84" s="8">
        <v>4400</v>
      </c>
      <c r="I84" s="8">
        <v>4999</v>
      </c>
      <c r="J84" s="8">
        <v>7544</v>
      </c>
      <c r="K84" s="8">
        <v>62574</v>
      </c>
      <c r="L84" s="19">
        <f t="shared" si="16"/>
        <v>14.083008158921603</v>
      </c>
      <c r="M84" s="19">
        <f t="shared" si="17"/>
        <v>73.19498640179732</v>
      </c>
      <c r="N84" s="19">
        <f t="shared" si="18"/>
        <v>12.72200543928107</v>
      </c>
      <c r="O84" s="22">
        <f t="shared" si="19"/>
        <v>5.974932008986638</v>
      </c>
      <c r="P84" s="22">
        <f t="shared" si="20"/>
        <v>5.202790587678846</v>
      </c>
      <c r="Q84" s="22">
        <f t="shared" si="21"/>
        <v>5.911079579046944</v>
      </c>
      <c r="R84" s="22">
        <f t="shared" si="22"/>
        <v>8.920420953056638</v>
      </c>
      <c r="S84" s="22">
        <f t="shared" si="23"/>
        <v>73.99077687123093</v>
      </c>
      <c r="T84" s="61"/>
      <c r="U84" s="62"/>
      <c r="V84" s="62"/>
      <c r="Y84" s="83"/>
      <c r="Z84" s="83"/>
      <c r="AA84" s="83"/>
    </row>
    <row r="85" spans="1:27" s="7" customFormat="1" ht="12">
      <c r="A85" s="118"/>
      <c r="B85" s="53" t="s">
        <v>52</v>
      </c>
      <c r="C85" s="5">
        <v>44625</v>
      </c>
      <c r="D85" s="6">
        <v>6242</v>
      </c>
      <c r="E85" s="6">
        <v>33006</v>
      </c>
      <c r="F85" s="6">
        <v>5377</v>
      </c>
      <c r="G85" s="9">
        <v>2646</v>
      </c>
      <c r="H85" s="9">
        <v>2294</v>
      </c>
      <c r="I85" s="9">
        <v>2608</v>
      </c>
      <c r="J85" s="9">
        <v>3825</v>
      </c>
      <c r="K85" s="9">
        <v>33252</v>
      </c>
      <c r="L85" s="20">
        <f t="shared" si="16"/>
        <v>13.987675070028011</v>
      </c>
      <c r="M85" s="20">
        <f t="shared" si="17"/>
        <v>73.96302521008403</v>
      </c>
      <c r="N85" s="20">
        <f t="shared" si="18"/>
        <v>12.049299719887955</v>
      </c>
      <c r="O85" s="21">
        <f t="shared" si="19"/>
        <v>5.929411764705883</v>
      </c>
      <c r="P85" s="21">
        <f t="shared" si="20"/>
        <v>5.140616246498599</v>
      </c>
      <c r="Q85" s="21">
        <f t="shared" si="21"/>
        <v>5.844257703081233</v>
      </c>
      <c r="R85" s="21">
        <f t="shared" si="22"/>
        <v>8.571428571428571</v>
      </c>
      <c r="S85" s="21">
        <f t="shared" si="23"/>
        <v>74.5142857142857</v>
      </c>
      <c r="T85" s="61"/>
      <c r="U85" s="62"/>
      <c r="V85" s="62"/>
      <c r="Y85" s="83"/>
      <c r="Z85" s="83"/>
      <c r="AA85" s="83"/>
    </row>
    <row r="86" spans="1:27" s="7" customFormat="1" ht="12">
      <c r="A86" s="118"/>
      <c r="B86" s="53" t="s">
        <v>53</v>
      </c>
      <c r="C86" s="5">
        <v>39945</v>
      </c>
      <c r="D86" s="6">
        <v>5668</v>
      </c>
      <c r="E86" s="6">
        <v>28895</v>
      </c>
      <c r="F86" s="6">
        <v>5382</v>
      </c>
      <c r="G86" s="9">
        <v>2407</v>
      </c>
      <c r="H86" s="9">
        <v>2106</v>
      </c>
      <c r="I86" s="9">
        <v>2391</v>
      </c>
      <c r="J86" s="9">
        <v>3719</v>
      </c>
      <c r="K86" s="9">
        <v>29322</v>
      </c>
      <c r="L86" s="20">
        <f t="shared" si="16"/>
        <v>14.189510577043436</v>
      </c>
      <c r="M86" s="20">
        <f t="shared" si="17"/>
        <v>72.33696332457129</v>
      </c>
      <c r="N86" s="20">
        <f t="shared" si="18"/>
        <v>13.47352609838528</v>
      </c>
      <c r="O86" s="21">
        <f t="shared" si="19"/>
        <v>6.025785455000626</v>
      </c>
      <c r="P86" s="21">
        <f t="shared" si="20"/>
        <v>5.272249342846414</v>
      </c>
      <c r="Q86" s="21">
        <f t="shared" si="21"/>
        <v>5.985730379271499</v>
      </c>
      <c r="R86" s="21">
        <f t="shared" si="22"/>
        <v>9.310301664789085</v>
      </c>
      <c r="S86" s="21">
        <f t="shared" si="23"/>
        <v>73.40593315809237</v>
      </c>
      <c r="T86" s="61"/>
      <c r="U86" s="62"/>
      <c r="V86" s="62"/>
      <c r="Y86" s="83"/>
      <c r="Z86" s="83"/>
      <c r="AA86" s="83"/>
    </row>
    <row r="87" spans="1:27" s="10" customFormat="1" ht="12">
      <c r="A87" s="114" t="s">
        <v>137</v>
      </c>
      <c r="B87" s="52" t="s">
        <v>51</v>
      </c>
      <c r="C87" s="4">
        <v>9755</v>
      </c>
      <c r="D87" s="4">
        <v>1442</v>
      </c>
      <c r="E87" s="4">
        <v>7352</v>
      </c>
      <c r="F87" s="4">
        <v>961</v>
      </c>
      <c r="G87" s="8">
        <v>575</v>
      </c>
      <c r="H87" s="8">
        <v>580</v>
      </c>
      <c r="I87" s="8">
        <v>647</v>
      </c>
      <c r="J87" s="8">
        <v>743</v>
      </c>
      <c r="K87" s="8">
        <v>7210</v>
      </c>
      <c r="L87" s="19">
        <f t="shared" si="16"/>
        <v>14.782162993336751</v>
      </c>
      <c r="M87" s="19">
        <f t="shared" si="17"/>
        <v>75.366478728857</v>
      </c>
      <c r="N87" s="19">
        <f t="shared" si="18"/>
        <v>9.851358277806254</v>
      </c>
      <c r="O87" s="22">
        <f t="shared" si="19"/>
        <v>5.894413121476166</v>
      </c>
      <c r="P87" s="22">
        <f t="shared" si="20"/>
        <v>5.945668887749872</v>
      </c>
      <c r="Q87" s="22">
        <f t="shared" si="21"/>
        <v>6.63249615581753</v>
      </c>
      <c r="R87" s="22">
        <f t="shared" si="22"/>
        <v>7.616606868272681</v>
      </c>
      <c r="S87" s="22">
        <f t="shared" si="23"/>
        <v>73.91081496668374</v>
      </c>
      <c r="T87" s="61"/>
      <c r="U87" s="62"/>
      <c r="V87" s="62"/>
      <c r="Y87" s="83"/>
      <c r="Z87" s="83"/>
      <c r="AA87" s="83"/>
    </row>
    <row r="88" spans="1:27" s="7" customFormat="1" ht="12">
      <c r="A88" s="118"/>
      <c r="B88" s="53" t="s">
        <v>52</v>
      </c>
      <c r="C88" s="5">
        <v>5650</v>
      </c>
      <c r="D88" s="6">
        <v>762</v>
      </c>
      <c r="E88" s="6">
        <v>4407</v>
      </c>
      <c r="F88" s="6">
        <v>481</v>
      </c>
      <c r="G88" s="9">
        <v>323</v>
      </c>
      <c r="H88" s="9">
        <v>292</v>
      </c>
      <c r="I88" s="9">
        <v>345</v>
      </c>
      <c r="J88" s="9">
        <v>408</v>
      </c>
      <c r="K88" s="9">
        <v>4282</v>
      </c>
      <c r="L88" s="20">
        <f t="shared" si="16"/>
        <v>13.486725663716815</v>
      </c>
      <c r="M88" s="20">
        <f t="shared" si="17"/>
        <v>78</v>
      </c>
      <c r="N88" s="20">
        <f t="shared" si="18"/>
        <v>8.513274336283185</v>
      </c>
      <c r="O88" s="21">
        <f t="shared" si="19"/>
        <v>5.716814159292036</v>
      </c>
      <c r="P88" s="21">
        <f t="shared" si="20"/>
        <v>5.168141592920354</v>
      </c>
      <c r="Q88" s="21">
        <f t="shared" si="21"/>
        <v>6.106194690265487</v>
      </c>
      <c r="R88" s="21">
        <f t="shared" si="22"/>
        <v>7.221238938053097</v>
      </c>
      <c r="S88" s="21">
        <f t="shared" si="23"/>
        <v>75.78761061946902</v>
      </c>
      <c r="T88" s="61"/>
      <c r="U88" s="62"/>
      <c r="V88" s="62"/>
      <c r="Y88" s="83"/>
      <c r="Z88" s="83"/>
      <c r="AA88" s="83"/>
    </row>
    <row r="89" spans="1:27" s="7" customFormat="1" ht="12">
      <c r="A89" s="118"/>
      <c r="B89" s="53" t="s">
        <v>53</v>
      </c>
      <c r="C89" s="5">
        <v>4105</v>
      </c>
      <c r="D89" s="6">
        <v>680</v>
      </c>
      <c r="E89" s="6">
        <v>2945</v>
      </c>
      <c r="F89" s="6">
        <v>480</v>
      </c>
      <c r="G89" s="9">
        <v>252</v>
      </c>
      <c r="H89" s="9">
        <v>288</v>
      </c>
      <c r="I89" s="9">
        <v>302</v>
      </c>
      <c r="J89" s="9">
        <v>335</v>
      </c>
      <c r="K89" s="9">
        <v>2928</v>
      </c>
      <c r="L89" s="20">
        <f t="shared" si="16"/>
        <v>16.56516443361754</v>
      </c>
      <c r="M89" s="20">
        <f t="shared" si="17"/>
        <v>71.74177831912301</v>
      </c>
      <c r="N89" s="20">
        <f t="shared" si="18"/>
        <v>11.69305724725944</v>
      </c>
      <c r="O89" s="21">
        <f t="shared" si="19"/>
        <v>6.138855054811206</v>
      </c>
      <c r="P89" s="21">
        <f t="shared" si="20"/>
        <v>7.015834348355663</v>
      </c>
      <c r="Q89" s="21">
        <f t="shared" si="21"/>
        <v>7.35688185140073</v>
      </c>
      <c r="R89" s="21">
        <f t="shared" si="22"/>
        <v>8.160779537149818</v>
      </c>
      <c r="S89" s="21">
        <f t="shared" si="23"/>
        <v>71.32764920828258</v>
      </c>
      <c r="T89" s="61"/>
      <c r="U89" s="62"/>
      <c r="V89" s="62"/>
      <c r="Y89" s="83"/>
      <c r="Z89" s="83"/>
      <c r="AA89" s="83"/>
    </row>
    <row r="90" spans="1:29" s="69" customFormat="1" ht="12">
      <c r="A90" s="38" t="s">
        <v>138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spans="1:29" s="69" customFormat="1" ht="12">
      <c r="A91" s="72" t="s">
        <v>139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spans="1:19" ht="15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78"/>
      <c r="M92" s="78"/>
      <c r="N92" s="78"/>
      <c r="O92" s="77"/>
      <c r="P92" s="77"/>
      <c r="Q92" s="77"/>
      <c r="R92" s="15"/>
      <c r="S92" s="15"/>
    </row>
    <row r="93" spans="1:19" ht="12" hidden="1">
      <c r="A93" s="86" t="s">
        <v>186</v>
      </c>
      <c r="B93" s="72"/>
      <c r="C93" s="88">
        <f>SUM(C6:C8)-SUM(C9:C11,C75:C83)</f>
        <v>0</v>
      </c>
      <c r="D93" s="88">
        <f aca="true" t="shared" si="24" ref="D93:K93">SUM(D6:D8)-SUM(D9:D11,D75:D83)</f>
        <v>0</v>
      </c>
      <c r="E93" s="88">
        <f t="shared" si="24"/>
        <v>0</v>
      </c>
      <c r="F93" s="88">
        <f t="shared" si="24"/>
        <v>0</v>
      </c>
      <c r="G93" s="88">
        <f t="shared" si="24"/>
        <v>0</v>
      </c>
      <c r="H93" s="88">
        <f t="shared" si="24"/>
        <v>0</v>
      </c>
      <c r="I93" s="88">
        <f t="shared" si="24"/>
        <v>0</v>
      </c>
      <c r="J93" s="88">
        <f t="shared" si="24"/>
        <v>0</v>
      </c>
      <c r="K93" s="88">
        <f t="shared" si="24"/>
        <v>0</v>
      </c>
      <c r="L93" s="88"/>
      <c r="M93" s="88"/>
      <c r="N93" s="88"/>
      <c r="O93" s="88"/>
      <c r="P93" s="88"/>
      <c r="Q93" s="88"/>
      <c r="R93" s="88"/>
      <c r="S93" s="88"/>
    </row>
    <row r="94" spans="1:19" ht="12" hidden="1">
      <c r="A94" s="87" t="s">
        <v>187</v>
      </c>
      <c r="C94" s="85">
        <f>SUM(C12:C74)-SUM(C9:C11)</f>
        <v>0</v>
      </c>
      <c r="D94" s="85">
        <f aca="true" t="shared" si="25" ref="D94:K94">SUM(D12:D74)-SUM(D9:D11)</f>
        <v>0</v>
      </c>
      <c r="E94" s="85">
        <f t="shared" si="25"/>
        <v>0</v>
      </c>
      <c r="F94" s="85">
        <f t="shared" si="25"/>
        <v>0</v>
      </c>
      <c r="G94" s="85">
        <f t="shared" si="25"/>
        <v>0</v>
      </c>
      <c r="H94" s="85">
        <f t="shared" si="25"/>
        <v>0</v>
      </c>
      <c r="I94" s="85">
        <f t="shared" si="25"/>
        <v>0</v>
      </c>
      <c r="J94" s="85">
        <f t="shared" si="25"/>
        <v>0</v>
      </c>
      <c r="K94" s="85">
        <f t="shared" si="25"/>
        <v>0</v>
      </c>
      <c r="L94" s="85"/>
      <c r="M94" s="85"/>
      <c r="N94" s="85"/>
      <c r="O94" s="85"/>
      <c r="P94" s="85"/>
      <c r="Q94" s="85"/>
      <c r="R94" s="85"/>
      <c r="S94" s="85"/>
    </row>
    <row r="95" spans="1:19" ht="12" hidden="1">
      <c r="A95" s="87" t="s">
        <v>188</v>
      </c>
      <c r="C95" s="85">
        <f>SUM(C81:C83)-SUM(C84:C89)</f>
        <v>0</v>
      </c>
      <c r="D95" s="85">
        <f aca="true" t="shared" si="26" ref="D95:K95">SUM(D81:D83)-SUM(D84:D89)</f>
        <v>0</v>
      </c>
      <c r="E95" s="85">
        <f t="shared" si="26"/>
        <v>0</v>
      </c>
      <c r="F95" s="85">
        <f t="shared" si="26"/>
        <v>0</v>
      </c>
      <c r="G95" s="85">
        <f t="shared" si="26"/>
        <v>0</v>
      </c>
      <c r="H95" s="85">
        <f t="shared" si="26"/>
        <v>0</v>
      </c>
      <c r="I95" s="85">
        <f t="shared" si="26"/>
        <v>0</v>
      </c>
      <c r="J95" s="85">
        <f t="shared" si="26"/>
        <v>0</v>
      </c>
      <c r="K95" s="85">
        <f t="shared" si="26"/>
        <v>0</v>
      </c>
      <c r="L95" s="85"/>
      <c r="M95" s="85"/>
      <c r="N95" s="85"/>
      <c r="O95" s="85"/>
      <c r="P95" s="85"/>
      <c r="Q95" s="85"/>
      <c r="R95" s="85"/>
      <c r="S95" s="85"/>
    </row>
    <row r="96" spans="1:19" ht="12" hidden="1">
      <c r="A96" s="89" t="s">
        <v>189</v>
      </c>
      <c r="C96" s="85">
        <f>C6-'年月monthly'!B120</f>
        <v>0</v>
      </c>
      <c r="D96" s="85">
        <f>D6-'年月monthly'!C120</f>
        <v>0</v>
      </c>
      <c r="E96" s="85">
        <f>E6-'年月monthly'!D120</f>
        <v>0</v>
      </c>
      <c r="F96" s="85">
        <f>F6-'年月monthly'!E120</f>
        <v>0</v>
      </c>
      <c r="G96" s="85">
        <f>G6-'年月monthly'!F120</f>
        <v>0</v>
      </c>
      <c r="H96" s="85">
        <f>H6-'年月monthly'!G120</f>
        <v>0</v>
      </c>
      <c r="I96" s="85">
        <f>I6-'年月monthly'!H120</f>
        <v>0</v>
      </c>
      <c r="J96" s="85">
        <f>J6-'年月monthly'!I120</f>
        <v>0</v>
      </c>
      <c r="K96" s="85">
        <f>K6-'年月monthly'!J120</f>
        <v>0</v>
      </c>
      <c r="L96" s="85">
        <f>L6-'年月monthly'!K120</f>
        <v>0</v>
      </c>
      <c r="M96" s="85">
        <f>M6-'年月monthly'!L120</f>
        <v>0</v>
      </c>
      <c r="N96" s="85">
        <f>N6-'年月monthly'!M120</f>
        <v>0</v>
      </c>
      <c r="O96" s="85">
        <f>O6-'年月monthly'!N120</f>
        <v>0</v>
      </c>
      <c r="P96" s="85">
        <f>P6-'年月monthly'!O120</f>
        <v>0</v>
      </c>
      <c r="Q96" s="85">
        <f>Q6-'年月monthly'!P120</f>
        <v>0</v>
      </c>
      <c r="R96" s="85">
        <f>R6-'年月monthly'!Q120</f>
        <v>0</v>
      </c>
      <c r="S96" s="85">
        <f>S6-'年月monthly'!R120</f>
        <v>0</v>
      </c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  <row r="167" spans="12:17" ht="12">
      <c r="L167" s="2"/>
      <c r="M167" s="2"/>
      <c r="N167" s="2"/>
      <c r="O167" s="77"/>
      <c r="P167" s="77"/>
      <c r="Q167" s="77"/>
    </row>
    <row r="168" spans="12:17" ht="12">
      <c r="L168" s="2"/>
      <c r="M168" s="2"/>
      <c r="N168" s="2"/>
      <c r="O168" s="77"/>
      <c r="P168" s="77"/>
      <c r="Q168" s="77"/>
    </row>
    <row r="169" spans="12:17" ht="12">
      <c r="L169" s="2"/>
      <c r="M169" s="2"/>
      <c r="N169" s="2"/>
      <c r="O169" s="77"/>
      <c r="P169" s="77"/>
      <c r="Q169" s="77"/>
    </row>
    <row r="170" spans="12:17" ht="12">
      <c r="L170" s="2"/>
      <c r="M170" s="2"/>
      <c r="N170" s="2"/>
      <c r="O170" s="77"/>
      <c r="P170" s="77"/>
      <c r="Q170" s="77"/>
    </row>
    <row r="171" spans="12:17" ht="12">
      <c r="L171" s="2"/>
      <c r="M171" s="2"/>
      <c r="N171" s="2"/>
      <c r="O171" s="77"/>
      <c r="P171" s="77"/>
      <c r="Q171" s="77"/>
    </row>
    <row r="172" spans="12:17" ht="12">
      <c r="L172" s="2"/>
      <c r="M172" s="2"/>
      <c r="N172" s="2"/>
      <c r="O172" s="77"/>
      <c r="P172" s="77"/>
      <c r="Q172" s="77"/>
    </row>
    <row r="173" spans="12:17" ht="12">
      <c r="L173" s="2"/>
      <c r="M173" s="2"/>
      <c r="N173" s="2"/>
      <c r="O173" s="77"/>
      <c r="P173" s="77"/>
      <c r="Q173" s="77"/>
    </row>
    <row r="174" spans="12:17" ht="12">
      <c r="L174" s="2"/>
      <c r="M174" s="2"/>
      <c r="N174" s="2"/>
      <c r="O174" s="77"/>
      <c r="P174" s="77"/>
      <c r="Q174" s="77"/>
    </row>
    <row r="175" spans="12:17" ht="12">
      <c r="L175" s="2"/>
      <c r="M175" s="2"/>
      <c r="N175" s="2"/>
      <c r="O175" s="77"/>
      <c r="P175" s="77"/>
      <c r="Q175" s="77"/>
    </row>
  </sheetData>
  <sheetProtection/>
  <mergeCells count="35">
    <mergeCell ref="O3:S3"/>
    <mergeCell ref="A3:A5"/>
    <mergeCell ref="B3:B5"/>
    <mergeCell ref="C3:C5"/>
    <mergeCell ref="D3:F3"/>
    <mergeCell ref="G3:K3"/>
    <mergeCell ref="L3:N3"/>
    <mergeCell ref="A54:A56"/>
    <mergeCell ref="A57:A59"/>
    <mergeCell ref="A42:A44"/>
    <mergeCell ref="A45:A47"/>
    <mergeCell ref="A48:A50"/>
    <mergeCell ref="A51:A53"/>
    <mergeCell ref="A84:A86"/>
    <mergeCell ref="A87:A89"/>
    <mergeCell ref="A60:A62"/>
    <mergeCell ref="A63:A65"/>
    <mergeCell ref="A66:A68"/>
    <mergeCell ref="A69:A71"/>
    <mergeCell ref="A72:A74"/>
    <mergeCell ref="A75:A77"/>
    <mergeCell ref="A78:A80"/>
    <mergeCell ref="A81:A83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A30:A32"/>
    <mergeCell ref="A33:A35"/>
  </mergeCells>
  <conditionalFormatting sqref="C93:K95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141</v>
      </c>
      <c r="B3" s="111" t="s">
        <v>142</v>
      </c>
      <c r="C3" s="103" t="s">
        <v>143</v>
      </c>
      <c r="D3" s="103" t="s">
        <v>144</v>
      </c>
      <c r="E3" s="103"/>
      <c r="F3" s="103"/>
      <c r="G3" s="102" t="s">
        <v>145</v>
      </c>
      <c r="H3" s="102"/>
      <c r="I3" s="102"/>
      <c r="J3" s="102"/>
      <c r="K3" s="102"/>
      <c r="L3" s="103" t="s">
        <v>146</v>
      </c>
      <c r="M3" s="103"/>
      <c r="N3" s="103"/>
      <c r="O3" s="103" t="s">
        <v>147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148</v>
      </c>
      <c r="E5" s="51" t="s">
        <v>148</v>
      </c>
      <c r="F5" s="51" t="s">
        <v>149</v>
      </c>
      <c r="G5" s="51" t="s">
        <v>148</v>
      </c>
      <c r="H5" s="51" t="s">
        <v>148</v>
      </c>
      <c r="I5" s="51" t="s">
        <v>148</v>
      </c>
      <c r="J5" s="51" t="s">
        <v>148</v>
      </c>
      <c r="K5" s="51" t="s">
        <v>149</v>
      </c>
      <c r="L5" s="51" t="s">
        <v>148</v>
      </c>
      <c r="M5" s="51" t="s">
        <v>148</v>
      </c>
      <c r="N5" s="51" t="s">
        <v>149</v>
      </c>
      <c r="O5" s="51" t="s">
        <v>148</v>
      </c>
      <c r="P5" s="51" t="s">
        <v>148</v>
      </c>
      <c r="Q5" s="51" t="s">
        <v>148</v>
      </c>
      <c r="R5" s="51" t="s">
        <v>148</v>
      </c>
      <c r="S5" s="51" t="s">
        <v>149</v>
      </c>
    </row>
    <row r="6" spans="1:27" s="10" customFormat="1" ht="12">
      <c r="A6" s="104" t="s">
        <v>150</v>
      </c>
      <c r="B6" s="52" t="s">
        <v>151</v>
      </c>
      <c r="C6" s="4">
        <v>22958360</v>
      </c>
      <c r="D6" s="4">
        <v>4030645</v>
      </c>
      <c r="E6" s="4">
        <v>16584623</v>
      </c>
      <c r="F6" s="4">
        <v>2343092</v>
      </c>
      <c r="G6" s="8">
        <v>1299004</v>
      </c>
      <c r="H6" s="8">
        <v>1759057</v>
      </c>
      <c r="I6" s="8">
        <v>1944062</v>
      </c>
      <c r="J6" s="8">
        <v>1951058</v>
      </c>
      <c r="K6" s="8">
        <v>16005179</v>
      </c>
      <c r="L6" s="19">
        <f aca="true" t="shared" si="0" ref="L6:L34">D6/$C6*100</f>
        <v>17.55632806524508</v>
      </c>
      <c r="M6" s="19">
        <f aca="true" t="shared" si="1" ref="M6:M34">E6/$C6*100</f>
        <v>72.23783841702979</v>
      </c>
      <c r="N6" s="19">
        <f aca="true" t="shared" si="2" ref="N6:N34">F6/$C6*100</f>
        <v>10.205833517725134</v>
      </c>
      <c r="O6" s="19">
        <f aca="true" t="shared" si="3" ref="O6:O34">G6/$C6*100</f>
        <v>5.658087075906119</v>
      </c>
      <c r="P6" s="19">
        <f aca="true" t="shared" si="4" ref="P6:P34">H6/$C6*100</f>
        <v>7.6619453654355105</v>
      </c>
      <c r="Q6" s="19">
        <f aca="true" t="shared" si="5" ref="Q6:Q34">I6/$C6*100</f>
        <v>8.467773830534933</v>
      </c>
      <c r="R6" s="19">
        <f aca="true" t="shared" si="6" ref="R6:R34">J6/$C6*100</f>
        <v>8.498246390421615</v>
      </c>
      <c r="S6" s="19">
        <f aca="true" t="shared" si="7" ref="S6:S34">K6/$C6*100</f>
        <v>69.71394733770182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152</v>
      </c>
      <c r="C7" s="5">
        <v>11608767</v>
      </c>
      <c r="D7" s="6">
        <v>2100985</v>
      </c>
      <c r="E7" s="6">
        <v>8361718</v>
      </c>
      <c r="F7" s="6">
        <v>1146064</v>
      </c>
      <c r="G7" s="9">
        <v>679395</v>
      </c>
      <c r="H7" s="9">
        <v>916606</v>
      </c>
      <c r="I7" s="9">
        <v>1013194</v>
      </c>
      <c r="J7" s="9">
        <v>1006460</v>
      </c>
      <c r="K7" s="9">
        <v>7993112</v>
      </c>
      <c r="L7" s="20">
        <f t="shared" si="0"/>
        <v>18.098261426041198</v>
      </c>
      <c r="M7" s="20">
        <f t="shared" si="1"/>
        <v>72.02933782717838</v>
      </c>
      <c r="N7" s="20">
        <f t="shared" si="2"/>
        <v>9.872400746780428</v>
      </c>
      <c r="O7" s="21">
        <f t="shared" si="3"/>
        <v>5.852430322703523</v>
      </c>
      <c r="P7" s="21">
        <f t="shared" si="4"/>
        <v>7.895808400668219</v>
      </c>
      <c r="Q7" s="21">
        <f t="shared" si="5"/>
        <v>8.727834747652356</v>
      </c>
      <c r="R7" s="21">
        <f t="shared" si="6"/>
        <v>8.669826864472343</v>
      </c>
      <c r="S7" s="21">
        <f t="shared" si="7"/>
        <v>68.85409966450356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153</v>
      </c>
      <c r="C8" s="5">
        <v>11349593</v>
      </c>
      <c r="D8" s="6">
        <v>1929660</v>
      </c>
      <c r="E8" s="6">
        <v>8222905</v>
      </c>
      <c r="F8" s="6">
        <v>1197028</v>
      </c>
      <c r="G8" s="9">
        <v>619609</v>
      </c>
      <c r="H8" s="9">
        <v>842451</v>
      </c>
      <c r="I8" s="9">
        <v>930868</v>
      </c>
      <c r="J8" s="9">
        <v>944598</v>
      </c>
      <c r="K8" s="9">
        <v>8012067</v>
      </c>
      <c r="L8" s="20">
        <f t="shared" si="0"/>
        <v>17.00201936756675</v>
      </c>
      <c r="M8" s="20">
        <f t="shared" si="1"/>
        <v>72.45110022888045</v>
      </c>
      <c r="N8" s="20">
        <f t="shared" si="2"/>
        <v>10.546880403552796</v>
      </c>
      <c r="O8" s="21">
        <f t="shared" si="3"/>
        <v>5.45930589757712</v>
      </c>
      <c r="P8" s="21">
        <f t="shared" si="4"/>
        <v>7.422741943257348</v>
      </c>
      <c r="Q8" s="21">
        <f t="shared" si="5"/>
        <v>8.201774283888417</v>
      </c>
      <c r="R8" s="21">
        <f t="shared" si="6"/>
        <v>8.322747784876515</v>
      </c>
      <c r="S8" s="21">
        <f t="shared" si="7"/>
        <v>70.5934300904006</v>
      </c>
      <c r="T8" s="61"/>
      <c r="U8" s="62"/>
      <c r="V8" s="62"/>
      <c r="Y8" s="83"/>
      <c r="Z8" s="83"/>
      <c r="AA8" s="83"/>
    </row>
    <row r="9" spans="1:27" s="10" customFormat="1" ht="12">
      <c r="A9" s="104" t="s">
        <v>154</v>
      </c>
      <c r="B9" s="52" t="s">
        <v>151</v>
      </c>
      <c r="C9" s="4">
        <v>18717043</v>
      </c>
      <c r="D9" s="4">
        <v>3339274</v>
      </c>
      <c r="E9" s="4">
        <v>13500903</v>
      </c>
      <c r="F9" s="4">
        <v>1876866</v>
      </c>
      <c r="G9" s="8">
        <v>1078080</v>
      </c>
      <c r="H9" s="8">
        <v>1458092</v>
      </c>
      <c r="I9" s="8">
        <v>1612438</v>
      </c>
      <c r="J9" s="8">
        <v>1625065</v>
      </c>
      <c r="K9" s="8">
        <v>12943368</v>
      </c>
      <c r="L9" s="19">
        <f t="shared" si="0"/>
        <v>17.840820262046737</v>
      </c>
      <c r="M9" s="19">
        <f t="shared" si="1"/>
        <v>72.13160219806089</v>
      </c>
      <c r="N9" s="19">
        <f t="shared" si="2"/>
        <v>10.027577539892386</v>
      </c>
      <c r="O9" s="22">
        <f t="shared" si="3"/>
        <v>5.759884186834427</v>
      </c>
      <c r="P9" s="22">
        <f t="shared" si="4"/>
        <v>7.7901835241816775</v>
      </c>
      <c r="Q9" s="22">
        <f t="shared" si="5"/>
        <v>8.61481164519417</v>
      </c>
      <c r="R9" s="22">
        <f t="shared" si="6"/>
        <v>8.682274224619775</v>
      </c>
      <c r="S9" s="22">
        <f t="shared" si="7"/>
        <v>69.15284641916996</v>
      </c>
      <c r="T9" s="61"/>
      <c r="U9" s="62"/>
      <c r="V9" s="62"/>
      <c r="Y9" s="83"/>
      <c r="Z9" s="83"/>
      <c r="AA9" s="83"/>
    </row>
    <row r="10" spans="1:27" s="7" customFormat="1" ht="12">
      <c r="A10" s="113"/>
      <c r="B10" s="53" t="s">
        <v>152</v>
      </c>
      <c r="C10" s="5">
        <v>9525389</v>
      </c>
      <c r="D10" s="6">
        <v>1741000</v>
      </c>
      <c r="E10" s="6">
        <v>6866680</v>
      </c>
      <c r="F10" s="6">
        <v>917709</v>
      </c>
      <c r="G10" s="9">
        <v>564108</v>
      </c>
      <c r="H10" s="9">
        <v>760126</v>
      </c>
      <c r="I10" s="9">
        <v>840071</v>
      </c>
      <c r="J10" s="9">
        <v>838830</v>
      </c>
      <c r="K10" s="9">
        <v>6522254</v>
      </c>
      <c r="L10" s="20">
        <f t="shared" si="0"/>
        <v>18.27746877319131</v>
      </c>
      <c r="M10" s="20">
        <f t="shared" si="1"/>
        <v>72.08818453503578</v>
      </c>
      <c r="N10" s="20">
        <f t="shared" si="2"/>
        <v>9.634346691772903</v>
      </c>
      <c r="O10" s="21">
        <f t="shared" si="3"/>
        <v>5.922151840727975</v>
      </c>
      <c r="P10" s="21">
        <f t="shared" si="4"/>
        <v>7.979999556973475</v>
      </c>
      <c r="Q10" s="21">
        <f t="shared" si="5"/>
        <v>8.819282866033083</v>
      </c>
      <c r="R10" s="21">
        <f t="shared" si="6"/>
        <v>8.806254526718016</v>
      </c>
      <c r="S10" s="21">
        <f t="shared" si="7"/>
        <v>68.47231120954746</v>
      </c>
      <c r="T10" s="61"/>
      <c r="U10" s="62"/>
      <c r="V10" s="62"/>
      <c r="Y10" s="83"/>
      <c r="Z10" s="83"/>
      <c r="AA10" s="83"/>
    </row>
    <row r="11" spans="1:27" s="7" customFormat="1" ht="12">
      <c r="A11" s="113"/>
      <c r="B11" s="53" t="s">
        <v>153</v>
      </c>
      <c r="C11" s="5">
        <v>9191654</v>
      </c>
      <c r="D11" s="6">
        <v>1598274</v>
      </c>
      <c r="E11" s="6">
        <v>6634223</v>
      </c>
      <c r="F11" s="6">
        <v>959157</v>
      </c>
      <c r="G11" s="9">
        <v>513972</v>
      </c>
      <c r="H11" s="9">
        <v>697966</v>
      </c>
      <c r="I11" s="9">
        <v>772367</v>
      </c>
      <c r="J11" s="9">
        <v>786235</v>
      </c>
      <c r="K11" s="9">
        <v>6421114</v>
      </c>
      <c r="L11" s="20">
        <f t="shared" si="0"/>
        <v>17.3883177064759</v>
      </c>
      <c r="M11" s="20">
        <f t="shared" si="1"/>
        <v>72.1765962905044</v>
      </c>
      <c r="N11" s="20">
        <f t="shared" si="2"/>
        <v>10.435086003019697</v>
      </c>
      <c r="O11" s="21">
        <f t="shared" si="3"/>
        <v>5.59172484081755</v>
      </c>
      <c r="P11" s="21">
        <f t="shared" si="4"/>
        <v>7.593475559458613</v>
      </c>
      <c r="Q11" s="21">
        <f t="shared" si="5"/>
        <v>8.402916384798646</v>
      </c>
      <c r="R11" s="21">
        <f t="shared" si="6"/>
        <v>8.553792386005826</v>
      </c>
      <c r="S11" s="21">
        <f t="shared" si="7"/>
        <v>69.85809082891936</v>
      </c>
      <c r="T11" s="61"/>
      <c r="U11" s="62"/>
      <c r="V11" s="62"/>
      <c r="Y11" s="83"/>
      <c r="Z11" s="83"/>
      <c r="AA11" s="83"/>
    </row>
    <row r="12" spans="1:27" s="10" customFormat="1" ht="12">
      <c r="A12" s="122" t="s">
        <v>155</v>
      </c>
      <c r="B12" s="52" t="s">
        <v>151</v>
      </c>
      <c r="C12" s="4">
        <v>3798015</v>
      </c>
      <c r="D12" s="4">
        <v>646322</v>
      </c>
      <c r="E12" s="4">
        <v>2865923</v>
      </c>
      <c r="F12" s="4">
        <v>285770</v>
      </c>
      <c r="G12" s="8">
        <v>204254</v>
      </c>
      <c r="H12" s="8">
        <v>283211</v>
      </c>
      <c r="I12" s="8">
        <v>324751</v>
      </c>
      <c r="J12" s="8">
        <v>335813</v>
      </c>
      <c r="K12" s="8">
        <v>2649986</v>
      </c>
      <c r="L12" s="19">
        <f t="shared" si="0"/>
        <v>17.01736301726033</v>
      </c>
      <c r="M12" s="19">
        <f t="shared" si="1"/>
        <v>75.45844342373582</v>
      </c>
      <c r="N12" s="19">
        <f t="shared" si="2"/>
        <v>7.524193559003849</v>
      </c>
      <c r="O12" s="22">
        <f t="shared" si="3"/>
        <v>5.377914515872107</v>
      </c>
      <c r="P12" s="22">
        <f t="shared" si="4"/>
        <v>7.456816257966333</v>
      </c>
      <c r="Q12" s="22">
        <f t="shared" si="5"/>
        <v>8.550545482311154</v>
      </c>
      <c r="R12" s="22">
        <f t="shared" si="6"/>
        <v>8.841802889140775</v>
      </c>
      <c r="S12" s="22">
        <f t="shared" si="7"/>
        <v>69.77292085470962</v>
      </c>
      <c r="T12" s="61"/>
      <c r="U12" s="62"/>
      <c r="V12" s="62"/>
      <c r="Y12" s="83"/>
      <c r="Z12" s="83"/>
      <c r="AA12" s="83"/>
    </row>
    <row r="13" spans="1:27" s="7" customFormat="1" ht="12">
      <c r="A13" s="123"/>
      <c r="B13" s="53" t="s">
        <v>152</v>
      </c>
      <c r="C13" s="5">
        <v>1899122</v>
      </c>
      <c r="D13" s="6">
        <v>336321</v>
      </c>
      <c r="E13" s="6">
        <v>1420729</v>
      </c>
      <c r="F13" s="6">
        <v>142072</v>
      </c>
      <c r="G13" s="9">
        <v>106961</v>
      </c>
      <c r="H13" s="9">
        <v>146933</v>
      </c>
      <c r="I13" s="9">
        <v>169426</v>
      </c>
      <c r="J13" s="9">
        <v>172859</v>
      </c>
      <c r="K13" s="9">
        <v>1302943</v>
      </c>
      <c r="L13" s="20">
        <f t="shared" si="0"/>
        <v>17.70928881872781</v>
      </c>
      <c r="M13" s="20">
        <f t="shared" si="1"/>
        <v>74.8097805196296</v>
      </c>
      <c r="N13" s="20">
        <f t="shared" si="2"/>
        <v>7.48093066164259</v>
      </c>
      <c r="O13" s="21">
        <f t="shared" si="3"/>
        <v>5.63212895222108</v>
      </c>
      <c r="P13" s="21">
        <f t="shared" si="4"/>
        <v>7.7368910475472354</v>
      </c>
      <c r="Q13" s="21">
        <f t="shared" si="5"/>
        <v>8.921280465394009</v>
      </c>
      <c r="R13" s="21">
        <f t="shared" si="6"/>
        <v>9.102048209646352</v>
      </c>
      <c r="S13" s="21">
        <f t="shared" si="7"/>
        <v>68.60765132519133</v>
      </c>
      <c r="T13" s="61"/>
      <c r="U13" s="62"/>
      <c r="V13" s="62"/>
      <c r="Y13" s="83"/>
      <c r="Z13" s="83"/>
      <c r="AA13" s="83"/>
    </row>
    <row r="14" spans="1:27" s="7" customFormat="1" ht="12">
      <c r="A14" s="124"/>
      <c r="B14" s="53" t="s">
        <v>153</v>
      </c>
      <c r="C14" s="5">
        <v>1898893</v>
      </c>
      <c r="D14" s="6">
        <v>310001</v>
      </c>
      <c r="E14" s="6">
        <v>1445194</v>
      </c>
      <c r="F14" s="6">
        <v>143698</v>
      </c>
      <c r="G14" s="9">
        <v>97293</v>
      </c>
      <c r="H14" s="9">
        <v>136278</v>
      </c>
      <c r="I14" s="9">
        <v>155325</v>
      </c>
      <c r="J14" s="9">
        <v>162954</v>
      </c>
      <c r="K14" s="9">
        <v>1347043</v>
      </c>
      <c r="L14" s="20">
        <f t="shared" si="0"/>
        <v>16.325353771908162</v>
      </c>
      <c r="M14" s="20">
        <f t="shared" si="1"/>
        <v>76.10718455436931</v>
      </c>
      <c r="N14" s="20">
        <f t="shared" si="2"/>
        <v>7.567461673722533</v>
      </c>
      <c r="O14" s="21">
        <f t="shared" si="3"/>
        <v>5.123669422131736</v>
      </c>
      <c r="P14" s="21">
        <f t="shared" si="4"/>
        <v>7.1767076923238955</v>
      </c>
      <c r="Q14" s="21">
        <f t="shared" si="5"/>
        <v>8.179765789857564</v>
      </c>
      <c r="R14" s="21">
        <f t="shared" si="6"/>
        <v>8.5815261839398</v>
      </c>
      <c r="S14" s="21">
        <f t="shared" si="7"/>
        <v>70.938330911747</v>
      </c>
      <c r="T14" s="61"/>
      <c r="U14" s="62"/>
      <c r="V14" s="62"/>
      <c r="Y14" s="83"/>
      <c r="Z14" s="83"/>
      <c r="AA14" s="83"/>
    </row>
    <row r="15" spans="1:27" s="10" customFormat="1" ht="12">
      <c r="A15" s="114" t="s">
        <v>156</v>
      </c>
      <c r="B15" s="52" t="s">
        <v>151</v>
      </c>
      <c r="C15" s="4">
        <v>460398</v>
      </c>
      <c r="D15" s="4">
        <v>80044</v>
      </c>
      <c r="E15" s="4">
        <v>322311</v>
      </c>
      <c r="F15" s="4">
        <v>58043</v>
      </c>
      <c r="G15" s="8">
        <v>24880</v>
      </c>
      <c r="H15" s="8">
        <v>34910</v>
      </c>
      <c r="I15" s="8">
        <v>40459</v>
      </c>
      <c r="J15" s="8">
        <v>40246</v>
      </c>
      <c r="K15" s="8">
        <v>319903</v>
      </c>
      <c r="L15" s="19">
        <f t="shared" si="0"/>
        <v>17.385827045295592</v>
      </c>
      <c r="M15" s="19">
        <f t="shared" si="1"/>
        <v>70.00703738938918</v>
      </c>
      <c r="N15" s="19">
        <f t="shared" si="2"/>
        <v>12.607135565315227</v>
      </c>
      <c r="O15" s="22">
        <f t="shared" si="3"/>
        <v>5.404020000086882</v>
      </c>
      <c r="P15" s="22">
        <f t="shared" si="4"/>
        <v>7.582569863465957</v>
      </c>
      <c r="Q15" s="22">
        <f t="shared" si="5"/>
        <v>8.787831398051251</v>
      </c>
      <c r="R15" s="22">
        <f t="shared" si="6"/>
        <v>8.741567078918674</v>
      </c>
      <c r="S15" s="22">
        <f t="shared" si="7"/>
        <v>69.48401165947723</v>
      </c>
      <c r="T15" s="61"/>
      <c r="U15" s="62"/>
      <c r="V15" s="62"/>
      <c r="Y15" s="83"/>
      <c r="Z15" s="83"/>
      <c r="AA15" s="83"/>
    </row>
    <row r="16" spans="1:27" s="7" customFormat="1" ht="12">
      <c r="A16" s="115"/>
      <c r="B16" s="53" t="s">
        <v>152</v>
      </c>
      <c r="C16" s="5">
        <v>235952</v>
      </c>
      <c r="D16" s="6">
        <v>41570</v>
      </c>
      <c r="E16" s="6">
        <v>166114</v>
      </c>
      <c r="F16" s="6">
        <v>28268</v>
      </c>
      <c r="G16" s="9">
        <v>12896</v>
      </c>
      <c r="H16" s="9">
        <v>18312</v>
      </c>
      <c r="I16" s="9">
        <v>21012</v>
      </c>
      <c r="J16" s="9">
        <v>20752</v>
      </c>
      <c r="K16" s="9">
        <v>162980</v>
      </c>
      <c r="L16" s="20">
        <f t="shared" si="0"/>
        <v>17.61799009968129</v>
      </c>
      <c r="M16" s="20">
        <f t="shared" si="1"/>
        <v>70.40160710653014</v>
      </c>
      <c r="N16" s="20">
        <f t="shared" si="2"/>
        <v>11.980402793788567</v>
      </c>
      <c r="O16" s="21">
        <f t="shared" si="3"/>
        <v>5.465518410524174</v>
      </c>
      <c r="P16" s="21">
        <f t="shared" si="4"/>
        <v>7.760900522140096</v>
      </c>
      <c r="Q16" s="21">
        <f t="shared" si="5"/>
        <v>8.905201057842273</v>
      </c>
      <c r="R16" s="21">
        <f t="shared" si="6"/>
        <v>8.795009154404285</v>
      </c>
      <c r="S16" s="21">
        <f t="shared" si="7"/>
        <v>69.07337085508917</v>
      </c>
      <c r="T16" s="61"/>
      <c r="U16" s="62"/>
      <c r="V16" s="62"/>
      <c r="Y16" s="83"/>
      <c r="Z16" s="83"/>
      <c r="AA16" s="83"/>
    </row>
    <row r="17" spans="1:27" s="7" customFormat="1" ht="12">
      <c r="A17" s="115"/>
      <c r="B17" s="53" t="s">
        <v>153</v>
      </c>
      <c r="C17" s="5">
        <v>224446</v>
      </c>
      <c r="D17" s="6">
        <v>38474</v>
      </c>
      <c r="E17" s="6">
        <v>156197</v>
      </c>
      <c r="F17" s="6">
        <v>29775</v>
      </c>
      <c r="G17" s="9">
        <v>11984</v>
      </c>
      <c r="H17" s="9">
        <v>16598</v>
      </c>
      <c r="I17" s="9">
        <v>19447</v>
      </c>
      <c r="J17" s="9">
        <v>19494</v>
      </c>
      <c r="K17" s="9">
        <v>156923</v>
      </c>
      <c r="L17" s="20">
        <f t="shared" si="0"/>
        <v>17.141762383825064</v>
      </c>
      <c r="M17" s="20">
        <f t="shared" si="1"/>
        <v>69.59224044981866</v>
      </c>
      <c r="N17" s="20">
        <f t="shared" si="2"/>
        <v>13.265997166356271</v>
      </c>
      <c r="O17" s="21">
        <f t="shared" si="3"/>
        <v>5.339368935066786</v>
      </c>
      <c r="P17" s="21">
        <f t="shared" si="4"/>
        <v>7.395097261702147</v>
      </c>
      <c r="Q17" s="21">
        <f t="shared" si="5"/>
        <v>8.664444899886831</v>
      </c>
      <c r="R17" s="21">
        <f t="shared" si="6"/>
        <v>8.685385348814414</v>
      </c>
      <c r="S17" s="21">
        <f t="shared" si="7"/>
        <v>69.91570355452981</v>
      </c>
      <c r="T17" s="61"/>
      <c r="U17" s="62"/>
      <c r="V17" s="62"/>
      <c r="Y17" s="83"/>
      <c r="Z17" s="83"/>
      <c r="AA17" s="83"/>
    </row>
    <row r="18" spans="1:27" s="10" customFormat="1" ht="12">
      <c r="A18" s="114" t="s">
        <v>157</v>
      </c>
      <c r="B18" s="52" t="s">
        <v>151</v>
      </c>
      <c r="C18" s="4">
        <v>1934968</v>
      </c>
      <c r="D18" s="4">
        <v>394093</v>
      </c>
      <c r="E18" s="4">
        <v>1387612</v>
      </c>
      <c r="F18" s="4">
        <v>153263</v>
      </c>
      <c r="G18" s="8">
        <v>127194</v>
      </c>
      <c r="H18" s="8">
        <v>174252</v>
      </c>
      <c r="I18" s="8">
        <v>182628</v>
      </c>
      <c r="J18" s="8">
        <v>167796</v>
      </c>
      <c r="K18" s="8">
        <v>1283098</v>
      </c>
      <c r="L18" s="19">
        <f t="shared" si="0"/>
        <v>20.366900124446502</v>
      </c>
      <c r="M18" s="19">
        <f t="shared" si="1"/>
        <v>71.71240041178976</v>
      </c>
      <c r="N18" s="19">
        <f t="shared" si="2"/>
        <v>7.920699463763742</v>
      </c>
      <c r="O18" s="22">
        <f t="shared" si="3"/>
        <v>6.573442041418772</v>
      </c>
      <c r="P18" s="22">
        <f t="shared" si="4"/>
        <v>9.00542024467588</v>
      </c>
      <c r="Q18" s="22">
        <f t="shared" si="5"/>
        <v>9.43829562039269</v>
      </c>
      <c r="R18" s="22">
        <f t="shared" si="6"/>
        <v>8.67177131611479</v>
      </c>
      <c r="S18" s="22">
        <f t="shared" si="7"/>
        <v>66.31107077739787</v>
      </c>
      <c r="T18" s="61"/>
      <c r="U18" s="62"/>
      <c r="V18" s="62"/>
      <c r="Y18" s="83"/>
      <c r="Z18" s="83"/>
      <c r="AA18" s="83"/>
    </row>
    <row r="19" spans="1:27" s="7" customFormat="1" ht="12">
      <c r="A19" s="115"/>
      <c r="B19" s="53" t="s">
        <v>152</v>
      </c>
      <c r="C19" s="5">
        <v>981486</v>
      </c>
      <c r="D19" s="6">
        <v>205995</v>
      </c>
      <c r="E19" s="6">
        <v>693250</v>
      </c>
      <c r="F19" s="6">
        <v>82241</v>
      </c>
      <c r="G19" s="9">
        <v>66658</v>
      </c>
      <c r="H19" s="9">
        <v>91021</v>
      </c>
      <c r="I19" s="9">
        <v>95509</v>
      </c>
      <c r="J19" s="9">
        <v>86850</v>
      </c>
      <c r="K19" s="9">
        <v>641448</v>
      </c>
      <c r="L19" s="20">
        <f t="shared" si="0"/>
        <v>20.98807318698382</v>
      </c>
      <c r="M19" s="20">
        <f t="shared" si="1"/>
        <v>70.63269369099508</v>
      </c>
      <c r="N19" s="20">
        <f t="shared" si="2"/>
        <v>8.379233122021098</v>
      </c>
      <c r="O19" s="21">
        <f t="shared" si="3"/>
        <v>6.791538544615003</v>
      </c>
      <c r="P19" s="21">
        <f t="shared" si="4"/>
        <v>9.273795041396413</v>
      </c>
      <c r="Q19" s="21">
        <f t="shared" si="5"/>
        <v>9.731060860776415</v>
      </c>
      <c r="R19" s="21">
        <f t="shared" si="6"/>
        <v>8.848827186531443</v>
      </c>
      <c r="S19" s="21">
        <f t="shared" si="7"/>
        <v>65.35477836668073</v>
      </c>
      <c r="T19" s="61"/>
      <c r="U19" s="62"/>
      <c r="V19" s="62"/>
      <c r="Y19" s="83"/>
      <c r="Z19" s="83"/>
      <c r="AA19" s="83"/>
    </row>
    <row r="20" spans="1:27" s="7" customFormat="1" ht="12">
      <c r="A20" s="115"/>
      <c r="B20" s="53" t="s">
        <v>153</v>
      </c>
      <c r="C20" s="5">
        <v>953482</v>
      </c>
      <c r="D20" s="6">
        <v>188098</v>
      </c>
      <c r="E20" s="6">
        <v>694362</v>
      </c>
      <c r="F20" s="6">
        <v>71022</v>
      </c>
      <c r="G20" s="9">
        <v>60536</v>
      </c>
      <c r="H20" s="9">
        <v>83231</v>
      </c>
      <c r="I20" s="9">
        <v>87119</v>
      </c>
      <c r="J20" s="9">
        <v>80946</v>
      </c>
      <c r="K20" s="9">
        <v>641650</v>
      </c>
      <c r="L20" s="20">
        <f t="shared" si="0"/>
        <v>19.72748305683799</v>
      </c>
      <c r="M20" s="20">
        <f t="shared" si="1"/>
        <v>72.82381838356676</v>
      </c>
      <c r="N20" s="20">
        <f t="shared" si="2"/>
        <v>7.448698559595251</v>
      </c>
      <c r="O20" s="21">
        <f t="shared" si="3"/>
        <v>6.348939990477009</v>
      </c>
      <c r="P20" s="21">
        <f t="shared" si="4"/>
        <v>8.729163214407823</v>
      </c>
      <c r="Q20" s="21">
        <f t="shared" si="5"/>
        <v>9.136931793153934</v>
      </c>
      <c r="R20" s="21">
        <f t="shared" si="6"/>
        <v>8.48951527139474</v>
      </c>
      <c r="S20" s="21">
        <f t="shared" si="7"/>
        <v>67.29544973056649</v>
      </c>
      <c r="T20" s="61"/>
      <c r="U20" s="62"/>
      <c r="V20" s="62"/>
      <c r="Y20" s="83"/>
      <c r="Z20" s="83"/>
      <c r="AA20" s="83"/>
    </row>
    <row r="21" spans="1:27" s="10" customFormat="1" ht="12">
      <c r="A21" s="114" t="s">
        <v>158</v>
      </c>
      <c r="B21" s="52" t="s">
        <v>151</v>
      </c>
      <c r="C21" s="4">
        <v>495821</v>
      </c>
      <c r="D21" s="4">
        <v>102451</v>
      </c>
      <c r="E21" s="4">
        <v>338219</v>
      </c>
      <c r="F21" s="4">
        <v>55151</v>
      </c>
      <c r="G21" s="8">
        <v>36885</v>
      </c>
      <c r="H21" s="8">
        <v>43230</v>
      </c>
      <c r="I21" s="8">
        <v>44287</v>
      </c>
      <c r="J21" s="8">
        <v>39612</v>
      </c>
      <c r="K21" s="8">
        <v>331807</v>
      </c>
      <c r="L21" s="19">
        <f t="shared" si="0"/>
        <v>20.66290052256762</v>
      </c>
      <c r="M21" s="19">
        <f t="shared" si="1"/>
        <v>68.21393204402395</v>
      </c>
      <c r="N21" s="19">
        <f t="shared" si="2"/>
        <v>11.123167433408428</v>
      </c>
      <c r="O21" s="22">
        <f t="shared" si="3"/>
        <v>7.439176638343273</v>
      </c>
      <c r="P21" s="22">
        <f t="shared" si="4"/>
        <v>8.718872334975728</v>
      </c>
      <c r="Q21" s="22">
        <f t="shared" si="5"/>
        <v>8.932054108236642</v>
      </c>
      <c r="R21" s="22">
        <f t="shared" si="6"/>
        <v>7.9891735122150935</v>
      </c>
      <c r="S21" s="22">
        <f t="shared" si="7"/>
        <v>66.92072340622927</v>
      </c>
      <c r="T21" s="61"/>
      <c r="U21" s="62"/>
      <c r="V21" s="62"/>
      <c r="Y21" s="83"/>
      <c r="Z21" s="83"/>
      <c r="AA21" s="83"/>
    </row>
    <row r="22" spans="1:27" s="7" customFormat="1" ht="12">
      <c r="A22" s="115"/>
      <c r="B22" s="53" t="s">
        <v>152</v>
      </c>
      <c r="C22" s="5">
        <v>256596</v>
      </c>
      <c r="D22" s="6">
        <v>53564</v>
      </c>
      <c r="E22" s="6">
        <v>175116</v>
      </c>
      <c r="F22" s="6">
        <v>27916</v>
      </c>
      <c r="G22" s="9">
        <v>19322</v>
      </c>
      <c r="H22" s="9">
        <v>22672</v>
      </c>
      <c r="I22" s="9">
        <v>23182</v>
      </c>
      <c r="J22" s="9">
        <v>20357</v>
      </c>
      <c r="K22" s="9">
        <v>171063</v>
      </c>
      <c r="L22" s="20">
        <f t="shared" si="0"/>
        <v>20.87483826715927</v>
      </c>
      <c r="M22" s="20">
        <f t="shared" si="1"/>
        <v>68.24580274049478</v>
      </c>
      <c r="N22" s="20">
        <f t="shared" si="2"/>
        <v>10.879358992345944</v>
      </c>
      <c r="O22" s="21">
        <f t="shared" si="3"/>
        <v>7.530125177321548</v>
      </c>
      <c r="P22" s="21">
        <f t="shared" si="4"/>
        <v>8.835679433818141</v>
      </c>
      <c r="Q22" s="21">
        <f t="shared" si="5"/>
        <v>9.03443545495643</v>
      </c>
      <c r="R22" s="21">
        <f t="shared" si="6"/>
        <v>7.93348298492572</v>
      </c>
      <c r="S22" s="21">
        <f t="shared" si="7"/>
        <v>66.66627694897817</v>
      </c>
      <c r="T22" s="61"/>
      <c r="U22" s="62"/>
      <c r="V22" s="62"/>
      <c r="Y22" s="83"/>
      <c r="Z22" s="83"/>
      <c r="AA22" s="83"/>
    </row>
    <row r="23" spans="1:27" s="7" customFormat="1" ht="12">
      <c r="A23" s="115"/>
      <c r="B23" s="53" t="s">
        <v>153</v>
      </c>
      <c r="C23" s="5">
        <v>239225</v>
      </c>
      <c r="D23" s="6">
        <v>48887</v>
      </c>
      <c r="E23" s="6">
        <v>163103</v>
      </c>
      <c r="F23" s="6">
        <v>27235</v>
      </c>
      <c r="G23" s="9">
        <v>17563</v>
      </c>
      <c r="H23" s="9">
        <v>20558</v>
      </c>
      <c r="I23" s="9">
        <v>21105</v>
      </c>
      <c r="J23" s="9">
        <v>19255</v>
      </c>
      <c r="K23" s="9">
        <v>160744</v>
      </c>
      <c r="L23" s="20">
        <f t="shared" si="0"/>
        <v>20.4355732051416</v>
      </c>
      <c r="M23" s="20">
        <f t="shared" si="1"/>
        <v>68.17974710001045</v>
      </c>
      <c r="N23" s="20">
        <f t="shared" si="2"/>
        <v>11.384679694847947</v>
      </c>
      <c r="O23" s="21">
        <f t="shared" si="3"/>
        <v>7.341623994147768</v>
      </c>
      <c r="P23" s="21">
        <f t="shared" si="4"/>
        <v>8.593583446546138</v>
      </c>
      <c r="Q23" s="21">
        <f t="shared" si="5"/>
        <v>8.822238478419898</v>
      </c>
      <c r="R23" s="21">
        <f t="shared" si="6"/>
        <v>8.048907931863308</v>
      </c>
      <c r="S23" s="21">
        <f t="shared" si="7"/>
        <v>67.1936461490229</v>
      </c>
      <c r="T23" s="61"/>
      <c r="U23" s="62"/>
      <c r="V23" s="62"/>
      <c r="Y23" s="83"/>
      <c r="Z23" s="83"/>
      <c r="AA23" s="83"/>
    </row>
    <row r="24" spans="1:27" s="10" customFormat="1" ht="12">
      <c r="A24" s="114" t="s">
        <v>159</v>
      </c>
      <c r="B24" s="52" t="s">
        <v>151</v>
      </c>
      <c r="C24" s="4">
        <v>560163</v>
      </c>
      <c r="D24" s="4">
        <v>99229</v>
      </c>
      <c r="E24" s="4">
        <v>388063</v>
      </c>
      <c r="F24" s="4">
        <v>72871</v>
      </c>
      <c r="G24" s="8">
        <v>33416</v>
      </c>
      <c r="H24" s="8">
        <v>42194</v>
      </c>
      <c r="I24" s="8">
        <v>47993</v>
      </c>
      <c r="J24" s="8">
        <v>49578</v>
      </c>
      <c r="K24" s="8">
        <v>386982</v>
      </c>
      <c r="L24" s="19">
        <f t="shared" si="0"/>
        <v>17.71430815673295</v>
      </c>
      <c r="M24" s="19">
        <f t="shared" si="1"/>
        <v>69.27679978863294</v>
      </c>
      <c r="N24" s="19">
        <f t="shared" si="2"/>
        <v>13.008892054634098</v>
      </c>
      <c r="O24" s="22">
        <f t="shared" si="3"/>
        <v>5.965406497751547</v>
      </c>
      <c r="P24" s="22">
        <f t="shared" si="4"/>
        <v>7.532450376051257</v>
      </c>
      <c r="Q24" s="22">
        <f t="shared" si="5"/>
        <v>8.567684763185001</v>
      </c>
      <c r="R24" s="22">
        <f t="shared" si="6"/>
        <v>8.85063811783356</v>
      </c>
      <c r="S24" s="22">
        <f t="shared" si="7"/>
        <v>69.08382024517864</v>
      </c>
      <c r="T24" s="61"/>
      <c r="U24" s="62"/>
      <c r="V24" s="62"/>
      <c r="Y24" s="83"/>
      <c r="Z24" s="83"/>
      <c r="AA24" s="83"/>
    </row>
    <row r="25" spans="1:27" s="7" customFormat="1" ht="12">
      <c r="A25" s="115"/>
      <c r="B25" s="53" t="s">
        <v>152</v>
      </c>
      <c r="C25" s="5">
        <v>292522</v>
      </c>
      <c r="D25" s="6">
        <v>52198</v>
      </c>
      <c r="E25" s="6">
        <v>204693</v>
      </c>
      <c r="F25" s="6">
        <v>35631</v>
      </c>
      <c r="G25" s="9">
        <v>17801</v>
      </c>
      <c r="H25" s="9">
        <v>21979</v>
      </c>
      <c r="I25" s="9">
        <v>25085</v>
      </c>
      <c r="J25" s="9">
        <v>25511</v>
      </c>
      <c r="K25" s="9">
        <v>202146</v>
      </c>
      <c r="L25" s="20">
        <f t="shared" si="0"/>
        <v>17.844127963025002</v>
      </c>
      <c r="M25" s="20">
        <f t="shared" si="1"/>
        <v>69.97524972480701</v>
      </c>
      <c r="N25" s="20">
        <f t="shared" si="2"/>
        <v>12.180622312167975</v>
      </c>
      <c r="O25" s="21">
        <f t="shared" si="3"/>
        <v>6.085354263952797</v>
      </c>
      <c r="P25" s="21">
        <f t="shared" si="4"/>
        <v>7.513622906995029</v>
      </c>
      <c r="Q25" s="21">
        <f t="shared" si="5"/>
        <v>8.57542338695893</v>
      </c>
      <c r="R25" s="21">
        <f t="shared" si="6"/>
        <v>8.721053459226999</v>
      </c>
      <c r="S25" s="21">
        <f t="shared" si="7"/>
        <v>69.10454598286626</v>
      </c>
      <c r="T25" s="61"/>
      <c r="U25" s="62"/>
      <c r="V25" s="62"/>
      <c r="Y25" s="83"/>
      <c r="Z25" s="83"/>
      <c r="AA25" s="83"/>
    </row>
    <row r="26" spans="1:27" s="7" customFormat="1" ht="12">
      <c r="A26" s="115"/>
      <c r="B26" s="53" t="s">
        <v>153</v>
      </c>
      <c r="C26" s="5">
        <v>267641</v>
      </c>
      <c r="D26" s="6">
        <v>47031</v>
      </c>
      <c r="E26" s="6">
        <v>183370</v>
      </c>
      <c r="F26" s="6">
        <v>37240</v>
      </c>
      <c r="G26" s="9">
        <v>15615</v>
      </c>
      <c r="H26" s="9">
        <v>20215</v>
      </c>
      <c r="I26" s="9">
        <v>22908</v>
      </c>
      <c r="J26" s="9">
        <v>24067</v>
      </c>
      <c r="K26" s="9">
        <v>184836</v>
      </c>
      <c r="L26" s="20">
        <f t="shared" si="0"/>
        <v>17.572419771260755</v>
      </c>
      <c r="M26" s="20">
        <f t="shared" si="1"/>
        <v>68.51341909498171</v>
      </c>
      <c r="N26" s="20">
        <f t="shared" si="2"/>
        <v>13.914161133757533</v>
      </c>
      <c r="O26" s="21">
        <f t="shared" si="3"/>
        <v>5.834307897519438</v>
      </c>
      <c r="P26" s="21">
        <f t="shared" si="4"/>
        <v>7.553028123493785</v>
      </c>
      <c r="Q26" s="21">
        <f t="shared" si="5"/>
        <v>8.559226725352245</v>
      </c>
      <c r="R26" s="21">
        <f t="shared" si="6"/>
        <v>8.992269495331433</v>
      </c>
      <c r="S26" s="21">
        <f t="shared" si="7"/>
        <v>69.0611677583031</v>
      </c>
      <c r="T26" s="61"/>
      <c r="U26" s="62"/>
      <c r="V26" s="62"/>
      <c r="Y26" s="83"/>
      <c r="Z26" s="83"/>
      <c r="AA26" s="83"/>
    </row>
    <row r="27" spans="1:27" s="10" customFormat="1" ht="12">
      <c r="A27" s="114" t="s">
        <v>160</v>
      </c>
      <c r="B27" s="52" t="s">
        <v>151</v>
      </c>
      <c r="C27" s="4">
        <v>1550896</v>
      </c>
      <c r="D27" s="4">
        <v>296332</v>
      </c>
      <c r="E27" s="4">
        <v>1122755</v>
      </c>
      <c r="F27" s="4">
        <v>131809</v>
      </c>
      <c r="G27" s="8">
        <v>95455</v>
      </c>
      <c r="H27" s="8">
        <v>129294</v>
      </c>
      <c r="I27" s="8">
        <v>144302</v>
      </c>
      <c r="J27" s="8">
        <v>147239</v>
      </c>
      <c r="K27" s="8">
        <v>1034606</v>
      </c>
      <c r="L27" s="19">
        <f t="shared" si="0"/>
        <v>19.10714838390195</v>
      </c>
      <c r="M27" s="19">
        <f t="shared" si="1"/>
        <v>72.39395807326862</v>
      </c>
      <c r="N27" s="19">
        <f t="shared" si="2"/>
        <v>8.498893542829435</v>
      </c>
      <c r="O27" s="22">
        <f t="shared" si="3"/>
        <v>6.15482920840598</v>
      </c>
      <c r="P27" s="22">
        <f t="shared" si="4"/>
        <v>8.336729219754258</v>
      </c>
      <c r="Q27" s="22">
        <f t="shared" si="5"/>
        <v>9.304427892005654</v>
      </c>
      <c r="R27" s="22">
        <f t="shared" si="6"/>
        <v>9.493802292352292</v>
      </c>
      <c r="S27" s="22">
        <f t="shared" si="7"/>
        <v>66.71021138748182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152</v>
      </c>
      <c r="C28" s="5">
        <v>789358</v>
      </c>
      <c r="D28" s="6">
        <v>154041</v>
      </c>
      <c r="E28" s="6">
        <v>569885</v>
      </c>
      <c r="F28" s="6">
        <v>65432</v>
      </c>
      <c r="G28" s="9">
        <v>49658</v>
      </c>
      <c r="H28" s="9">
        <v>67294</v>
      </c>
      <c r="I28" s="9">
        <v>75097</v>
      </c>
      <c r="J28" s="9">
        <v>76192</v>
      </c>
      <c r="K28" s="9">
        <v>521117</v>
      </c>
      <c r="L28" s="20">
        <f t="shared" si="0"/>
        <v>19.51471955690574</v>
      </c>
      <c r="M28" s="20">
        <f t="shared" si="1"/>
        <v>72.19601245569184</v>
      </c>
      <c r="N28" s="20">
        <f t="shared" si="2"/>
        <v>8.289267987402422</v>
      </c>
      <c r="O28" s="21">
        <f t="shared" si="3"/>
        <v>6.29093516503285</v>
      </c>
      <c r="P28" s="21">
        <f t="shared" si="4"/>
        <v>8.525155886175854</v>
      </c>
      <c r="Q28" s="21">
        <f t="shared" si="5"/>
        <v>9.513680738017477</v>
      </c>
      <c r="R28" s="21">
        <f t="shared" si="6"/>
        <v>9.652401065169416</v>
      </c>
      <c r="S28" s="21">
        <f t="shared" si="7"/>
        <v>66.0178271456044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153</v>
      </c>
      <c r="C29" s="5">
        <v>761538</v>
      </c>
      <c r="D29" s="6">
        <v>142291</v>
      </c>
      <c r="E29" s="6">
        <v>552870</v>
      </c>
      <c r="F29" s="6">
        <v>66377</v>
      </c>
      <c r="G29" s="9">
        <v>45797</v>
      </c>
      <c r="H29" s="9">
        <v>62000</v>
      </c>
      <c r="I29" s="9">
        <v>69205</v>
      </c>
      <c r="J29" s="9">
        <v>71047</v>
      </c>
      <c r="K29" s="9">
        <v>513489</v>
      </c>
      <c r="L29" s="20">
        <f t="shared" si="0"/>
        <v>18.684688091730155</v>
      </c>
      <c r="M29" s="20">
        <f t="shared" si="1"/>
        <v>72.59913490856661</v>
      </c>
      <c r="N29" s="20">
        <f t="shared" si="2"/>
        <v>8.716176999703231</v>
      </c>
      <c r="O29" s="21">
        <f t="shared" si="3"/>
        <v>6.013751119445123</v>
      </c>
      <c r="P29" s="21">
        <f t="shared" si="4"/>
        <v>8.14141907560752</v>
      </c>
      <c r="Q29" s="21">
        <f t="shared" si="5"/>
        <v>9.087530760119652</v>
      </c>
      <c r="R29" s="21">
        <f t="shared" si="6"/>
        <v>9.329409694591734</v>
      </c>
      <c r="S29" s="21">
        <f t="shared" si="7"/>
        <v>67.42788935023597</v>
      </c>
      <c r="T29" s="61"/>
      <c r="U29" s="62"/>
      <c r="V29" s="62"/>
      <c r="Y29" s="83"/>
      <c r="Z29" s="83"/>
      <c r="AA29" s="83"/>
    </row>
    <row r="30" spans="1:27" s="10" customFormat="1" ht="12">
      <c r="A30" s="114" t="s">
        <v>161</v>
      </c>
      <c r="B30" s="52" t="s">
        <v>151</v>
      </c>
      <c r="C30" s="4">
        <v>1314354</v>
      </c>
      <c r="D30" s="4">
        <v>237474</v>
      </c>
      <c r="E30" s="4">
        <v>925134</v>
      </c>
      <c r="F30" s="4">
        <v>151746</v>
      </c>
      <c r="G30" s="8">
        <v>80055</v>
      </c>
      <c r="H30" s="8">
        <v>102616</v>
      </c>
      <c r="I30" s="8">
        <v>111935</v>
      </c>
      <c r="J30" s="8">
        <v>121944</v>
      </c>
      <c r="K30" s="8">
        <v>897804</v>
      </c>
      <c r="L30" s="19">
        <f t="shared" si="0"/>
        <v>18.06773517636801</v>
      </c>
      <c r="M30" s="19">
        <f t="shared" si="1"/>
        <v>70.38697337247044</v>
      </c>
      <c r="N30" s="19">
        <f t="shared" si="2"/>
        <v>11.545291451161559</v>
      </c>
      <c r="O30" s="22">
        <f t="shared" si="3"/>
        <v>6.090824846274291</v>
      </c>
      <c r="P30" s="22">
        <f t="shared" si="4"/>
        <v>7.80733348854266</v>
      </c>
      <c r="Q30" s="22">
        <f t="shared" si="5"/>
        <v>8.51635099828509</v>
      </c>
      <c r="R30" s="22">
        <f t="shared" si="6"/>
        <v>9.27786578045184</v>
      </c>
      <c r="S30" s="22">
        <f t="shared" si="7"/>
        <v>68.30762488644612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152</v>
      </c>
      <c r="C31" s="5">
        <v>677590</v>
      </c>
      <c r="D31" s="6">
        <v>124516</v>
      </c>
      <c r="E31" s="6">
        <v>482443</v>
      </c>
      <c r="F31" s="6">
        <v>70631</v>
      </c>
      <c r="G31" s="9">
        <v>42202</v>
      </c>
      <c r="H31" s="9">
        <v>53658</v>
      </c>
      <c r="I31" s="9">
        <v>58793</v>
      </c>
      <c r="J31" s="9">
        <v>63636</v>
      </c>
      <c r="K31" s="9">
        <v>459301</v>
      </c>
      <c r="L31" s="20">
        <f t="shared" si="0"/>
        <v>18.376304254785342</v>
      </c>
      <c r="M31" s="20">
        <f t="shared" si="1"/>
        <v>71.19984061157926</v>
      </c>
      <c r="N31" s="20">
        <f t="shared" si="2"/>
        <v>10.423855133635385</v>
      </c>
      <c r="O31" s="21">
        <f t="shared" si="3"/>
        <v>6.2282501217550434</v>
      </c>
      <c r="P31" s="21">
        <f t="shared" si="4"/>
        <v>7.918948036423205</v>
      </c>
      <c r="Q31" s="21">
        <f t="shared" si="5"/>
        <v>8.676780944228812</v>
      </c>
      <c r="R31" s="21">
        <f t="shared" si="6"/>
        <v>9.391519945689872</v>
      </c>
      <c r="S31" s="21">
        <f t="shared" si="7"/>
        <v>67.78450095190307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153</v>
      </c>
      <c r="C32" s="5">
        <v>636764</v>
      </c>
      <c r="D32" s="6">
        <v>112958</v>
      </c>
      <c r="E32" s="6">
        <v>442691</v>
      </c>
      <c r="F32" s="6">
        <v>81115</v>
      </c>
      <c r="G32" s="9">
        <v>37853</v>
      </c>
      <c r="H32" s="9">
        <v>48958</v>
      </c>
      <c r="I32" s="9">
        <v>53142</v>
      </c>
      <c r="J32" s="9">
        <v>58308</v>
      </c>
      <c r="K32" s="9">
        <v>438503</v>
      </c>
      <c r="L32" s="20">
        <f t="shared" si="0"/>
        <v>17.73938225150919</v>
      </c>
      <c r="M32" s="20">
        <f t="shared" si="1"/>
        <v>69.5219893084408</v>
      </c>
      <c r="N32" s="20">
        <f t="shared" si="2"/>
        <v>12.738628440050004</v>
      </c>
      <c r="O32" s="21">
        <f t="shared" si="3"/>
        <v>5.9445885759873365</v>
      </c>
      <c r="P32" s="21">
        <f t="shared" si="4"/>
        <v>7.688562795635431</v>
      </c>
      <c r="Q32" s="21">
        <f t="shared" si="5"/>
        <v>8.345635117563178</v>
      </c>
      <c r="R32" s="21">
        <f t="shared" si="6"/>
        <v>9.156924700516988</v>
      </c>
      <c r="S32" s="21">
        <f t="shared" si="7"/>
        <v>68.86428881029707</v>
      </c>
      <c r="T32" s="61"/>
      <c r="U32" s="62"/>
      <c r="V32" s="62"/>
      <c r="Y32" s="83"/>
      <c r="Z32" s="83"/>
      <c r="AA32" s="83"/>
    </row>
    <row r="33" spans="1:27" s="10" customFormat="1" ht="12">
      <c r="A33" s="114" t="s">
        <v>162</v>
      </c>
      <c r="B33" s="52" t="s">
        <v>151</v>
      </c>
      <c r="C33" s="4">
        <v>533717</v>
      </c>
      <c r="D33" s="4">
        <v>90964</v>
      </c>
      <c r="E33" s="4">
        <v>373428</v>
      </c>
      <c r="F33" s="4">
        <v>69325</v>
      </c>
      <c r="G33" s="8">
        <v>29436</v>
      </c>
      <c r="H33" s="8">
        <v>39313</v>
      </c>
      <c r="I33" s="8">
        <v>44750</v>
      </c>
      <c r="J33" s="8">
        <v>46667</v>
      </c>
      <c r="K33" s="8">
        <v>373551</v>
      </c>
      <c r="L33" s="19">
        <f t="shared" si="0"/>
        <v>17.04348933985614</v>
      </c>
      <c r="M33" s="19">
        <f t="shared" si="1"/>
        <v>69.96741718925948</v>
      </c>
      <c r="N33" s="19">
        <f t="shared" si="2"/>
        <v>12.989093470884383</v>
      </c>
      <c r="O33" s="22">
        <f t="shared" si="3"/>
        <v>5.515282443692069</v>
      </c>
      <c r="P33" s="22">
        <f t="shared" si="4"/>
        <v>7.365888663842449</v>
      </c>
      <c r="Q33" s="22">
        <f t="shared" si="5"/>
        <v>8.384593333170951</v>
      </c>
      <c r="R33" s="22">
        <f t="shared" si="6"/>
        <v>8.74377244869472</v>
      </c>
      <c r="S33" s="22">
        <f t="shared" si="7"/>
        <v>69.9904631105998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152</v>
      </c>
      <c r="C34" s="5">
        <v>276368</v>
      </c>
      <c r="D34" s="6">
        <v>47136</v>
      </c>
      <c r="E34" s="6">
        <v>195898</v>
      </c>
      <c r="F34" s="6">
        <v>33334</v>
      </c>
      <c r="G34" s="9">
        <v>15247</v>
      </c>
      <c r="H34" s="9">
        <v>20382</v>
      </c>
      <c r="I34" s="9">
        <v>23278</v>
      </c>
      <c r="J34" s="9">
        <v>24072</v>
      </c>
      <c r="K34" s="9">
        <v>193389</v>
      </c>
      <c r="L34" s="20">
        <f t="shared" si="0"/>
        <v>17.05552017599722</v>
      </c>
      <c r="M34" s="20">
        <f t="shared" si="1"/>
        <v>70.88302553117583</v>
      </c>
      <c r="N34" s="20">
        <f t="shared" si="2"/>
        <v>12.061454292826955</v>
      </c>
      <c r="O34" s="21">
        <f t="shared" si="3"/>
        <v>5.516919469692584</v>
      </c>
      <c r="P34" s="21">
        <f t="shared" si="4"/>
        <v>7.374949342905111</v>
      </c>
      <c r="Q34" s="21">
        <f t="shared" si="5"/>
        <v>8.422827534302089</v>
      </c>
      <c r="R34" s="21">
        <f t="shared" si="6"/>
        <v>8.710125629595321</v>
      </c>
      <c r="S34" s="21">
        <f t="shared" si="7"/>
        <v>69.9751780235049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153</v>
      </c>
      <c r="C35" s="5">
        <v>257349</v>
      </c>
      <c r="D35" s="6">
        <v>43828</v>
      </c>
      <c r="E35" s="6">
        <v>177530</v>
      </c>
      <c r="F35" s="6">
        <v>35991</v>
      </c>
      <c r="G35" s="9">
        <v>14189</v>
      </c>
      <c r="H35" s="9">
        <v>18931</v>
      </c>
      <c r="I35" s="9">
        <v>21472</v>
      </c>
      <c r="J35" s="9">
        <v>22595</v>
      </c>
      <c r="K35" s="9">
        <v>180162</v>
      </c>
      <c r="L35" s="20">
        <f aca="true" t="shared" si="8" ref="L35:L66">D35/$C35*100</f>
        <v>17.03056938243397</v>
      </c>
      <c r="M35" s="20">
        <f aca="true" t="shared" si="9" ref="M35:M66">E35/$C35*100</f>
        <v>68.98414215714847</v>
      </c>
      <c r="N35" s="20">
        <f aca="true" t="shared" si="10" ref="N35:N66">F35/$C35*100</f>
        <v>13.985288460417566</v>
      </c>
      <c r="O35" s="21">
        <f aca="true" t="shared" si="11" ref="O35:O66">G35/$C35*100</f>
        <v>5.513524435688501</v>
      </c>
      <c r="P35" s="21">
        <f aca="true" t="shared" si="12" ref="P35:P66">H35/$C35*100</f>
        <v>7.356158368596731</v>
      </c>
      <c r="Q35" s="21">
        <f aca="true" t="shared" si="13" ref="Q35:Q66">I35/$C35*100</f>
        <v>8.34353348954144</v>
      </c>
      <c r="R35" s="21">
        <f aca="true" t="shared" si="14" ref="R35:R66">J35/$C35*100</f>
        <v>8.77990588655872</v>
      </c>
      <c r="S35" s="21">
        <f aca="true" t="shared" si="15" ref="S35:S66">K35/$C35*100</f>
        <v>70.00687781961462</v>
      </c>
      <c r="T35" s="61"/>
      <c r="U35" s="62"/>
      <c r="V35" s="62"/>
      <c r="Y35" s="83"/>
      <c r="Z35" s="83"/>
      <c r="AA35" s="83"/>
    </row>
    <row r="36" spans="1:27" s="10" customFormat="1" ht="12">
      <c r="A36" s="114" t="s">
        <v>163</v>
      </c>
      <c r="B36" s="52" t="s">
        <v>151</v>
      </c>
      <c r="C36" s="4">
        <v>725672</v>
      </c>
      <c r="D36" s="4">
        <v>122552</v>
      </c>
      <c r="E36" s="4">
        <v>498423</v>
      </c>
      <c r="F36" s="4">
        <v>104697</v>
      </c>
      <c r="G36" s="8">
        <v>42219</v>
      </c>
      <c r="H36" s="8">
        <v>52566</v>
      </c>
      <c r="I36" s="8">
        <v>54665</v>
      </c>
      <c r="J36" s="8">
        <v>59131</v>
      </c>
      <c r="K36" s="8">
        <v>517091</v>
      </c>
      <c r="L36" s="19">
        <f t="shared" si="8"/>
        <v>16.888070643486312</v>
      </c>
      <c r="M36" s="19">
        <f t="shared" si="9"/>
        <v>68.68433672513201</v>
      </c>
      <c r="N36" s="19">
        <f t="shared" si="10"/>
        <v>14.427592631381673</v>
      </c>
      <c r="O36" s="22">
        <f t="shared" si="11"/>
        <v>5.817917736939003</v>
      </c>
      <c r="P36" s="22">
        <f t="shared" si="12"/>
        <v>7.243768534544532</v>
      </c>
      <c r="Q36" s="22">
        <f t="shared" si="13"/>
        <v>7.533017671895843</v>
      </c>
      <c r="R36" s="22">
        <f t="shared" si="14"/>
        <v>8.14844723235842</v>
      </c>
      <c r="S36" s="22">
        <f t="shared" si="15"/>
        <v>71.25684882426219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152</v>
      </c>
      <c r="C37" s="5">
        <v>381078</v>
      </c>
      <c r="D37" s="6">
        <v>64302</v>
      </c>
      <c r="E37" s="6">
        <v>269279</v>
      </c>
      <c r="F37" s="6">
        <v>47497</v>
      </c>
      <c r="G37" s="9">
        <v>22293</v>
      </c>
      <c r="H37" s="9">
        <v>27705</v>
      </c>
      <c r="I37" s="9">
        <v>28467</v>
      </c>
      <c r="J37" s="9">
        <v>30558</v>
      </c>
      <c r="K37" s="9">
        <v>272055</v>
      </c>
      <c r="L37" s="20">
        <f t="shared" si="8"/>
        <v>16.873710893832758</v>
      </c>
      <c r="M37" s="20">
        <f t="shared" si="9"/>
        <v>70.66243656154383</v>
      </c>
      <c r="N37" s="20">
        <f t="shared" si="10"/>
        <v>12.46385254462341</v>
      </c>
      <c r="O37" s="21">
        <f t="shared" si="11"/>
        <v>5.849983467951443</v>
      </c>
      <c r="P37" s="21">
        <f t="shared" si="12"/>
        <v>7.270165163037488</v>
      </c>
      <c r="Q37" s="21">
        <f t="shared" si="13"/>
        <v>7.470124226536299</v>
      </c>
      <c r="R37" s="21">
        <f t="shared" si="14"/>
        <v>8.018830790546817</v>
      </c>
      <c r="S37" s="21">
        <f t="shared" si="15"/>
        <v>71.39089635192796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153</v>
      </c>
      <c r="C38" s="5">
        <v>344594</v>
      </c>
      <c r="D38" s="6">
        <v>58250</v>
      </c>
      <c r="E38" s="6">
        <v>229144</v>
      </c>
      <c r="F38" s="6">
        <v>57200</v>
      </c>
      <c r="G38" s="9">
        <v>19926</v>
      </c>
      <c r="H38" s="9">
        <v>24861</v>
      </c>
      <c r="I38" s="9">
        <v>26198</v>
      </c>
      <c r="J38" s="9">
        <v>28573</v>
      </c>
      <c r="K38" s="9">
        <v>245036</v>
      </c>
      <c r="L38" s="20">
        <f t="shared" si="8"/>
        <v>16.90395073622872</v>
      </c>
      <c r="M38" s="20">
        <f t="shared" si="9"/>
        <v>66.49680493566342</v>
      </c>
      <c r="N38" s="20">
        <f t="shared" si="10"/>
        <v>16.599244328107858</v>
      </c>
      <c r="O38" s="21">
        <f t="shared" si="11"/>
        <v>5.782457036396456</v>
      </c>
      <c r="P38" s="21">
        <f t="shared" si="12"/>
        <v>7.214577154564503</v>
      </c>
      <c r="Q38" s="21">
        <f t="shared" si="13"/>
        <v>7.602569980905065</v>
      </c>
      <c r="R38" s="21">
        <f t="shared" si="14"/>
        <v>8.291786856416536</v>
      </c>
      <c r="S38" s="21">
        <f t="shared" si="15"/>
        <v>71.10860897171744</v>
      </c>
      <c r="T38" s="61"/>
      <c r="U38" s="62"/>
      <c r="V38" s="62"/>
      <c r="Y38" s="83"/>
      <c r="Z38" s="83"/>
      <c r="AA38" s="83"/>
    </row>
    <row r="39" spans="1:27" s="10" customFormat="1" ht="12">
      <c r="A39" s="114" t="s">
        <v>164</v>
      </c>
      <c r="B39" s="52" t="s">
        <v>151</v>
      </c>
      <c r="C39" s="4">
        <v>551345</v>
      </c>
      <c r="D39" s="4">
        <v>88171</v>
      </c>
      <c r="E39" s="4">
        <v>379974</v>
      </c>
      <c r="F39" s="4">
        <v>83200</v>
      </c>
      <c r="G39" s="8">
        <v>31572</v>
      </c>
      <c r="H39" s="8">
        <v>37254</v>
      </c>
      <c r="I39" s="8">
        <v>40180</v>
      </c>
      <c r="J39" s="8">
        <v>45058</v>
      </c>
      <c r="K39" s="8">
        <v>397281</v>
      </c>
      <c r="L39" s="19">
        <f t="shared" si="8"/>
        <v>15.991983240983412</v>
      </c>
      <c r="M39" s="19">
        <f t="shared" si="9"/>
        <v>68.91764684544161</v>
      </c>
      <c r="N39" s="19">
        <f t="shared" si="10"/>
        <v>15.090369913574985</v>
      </c>
      <c r="O39" s="22">
        <f t="shared" si="11"/>
        <v>5.726360083069585</v>
      </c>
      <c r="P39" s="22">
        <f t="shared" si="12"/>
        <v>6.75693077836926</v>
      </c>
      <c r="Q39" s="22">
        <f t="shared" si="13"/>
        <v>7.2876329702817655</v>
      </c>
      <c r="R39" s="22">
        <f t="shared" si="14"/>
        <v>8.172378456320454</v>
      </c>
      <c r="S39" s="22">
        <f t="shared" si="15"/>
        <v>72.05669771195893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152</v>
      </c>
      <c r="C40" s="5">
        <v>289202</v>
      </c>
      <c r="D40" s="6">
        <v>46147</v>
      </c>
      <c r="E40" s="6">
        <v>204662</v>
      </c>
      <c r="F40" s="6">
        <v>38393</v>
      </c>
      <c r="G40" s="9">
        <v>16482</v>
      </c>
      <c r="H40" s="9">
        <v>19587</v>
      </c>
      <c r="I40" s="9">
        <v>20960</v>
      </c>
      <c r="J40" s="9">
        <v>23173</v>
      </c>
      <c r="K40" s="9">
        <v>209000</v>
      </c>
      <c r="L40" s="20">
        <f t="shared" si="8"/>
        <v>15.956666966341865</v>
      </c>
      <c r="M40" s="20">
        <f t="shared" si="9"/>
        <v>70.76783701357529</v>
      </c>
      <c r="N40" s="20">
        <f t="shared" si="10"/>
        <v>13.27549602008285</v>
      </c>
      <c r="O40" s="21">
        <f t="shared" si="11"/>
        <v>5.699130711405869</v>
      </c>
      <c r="P40" s="21">
        <f t="shared" si="12"/>
        <v>6.772774738763909</v>
      </c>
      <c r="Q40" s="21">
        <f t="shared" si="13"/>
        <v>7.247529408510315</v>
      </c>
      <c r="R40" s="21">
        <f t="shared" si="14"/>
        <v>8.012738501116866</v>
      </c>
      <c r="S40" s="21">
        <f t="shared" si="15"/>
        <v>72.26782664020304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153</v>
      </c>
      <c r="C41" s="5">
        <v>262143</v>
      </c>
      <c r="D41" s="6">
        <v>42024</v>
      </c>
      <c r="E41" s="6">
        <v>175312</v>
      </c>
      <c r="F41" s="6">
        <v>44807</v>
      </c>
      <c r="G41" s="9">
        <v>15090</v>
      </c>
      <c r="H41" s="9">
        <v>17667</v>
      </c>
      <c r="I41" s="9">
        <v>19220</v>
      </c>
      <c r="J41" s="9">
        <v>21885</v>
      </c>
      <c r="K41" s="9">
        <v>188281</v>
      </c>
      <c r="L41" s="20">
        <f t="shared" si="8"/>
        <v>16.030944942264334</v>
      </c>
      <c r="M41" s="20">
        <f t="shared" si="9"/>
        <v>66.87647581663443</v>
      </c>
      <c r="N41" s="20">
        <f t="shared" si="10"/>
        <v>17.09257924110123</v>
      </c>
      <c r="O41" s="21">
        <f t="shared" si="11"/>
        <v>5.7564001327519705</v>
      </c>
      <c r="P41" s="21">
        <f t="shared" si="12"/>
        <v>6.739451368146393</v>
      </c>
      <c r="Q41" s="21">
        <f t="shared" si="13"/>
        <v>7.331876113419011</v>
      </c>
      <c r="R41" s="21">
        <f t="shared" si="14"/>
        <v>8.348496812808277</v>
      </c>
      <c r="S41" s="21">
        <f t="shared" si="15"/>
        <v>71.82377557287435</v>
      </c>
      <c r="T41" s="61"/>
      <c r="U41" s="62"/>
      <c r="V41" s="62"/>
      <c r="Y41" s="83"/>
      <c r="Z41" s="83"/>
      <c r="AA41" s="83"/>
    </row>
    <row r="42" spans="1:27" s="10" customFormat="1" ht="12">
      <c r="A42" s="116" t="s">
        <v>165</v>
      </c>
      <c r="B42" s="52" t="s">
        <v>151</v>
      </c>
      <c r="C42" s="4">
        <v>1105403</v>
      </c>
      <c r="D42" s="4">
        <v>174777</v>
      </c>
      <c r="E42" s="4">
        <v>791948</v>
      </c>
      <c r="F42" s="4">
        <v>138678</v>
      </c>
      <c r="G42" s="8">
        <v>56485</v>
      </c>
      <c r="H42" s="8">
        <v>75617</v>
      </c>
      <c r="I42" s="8">
        <v>87850</v>
      </c>
      <c r="J42" s="8">
        <v>95452</v>
      </c>
      <c r="K42" s="8">
        <v>789999</v>
      </c>
      <c r="L42" s="19">
        <f t="shared" si="8"/>
        <v>15.811156655084163</v>
      </c>
      <c r="M42" s="19">
        <f t="shared" si="9"/>
        <v>71.6433735026954</v>
      </c>
      <c r="N42" s="19">
        <f t="shared" si="10"/>
        <v>12.545469842220438</v>
      </c>
      <c r="O42" s="22">
        <f t="shared" si="11"/>
        <v>5.109901094894803</v>
      </c>
      <c r="P42" s="22">
        <f t="shared" si="12"/>
        <v>6.840672587282646</v>
      </c>
      <c r="Q42" s="22">
        <f t="shared" si="13"/>
        <v>7.9473278071436395</v>
      </c>
      <c r="R42" s="22">
        <f t="shared" si="14"/>
        <v>8.635040795076547</v>
      </c>
      <c r="S42" s="22">
        <f t="shared" si="15"/>
        <v>71.46705771560237</v>
      </c>
      <c r="T42" s="61"/>
      <c r="U42" s="62"/>
      <c r="V42" s="62"/>
      <c r="Y42" s="83"/>
      <c r="Z42" s="83"/>
      <c r="AA42" s="83"/>
    </row>
    <row r="43" spans="1:27" s="7" customFormat="1" ht="12">
      <c r="A43" s="117"/>
      <c r="B43" s="53" t="s">
        <v>152</v>
      </c>
      <c r="C43" s="5">
        <v>567059</v>
      </c>
      <c r="D43" s="6">
        <v>91120</v>
      </c>
      <c r="E43" s="6">
        <v>410536</v>
      </c>
      <c r="F43" s="6">
        <v>65403</v>
      </c>
      <c r="G43" s="9">
        <v>29617</v>
      </c>
      <c r="H43" s="9">
        <v>39474</v>
      </c>
      <c r="I43" s="9">
        <v>45535</v>
      </c>
      <c r="J43" s="9">
        <v>49250</v>
      </c>
      <c r="K43" s="9">
        <v>403183</v>
      </c>
      <c r="L43" s="20">
        <f t="shared" si="8"/>
        <v>16.068874667362657</v>
      </c>
      <c r="M43" s="20">
        <f t="shared" si="9"/>
        <v>72.39740485557941</v>
      </c>
      <c r="N43" s="20">
        <f t="shared" si="10"/>
        <v>11.533720477057944</v>
      </c>
      <c r="O43" s="21">
        <f t="shared" si="11"/>
        <v>5.222913312371376</v>
      </c>
      <c r="P43" s="21">
        <f t="shared" si="12"/>
        <v>6.961180406271658</v>
      </c>
      <c r="Q43" s="21">
        <f t="shared" si="13"/>
        <v>8.030028621360387</v>
      </c>
      <c r="R43" s="21">
        <f t="shared" si="14"/>
        <v>8.685163272252094</v>
      </c>
      <c r="S43" s="21">
        <f t="shared" si="15"/>
        <v>71.10071438774449</v>
      </c>
      <c r="T43" s="61"/>
      <c r="U43" s="62"/>
      <c r="V43" s="62"/>
      <c r="Y43" s="83"/>
      <c r="Z43" s="83"/>
      <c r="AA43" s="83"/>
    </row>
    <row r="44" spans="1:27" s="7" customFormat="1" ht="12">
      <c r="A44" s="117"/>
      <c r="B44" s="53" t="s">
        <v>153</v>
      </c>
      <c r="C44" s="5">
        <v>538344</v>
      </c>
      <c r="D44" s="6">
        <v>83657</v>
      </c>
      <c r="E44" s="6">
        <v>381412</v>
      </c>
      <c r="F44" s="6">
        <v>73275</v>
      </c>
      <c r="G44" s="9">
        <v>26868</v>
      </c>
      <c r="H44" s="9">
        <v>36143</v>
      </c>
      <c r="I44" s="9">
        <v>42315</v>
      </c>
      <c r="J44" s="9">
        <v>46202</v>
      </c>
      <c r="K44" s="9">
        <v>386816</v>
      </c>
      <c r="L44" s="20">
        <f t="shared" si="8"/>
        <v>15.539692092788254</v>
      </c>
      <c r="M44" s="20">
        <f t="shared" si="9"/>
        <v>70.84912249416729</v>
      </c>
      <c r="N44" s="20">
        <f t="shared" si="10"/>
        <v>13.611185413044446</v>
      </c>
      <c r="O44" s="21">
        <f t="shared" si="11"/>
        <v>4.990860862199634</v>
      </c>
      <c r="P44" s="21">
        <f t="shared" si="12"/>
        <v>6.713736941435217</v>
      </c>
      <c r="Q44" s="21">
        <f t="shared" si="13"/>
        <v>7.860215772814409</v>
      </c>
      <c r="R44" s="21">
        <f t="shared" si="14"/>
        <v>8.582244810009957</v>
      </c>
      <c r="S44" s="21">
        <f t="shared" si="15"/>
        <v>71.85294161354079</v>
      </c>
      <c r="T44" s="61"/>
      <c r="U44" s="62"/>
      <c r="V44" s="62"/>
      <c r="Y44" s="83"/>
      <c r="Z44" s="83"/>
      <c r="AA44" s="83"/>
    </row>
    <row r="45" spans="1:27" s="10" customFormat="1" ht="12">
      <c r="A45" s="114" t="s">
        <v>166</v>
      </c>
      <c r="B45" s="52" t="s">
        <v>151</v>
      </c>
      <c r="C45" s="4">
        <v>1244313</v>
      </c>
      <c r="D45" s="4">
        <v>203476</v>
      </c>
      <c r="E45" s="4">
        <v>917936</v>
      </c>
      <c r="F45" s="4">
        <v>122901</v>
      </c>
      <c r="G45" s="8">
        <v>67563</v>
      </c>
      <c r="H45" s="8">
        <v>86774</v>
      </c>
      <c r="I45" s="8">
        <v>101304</v>
      </c>
      <c r="J45" s="8">
        <v>106011</v>
      </c>
      <c r="K45" s="8">
        <v>882661</v>
      </c>
      <c r="L45" s="19">
        <f t="shared" si="8"/>
        <v>16.352477230407462</v>
      </c>
      <c r="M45" s="19">
        <f t="shared" si="9"/>
        <v>73.77050629544173</v>
      </c>
      <c r="N45" s="19">
        <f t="shared" si="10"/>
        <v>9.877016474150796</v>
      </c>
      <c r="O45" s="22">
        <f t="shared" si="11"/>
        <v>5.429743159478362</v>
      </c>
      <c r="P45" s="22">
        <f t="shared" si="12"/>
        <v>6.973647305782388</v>
      </c>
      <c r="Q45" s="22">
        <f t="shared" si="13"/>
        <v>8.141359931142727</v>
      </c>
      <c r="R45" s="22">
        <f t="shared" si="14"/>
        <v>8.519640958504814</v>
      </c>
      <c r="S45" s="22">
        <f t="shared" si="15"/>
        <v>70.9356086450917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152</v>
      </c>
      <c r="C46" s="5">
        <v>640859</v>
      </c>
      <c r="D46" s="6">
        <v>105983</v>
      </c>
      <c r="E46" s="6">
        <v>473020</v>
      </c>
      <c r="F46" s="6">
        <v>61856</v>
      </c>
      <c r="G46" s="9">
        <v>35230</v>
      </c>
      <c r="H46" s="9">
        <v>45108</v>
      </c>
      <c r="I46" s="9">
        <v>53030</v>
      </c>
      <c r="J46" s="9">
        <v>54721</v>
      </c>
      <c r="K46" s="9">
        <v>452770</v>
      </c>
      <c r="L46" s="20">
        <f t="shared" si="8"/>
        <v>16.537647126747068</v>
      </c>
      <c r="M46" s="20">
        <f t="shared" si="9"/>
        <v>73.81030772759686</v>
      </c>
      <c r="N46" s="20">
        <f t="shared" si="10"/>
        <v>9.652045145656064</v>
      </c>
      <c r="O46" s="21">
        <f t="shared" si="11"/>
        <v>5.4973090804685585</v>
      </c>
      <c r="P46" s="21">
        <f t="shared" si="12"/>
        <v>7.038677774674304</v>
      </c>
      <c r="Q46" s="21">
        <f t="shared" si="13"/>
        <v>8.274831125099281</v>
      </c>
      <c r="R46" s="21">
        <f t="shared" si="14"/>
        <v>8.5386957193392</v>
      </c>
      <c r="S46" s="21">
        <f t="shared" si="15"/>
        <v>70.65048630041866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153</v>
      </c>
      <c r="C47" s="5">
        <v>603454</v>
      </c>
      <c r="D47" s="6">
        <v>97493</v>
      </c>
      <c r="E47" s="6">
        <v>444916</v>
      </c>
      <c r="F47" s="6">
        <v>61045</v>
      </c>
      <c r="G47" s="9">
        <v>32333</v>
      </c>
      <c r="H47" s="9">
        <v>41666</v>
      </c>
      <c r="I47" s="9">
        <v>48274</v>
      </c>
      <c r="J47" s="9">
        <v>51290</v>
      </c>
      <c r="K47" s="9">
        <v>429891</v>
      </c>
      <c r="L47" s="20">
        <f t="shared" si="8"/>
        <v>16.155829607559152</v>
      </c>
      <c r="M47" s="20">
        <f t="shared" si="9"/>
        <v>73.7282377778588</v>
      </c>
      <c r="N47" s="20">
        <f t="shared" si="10"/>
        <v>10.115932614582055</v>
      </c>
      <c r="O47" s="21">
        <f t="shared" si="11"/>
        <v>5.3579891756455345</v>
      </c>
      <c r="P47" s="21">
        <f t="shared" si="12"/>
        <v>6.904585933642</v>
      </c>
      <c r="Q47" s="21">
        <f t="shared" si="13"/>
        <v>7.999615546503959</v>
      </c>
      <c r="R47" s="21">
        <f t="shared" si="14"/>
        <v>8.499405091357419</v>
      </c>
      <c r="S47" s="21">
        <f t="shared" si="15"/>
        <v>71.23840425285108</v>
      </c>
      <c r="T47" s="61"/>
      <c r="U47" s="62"/>
      <c r="V47" s="62"/>
      <c r="Y47" s="83"/>
      <c r="Z47" s="83"/>
      <c r="AA47" s="83"/>
    </row>
    <row r="48" spans="1:27" s="10" customFormat="1" ht="12">
      <c r="A48" s="114" t="s">
        <v>167</v>
      </c>
      <c r="B48" s="52" t="s">
        <v>151</v>
      </c>
      <c r="C48" s="4">
        <v>889563</v>
      </c>
      <c r="D48" s="4">
        <v>148987</v>
      </c>
      <c r="E48" s="4">
        <v>633800</v>
      </c>
      <c r="F48" s="4">
        <v>106776</v>
      </c>
      <c r="G48" s="8">
        <v>47224</v>
      </c>
      <c r="H48" s="8">
        <v>64930</v>
      </c>
      <c r="I48" s="8">
        <v>73061</v>
      </c>
      <c r="J48" s="8">
        <v>75025</v>
      </c>
      <c r="K48" s="8">
        <v>629323</v>
      </c>
      <c r="L48" s="19">
        <f t="shared" si="8"/>
        <v>16.748335980700634</v>
      </c>
      <c r="M48" s="19">
        <f t="shared" si="9"/>
        <v>71.24846694388144</v>
      </c>
      <c r="N48" s="19">
        <f t="shared" si="10"/>
        <v>12.00319707541793</v>
      </c>
      <c r="O48" s="22">
        <f t="shared" si="11"/>
        <v>5.308674034329216</v>
      </c>
      <c r="P48" s="22">
        <f t="shared" si="12"/>
        <v>7.2990895529602735</v>
      </c>
      <c r="Q48" s="22">
        <f t="shared" si="13"/>
        <v>8.21313386460543</v>
      </c>
      <c r="R48" s="22">
        <f t="shared" si="14"/>
        <v>8.43391642862844</v>
      </c>
      <c r="S48" s="22">
        <f t="shared" si="15"/>
        <v>70.74518611947664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152</v>
      </c>
      <c r="C49" s="5">
        <v>459947</v>
      </c>
      <c r="D49" s="6">
        <v>77712</v>
      </c>
      <c r="E49" s="6">
        <v>329973</v>
      </c>
      <c r="F49" s="6">
        <v>52262</v>
      </c>
      <c r="G49" s="9">
        <v>24649</v>
      </c>
      <c r="H49" s="9">
        <v>33910</v>
      </c>
      <c r="I49" s="9">
        <v>37958</v>
      </c>
      <c r="J49" s="9">
        <v>38455</v>
      </c>
      <c r="K49" s="9">
        <v>324975</v>
      </c>
      <c r="L49" s="20">
        <f t="shared" si="8"/>
        <v>16.89585974036139</v>
      </c>
      <c r="M49" s="20">
        <f t="shared" si="9"/>
        <v>71.74152674112452</v>
      </c>
      <c r="N49" s="20">
        <f t="shared" si="10"/>
        <v>11.36261351851409</v>
      </c>
      <c r="O49" s="21">
        <f t="shared" si="11"/>
        <v>5.359095721898393</v>
      </c>
      <c r="P49" s="21">
        <f t="shared" si="12"/>
        <v>7.3725885808582285</v>
      </c>
      <c r="Q49" s="21">
        <f t="shared" si="13"/>
        <v>8.252689983845965</v>
      </c>
      <c r="R49" s="21">
        <f t="shared" si="14"/>
        <v>8.360745912028994</v>
      </c>
      <c r="S49" s="21">
        <f t="shared" si="15"/>
        <v>70.65487980136842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153</v>
      </c>
      <c r="C50" s="5">
        <v>429616</v>
      </c>
      <c r="D50" s="6">
        <v>71275</v>
      </c>
      <c r="E50" s="6">
        <v>303827</v>
      </c>
      <c r="F50" s="6">
        <v>54514</v>
      </c>
      <c r="G50" s="9">
        <v>22575</v>
      </c>
      <c r="H50" s="9">
        <v>31020</v>
      </c>
      <c r="I50" s="9">
        <v>35103</v>
      </c>
      <c r="J50" s="9">
        <v>36570</v>
      </c>
      <c r="K50" s="9">
        <v>304348</v>
      </c>
      <c r="L50" s="20">
        <f t="shared" si="8"/>
        <v>16.59039700569811</v>
      </c>
      <c r="M50" s="20">
        <f t="shared" si="9"/>
        <v>70.72059699824959</v>
      </c>
      <c r="N50" s="20">
        <f t="shared" si="10"/>
        <v>12.689005996052288</v>
      </c>
      <c r="O50" s="21">
        <f t="shared" si="11"/>
        <v>5.254692562660609</v>
      </c>
      <c r="P50" s="21">
        <f t="shared" si="12"/>
        <v>7.220401474805407</v>
      </c>
      <c r="Q50" s="21">
        <f t="shared" si="13"/>
        <v>8.170785073181632</v>
      </c>
      <c r="R50" s="21">
        <f t="shared" si="14"/>
        <v>8.512252802502699</v>
      </c>
      <c r="S50" s="21">
        <f t="shared" si="15"/>
        <v>70.84186808684964</v>
      </c>
      <c r="T50" s="61"/>
      <c r="U50" s="62"/>
      <c r="V50" s="62"/>
      <c r="Y50" s="83"/>
      <c r="Z50" s="83"/>
      <c r="AA50" s="83"/>
    </row>
    <row r="51" spans="1:27" s="10" customFormat="1" ht="12">
      <c r="A51" s="116" t="s">
        <v>168</v>
      </c>
      <c r="B51" s="52" t="s">
        <v>151</v>
      </c>
      <c r="C51" s="4">
        <v>233660</v>
      </c>
      <c r="D51" s="4">
        <v>39978</v>
      </c>
      <c r="E51" s="4">
        <v>164100</v>
      </c>
      <c r="F51" s="4">
        <v>29582</v>
      </c>
      <c r="G51" s="8">
        <v>13545</v>
      </c>
      <c r="H51" s="8">
        <v>17131</v>
      </c>
      <c r="I51" s="8">
        <v>18676</v>
      </c>
      <c r="J51" s="8">
        <v>19026</v>
      </c>
      <c r="K51" s="8">
        <v>165282</v>
      </c>
      <c r="L51" s="19">
        <f t="shared" si="8"/>
        <v>17.10947530600017</v>
      </c>
      <c r="M51" s="19">
        <f t="shared" si="9"/>
        <v>70.23024907985963</v>
      </c>
      <c r="N51" s="19">
        <f t="shared" si="10"/>
        <v>12.660275614140204</v>
      </c>
      <c r="O51" s="22">
        <f t="shared" si="11"/>
        <v>5.796884361893349</v>
      </c>
      <c r="P51" s="22">
        <f t="shared" si="12"/>
        <v>7.331592912779252</v>
      </c>
      <c r="Q51" s="22">
        <f t="shared" si="13"/>
        <v>7.9928100659077295</v>
      </c>
      <c r="R51" s="22">
        <f t="shared" si="14"/>
        <v>8.142600359496704</v>
      </c>
      <c r="S51" s="22">
        <f t="shared" si="15"/>
        <v>70.73611229992297</v>
      </c>
      <c r="T51" s="61"/>
      <c r="U51" s="62"/>
      <c r="V51" s="62"/>
      <c r="Y51" s="83"/>
      <c r="Z51" s="83"/>
      <c r="AA51" s="83"/>
    </row>
    <row r="52" spans="1:27" s="7" customFormat="1" ht="12">
      <c r="A52" s="117"/>
      <c r="B52" s="53" t="s">
        <v>152</v>
      </c>
      <c r="C52" s="5">
        <v>123197</v>
      </c>
      <c r="D52" s="6">
        <v>20746</v>
      </c>
      <c r="E52" s="6">
        <v>87548</v>
      </c>
      <c r="F52" s="6">
        <v>14903</v>
      </c>
      <c r="G52" s="9">
        <v>7051</v>
      </c>
      <c r="H52" s="9">
        <v>8839</v>
      </c>
      <c r="I52" s="9">
        <v>9787</v>
      </c>
      <c r="J52" s="9">
        <v>10020</v>
      </c>
      <c r="K52" s="9">
        <v>87500</v>
      </c>
      <c r="L52" s="20">
        <f t="shared" si="8"/>
        <v>16.839695771812625</v>
      </c>
      <c r="M52" s="20">
        <f t="shared" si="9"/>
        <v>71.06341875208</v>
      </c>
      <c r="N52" s="20">
        <f t="shared" si="10"/>
        <v>12.096885476107373</v>
      </c>
      <c r="O52" s="21">
        <f t="shared" si="11"/>
        <v>5.723353653092202</v>
      </c>
      <c r="P52" s="21">
        <f t="shared" si="12"/>
        <v>7.174687695317256</v>
      </c>
      <c r="Q52" s="21">
        <f t="shared" si="13"/>
        <v>7.944186952604365</v>
      </c>
      <c r="R52" s="21">
        <f t="shared" si="14"/>
        <v>8.133314934616914</v>
      </c>
      <c r="S52" s="21">
        <f t="shared" si="15"/>
        <v>71.02445676436926</v>
      </c>
      <c r="T52" s="61"/>
      <c r="U52" s="62"/>
      <c r="V52" s="62"/>
      <c r="Y52" s="83"/>
      <c r="Z52" s="83"/>
      <c r="AA52" s="83"/>
    </row>
    <row r="53" spans="1:27" s="7" customFormat="1" ht="12">
      <c r="A53" s="117"/>
      <c r="B53" s="53" t="s">
        <v>153</v>
      </c>
      <c r="C53" s="5">
        <v>110463</v>
      </c>
      <c r="D53" s="6">
        <v>19232</v>
      </c>
      <c r="E53" s="6">
        <v>76552</v>
      </c>
      <c r="F53" s="6">
        <v>14679</v>
      </c>
      <c r="G53" s="9">
        <v>6494</v>
      </c>
      <c r="H53" s="9">
        <v>8292</v>
      </c>
      <c r="I53" s="9">
        <v>8889</v>
      </c>
      <c r="J53" s="9">
        <v>9006</v>
      </c>
      <c r="K53" s="9">
        <v>77782</v>
      </c>
      <c r="L53" s="20">
        <f t="shared" si="8"/>
        <v>17.410354598372304</v>
      </c>
      <c r="M53" s="20">
        <f t="shared" si="9"/>
        <v>69.30103292505183</v>
      </c>
      <c r="N53" s="20">
        <f t="shared" si="10"/>
        <v>13.288612476575867</v>
      </c>
      <c r="O53" s="21">
        <f t="shared" si="11"/>
        <v>5.878891574554376</v>
      </c>
      <c r="P53" s="21">
        <f t="shared" si="12"/>
        <v>7.506585915645964</v>
      </c>
      <c r="Q53" s="21">
        <f t="shared" si="13"/>
        <v>8.047038374840444</v>
      </c>
      <c r="R53" s="21">
        <f t="shared" si="14"/>
        <v>8.152956193476548</v>
      </c>
      <c r="S53" s="21">
        <f t="shared" si="15"/>
        <v>70.41452794148266</v>
      </c>
      <c r="T53" s="61"/>
      <c r="U53" s="62"/>
      <c r="V53" s="62"/>
      <c r="Y53" s="83"/>
      <c r="Z53" s="83"/>
      <c r="AA53" s="83"/>
    </row>
    <row r="54" spans="1:27" s="10" customFormat="1" ht="12">
      <c r="A54" s="114" t="s">
        <v>169</v>
      </c>
      <c r="B54" s="52" t="s">
        <v>151</v>
      </c>
      <c r="C54" s="4">
        <v>343302</v>
      </c>
      <c r="D54" s="4">
        <v>58670</v>
      </c>
      <c r="E54" s="4">
        <v>243281</v>
      </c>
      <c r="F54" s="4">
        <v>41351</v>
      </c>
      <c r="G54" s="8">
        <v>18687</v>
      </c>
      <c r="H54" s="8">
        <v>25387</v>
      </c>
      <c r="I54" s="8">
        <v>28960</v>
      </c>
      <c r="J54" s="8">
        <v>28329</v>
      </c>
      <c r="K54" s="8">
        <v>241939</v>
      </c>
      <c r="L54" s="19">
        <f t="shared" si="8"/>
        <v>17.089909176177244</v>
      </c>
      <c r="M54" s="19">
        <f t="shared" si="9"/>
        <v>70.86501098158473</v>
      </c>
      <c r="N54" s="19">
        <f t="shared" si="10"/>
        <v>12.04507984223803</v>
      </c>
      <c r="O54" s="22">
        <f t="shared" si="11"/>
        <v>5.443312302287782</v>
      </c>
      <c r="P54" s="22">
        <f t="shared" si="12"/>
        <v>7.394946723293194</v>
      </c>
      <c r="Q54" s="22">
        <f t="shared" si="13"/>
        <v>8.43572131825623</v>
      </c>
      <c r="R54" s="22">
        <f t="shared" si="14"/>
        <v>8.251918136218258</v>
      </c>
      <c r="S54" s="22">
        <f t="shared" si="15"/>
        <v>70.47410151994454</v>
      </c>
      <c r="T54" s="61"/>
      <c r="U54" s="62"/>
      <c r="V54" s="62"/>
      <c r="Y54" s="83"/>
      <c r="Z54" s="83"/>
      <c r="AA54" s="83"/>
    </row>
    <row r="55" spans="1:27" s="7" customFormat="1" ht="12">
      <c r="A55" s="115"/>
      <c r="B55" s="53" t="s">
        <v>152</v>
      </c>
      <c r="C55" s="5">
        <v>178376</v>
      </c>
      <c r="D55" s="6">
        <v>30503</v>
      </c>
      <c r="E55" s="6">
        <v>126556</v>
      </c>
      <c r="F55" s="6">
        <v>21317</v>
      </c>
      <c r="G55" s="9">
        <v>9791</v>
      </c>
      <c r="H55" s="9">
        <v>13207</v>
      </c>
      <c r="I55" s="9">
        <v>14891</v>
      </c>
      <c r="J55" s="9">
        <v>14618</v>
      </c>
      <c r="K55" s="9">
        <v>125869</v>
      </c>
      <c r="L55" s="20">
        <f t="shared" si="8"/>
        <v>17.10039467192896</v>
      </c>
      <c r="M55" s="20">
        <f t="shared" si="9"/>
        <v>70.94900659281518</v>
      </c>
      <c r="N55" s="20">
        <f t="shared" si="10"/>
        <v>11.950598735255864</v>
      </c>
      <c r="O55" s="21">
        <f t="shared" si="11"/>
        <v>5.488967125622281</v>
      </c>
      <c r="P55" s="21">
        <f t="shared" si="12"/>
        <v>7.404022962730412</v>
      </c>
      <c r="Q55" s="21">
        <f t="shared" si="13"/>
        <v>8.348096156433602</v>
      </c>
      <c r="R55" s="21">
        <f t="shared" si="14"/>
        <v>8.195048661254878</v>
      </c>
      <c r="S55" s="21">
        <f t="shared" si="15"/>
        <v>70.56386509395884</v>
      </c>
      <c r="T55" s="61"/>
      <c r="U55" s="62"/>
      <c r="V55" s="62"/>
      <c r="Y55" s="83"/>
      <c r="Z55" s="83"/>
      <c r="AA55" s="83"/>
    </row>
    <row r="56" spans="1:27" s="7" customFormat="1" ht="12">
      <c r="A56" s="115"/>
      <c r="B56" s="53" t="s">
        <v>153</v>
      </c>
      <c r="C56" s="5">
        <v>164926</v>
      </c>
      <c r="D56" s="6">
        <v>28167</v>
      </c>
      <c r="E56" s="6">
        <v>116725</v>
      </c>
      <c r="F56" s="6">
        <v>20034</v>
      </c>
      <c r="G56" s="9">
        <v>8896</v>
      </c>
      <c r="H56" s="9">
        <v>12180</v>
      </c>
      <c r="I56" s="9">
        <v>14069</v>
      </c>
      <c r="J56" s="9">
        <v>13711</v>
      </c>
      <c r="K56" s="9">
        <v>116070</v>
      </c>
      <c r="L56" s="20">
        <f t="shared" si="8"/>
        <v>17.07856857014661</v>
      </c>
      <c r="M56" s="20">
        <f t="shared" si="9"/>
        <v>70.7741653832628</v>
      </c>
      <c r="N56" s="20">
        <f t="shared" si="10"/>
        <v>12.147266046590593</v>
      </c>
      <c r="O56" s="21">
        <f t="shared" si="11"/>
        <v>5.393934249299686</v>
      </c>
      <c r="P56" s="21">
        <f t="shared" si="12"/>
        <v>7.385130300862206</v>
      </c>
      <c r="Q56" s="21">
        <f t="shared" si="13"/>
        <v>8.530492463286565</v>
      </c>
      <c r="R56" s="21">
        <f t="shared" si="14"/>
        <v>8.31342541503462</v>
      </c>
      <c r="S56" s="21">
        <f t="shared" si="15"/>
        <v>70.37701757151692</v>
      </c>
      <c r="T56" s="61"/>
      <c r="U56" s="62"/>
      <c r="V56" s="62"/>
      <c r="Y56" s="83"/>
      <c r="Z56" s="83"/>
      <c r="AA56" s="83"/>
    </row>
    <row r="57" spans="1:27" s="10" customFormat="1" ht="12">
      <c r="A57" s="114" t="s">
        <v>170</v>
      </c>
      <c r="B57" s="52" t="s">
        <v>151</v>
      </c>
      <c r="C57" s="4">
        <v>92390</v>
      </c>
      <c r="D57" s="4">
        <v>14472</v>
      </c>
      <c r="E57" s="4">
        <v>64045</v>
      </c>
      <c r="F57" s="4">
        <v>13873</v>
      </c>
      <c r="G57" s="8">
        <v>5120</v>
      </c>
      <c r="H57" s="8">
        <v>6073</v>
      </c>
      <c r="I57" s="8">
        <v>6656</v>
      </c>
      <c r="J57" s="8">
        <v>7552</v>
      </c>
      <c r="K57" s="8">
        <v>66989</v>
      </c>
      <c r="L57" s="19">
        <f t="shared" si="8"/>
        <v>15.664032903993938</v>
      </c>
      <c r="M57" s="19">
        <f t="shared" si="9"/>
        <v>69.32027275679185</v>
      </c>
      <c r="N57" s="19">
        <f t="shared" si="10"/>
        <v>15.0156943392142</v>
      </c>
      <c r="O57" s="22">
        <f t="shared" si="11"/>
        <v>5.541725294945341</v>
      </c>
      <c r="P57" s="22">
        <f t="shared" si="12"/>
        <v>6.573222210195909</v>
      </c>
      <c r="Q57" s="22">
        <f t="shared" si="13"/>
        <v>7.204242883428942</v>
      </c>
      <c r="R57" s="22">
        <f t="shared" si="14"/>
        <v>8.174044810044377</v>
      </c>
      <c r="S57" s="22">
        <f t="shared" si="15"/>
        <v>72.50676480138543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152</v>
      </c>
      <c r="C58" s="5">
        <v>47705</v>
      </c>
      <c r="D58" s="6">
        <v>7557</v>
      </c>
      <c r="E58" s="6">
        <v>33499</v>
      </c>
      <c r="F58" s="6">
        <v>6649</v>
      </c>
      <c r="G58" s="9">
        <v>2666</v>
      </c>
      <c r="H58" s="9">
        <v>3179</v>
      </c>
      <c r="I58" s="9">
        <v>3461</v>
      </c>
      <c r="J58" s="9">
        <v>3852</v>
      </c>
      <c r="K58" s="9">
        <v>34547</v>
      </c>
      <c r="L58" s="20">
        <f t="shared" si="8"/>
        <v>15.841106802221988</v>
      </c>
      <c r="M58" s="20">
        <f t="shared" si="9"/>
        <v>70.22115082276491</v>
      </c>
      <c r="N58" s="20">
        <f t="shared" si="10"/>
        <v>13.937742375013102</v>
      </c>
      <c r="O58" s="21">
        <f t="shared" si="11"/>
        <v>5.588512734514202</v>
      </c>
      <c r="P58" s="21">
        <f t="shared" si="12"/>
        <v>6.663871711560633</v>
      </c>
      <c r="Q58" s="21">
        <f t="shared" si="13"/>
        <v>7.2550047164867415</v>
      </c>
      <c r="R58" s="21">
        <f t="shared" si="14"/>
        <v>8.074625301331096</v>
      </c>
      <c r="S58" s="21">
        <f t="shared" si="15"/>
        <v>72.41798553610732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153</v>
      </c>
      <c r="C59" s="5">
        <v>44685</v>
      </c>
      <c r="D59" s="6">
        <v>6915</v>
      </c>
      <c r="E59" s="6">
        <v>30546</v>
      </c>
      <c r="F59" s="6">
        <v>7224</v>
      </c>
      <c r="G59" s="9">
        <v>2454</v>
      </c>
      <c r="H59" s="9">
        <v>2894</v>
      </c>
      <c r="I59" s="9">
        <v>3195</v>
      </c>
      <c r="J59" s="9">
        <v>3700</v>
      </c>
      <c r="K59" s="9">
        <v>32442</v>
      </c>
      <c r="L59" s="20">
        <f t="shared" si="8"/>
        <v>15.474991607922123</v>
      </c>
      <c r="M59" s="20">
        <f t="shared" si="9"/>
        <v>68.35850956696878</v>
      </c>
      <c r="N59" s="20">
        <f t="shared" si="10"/>
        <v>16.166498825109095</v>
      </c>
      <c r="O59" s="21">
        <f t="shared" si="11"/>
        <v>5.491775763679087</v>
      </c>
      <c r="P59" s="21">
        <f t="shared" si="12"/>
        <v>6.476446234754392</v>
      </c>
      <c r="Q59" s="21">
        <f t="shared" si="13"/>
        <v>7.150050352467272</v>
      </c>
      <c r="R59" s="21">
        <f t="shared" si="14"/>
        <v>8.280183506769609</v>
      </c>
      <c r="S59" s="21">
        <f t="shared" si="15"/>
        <v>72.60154414232964</v>
      </c>
      <c r="T59" s="61"/>
      <c r="U59" s="62"/>
      <c r="V59" s="62"/>
      <c r="Y59" s="83"/>
      <c r="Z59" s="83"/>
      <c r="AA59" s="83"/>
    </row>
    <row r="60" spans="1:27" s="10" customFormat="1" ht="12">
      <c r="A60" s="114" t="s">
        <v>171</v>
      </c>
      <c r="B60" s="52" t="s">
        <v>151</v>
      </c>
      <c r="C60" s="4">
        <v>390397</v>
      </c>
      <c r="D60" s="4">
        <v>64533</v>
      </c>
      <c r="E60" s="4">
        <v>284717</v>
      </c>
      <c r="F60" s="4">
        <v>41147</v>
      </c>
      <c r="G60" s="8">
        <v>18911</v>
      </c>
      <c r="H60" s="8">
        <v>28719</v>
      </c>
      <c r="I60" s="8">
        <v>33851</v>
      </c>
      <c r="J60" s="8">
        <v>32132</v>
      </c>
      <c r="K60" s="8">
        <v>276784</v>
      </c>
      <c r="L60" s="19">
        <f t="shared" si="8"/>
        <v>16.530096286600564</v>
      </c>
      <c r="M60" s="19">
        <f t="shared" si="9"/>
        <v>72.93011985235542</v>
      </c>
      <c r="N60" s="19">
        <f t="shared" si="10"/>
        <v>10.539783861044013</v>
      </c>
      <c r="O60" s="22">
        <f t="shared" si="11"/>
        <v>4.844043371234923</v>
      </c>
      <c r="P60" s="22">
        <f t="shared" si="12"/>
        <v>7.356357758896713</v>
      </c>
      <c r="Q60" s="22">
        <f t="shared" si="13"/>
        <v>8.67091704085841</v>
      </c>
      <c r="R60" s="22">
        <f t="shared" si="14"/>
        <v>8.230596034293296</v>
      </c>
      <c r="S60" s="22">
        <f t="shared" si="15"/>
        <v>70.89808579471666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152</v>
      </c>
      <c r="C61" s="5">
        <v>197788</v>
      </c>
      <c r="D61" s="6">
        <v>33512</v>
      </c>
      <c r="E61" s="6">
        <v>144394</v>
      </c>
      <c r="F61" s="6">
        <v>19882</v>
      </c>
      <c r="G61" s="9">
        <v>9867</v>
      </c>
      <c r="H61" s="9">
        <v>14978</v>
      </c>
      <c r="I61" s="9">
        <v>17510</v>
      </c>
      <c r="J61" s="9">
        <v>16678</v>
      </c>
      <c r="K61" s="9">
        <v>138755</v>
      </c>
      <c r="L61" s="20">
        <f t="shared" si="8"/>
        <v>16.943393936942584</v>
      </c>
      <c r="M61" s="20">
        <f t="shared" si="9"/>
        <v>73.00442898456933</v>
      </c>
      <c r="N61" s="20">
        <f t="shared" si="10"/>
        <v>10.052177078488079</v>
      </c>
      <c r="O61" s="21">
        <f t="shared" si="11"/>
        <v>4.9886747426537505</v>
      </c>
      <c r="P61" s="21">
        <f t="shared" si="12"/>
        <v>7.572754666612737</v>
      </c>
      <c r="Q61" s="21">
        <f t="shared" si="13"/>
        <v>8.852913220215584</v>
      </c>
      <c r="R61" s="21">
        <f t="shared" si="14"/>
        <v>8.432260804497744</v>
      </c>
      <c r="S61" s="21">
        <f t="shared" si="15"/>
        <v>70.15339656602019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153</v>
      </c>
      <c r="C62" s="5">
        <v>192609</v>
      </c>
      <c r="D62" s="6">
        <v>31021</v>
      </c>
      <c r="E62" s="6">
        <v>140323</v>
      </c>
      <c r="F62" s="6">
        <v>21265</v>
      </c>
      <c r="G62" s="9">
        <v>9044</v>
      </c>
      <c r="H62" s="9">
        <v>13741</v>
      </c>
      <c r="I62" s="9">
        <v>16341</v>
      </c>
      <c r="J62" s="9">
        <v>15454</v>
      </c>
      <c r="K62" s="9">
        <v>138029</v>
      </c>
      <c r="L62" s="20">
        <f t="shared" si="8"/>
        <v>16.105685611783457</v>
      </c>
      <c r="M62" s="20">
        <f t="shared" si="9"/>
        <v>72.8538126463457</v>
      </c>
      <c r="N62" s="20">
        <f t="shared" si="10"/>
        <v>11.040501741870838</v>
      </c>
      <c r="O62" s="21">
        <f t="shared" si="11"/>
        <v>4.695523054478244</v>
      </c>
      <c r="P62" s="21">
        <f t="shared" si="12"/>
        <v>7.134142225960366</v>
      </c>
      <c r="Q62" s="21">
        <f t="shared" si="13"/>
        <v>8.48402722614208</v>
      </c>
      <c r="R62" s="21">
        <f t="shared" si="14"/>
        <v>8.023508766464703</v>
      </c>
      <c r="S62" s="21">
        <f t="shared" si="15"/>
        <v>71.66279872695462</v>
      </c>
      <c r="T62" s="61"/>
      <c r="U62" s="62"/>
      <c r="V62" s="62"/>
      <c r="Y62" s="83"/>
      <c r="Z62" s="83"/>
      <c r="AA62" s="83"/>
    </row>
    <row r="63" spans="1:27" s="10" customFormat="1" ht="12">
      <c r="A63" s="114" t="s">
        <v>172</v>
      </c>
      <c r="B63" s="52" t="s">
        <v>151</v>
      </c>
      <c r="C63" s="4">
        <v>399035</v>
      </c>
      <c r="D63" s="4">
        <v>81883</v>
      </c>
      <c r="E63" s="4">
        <v>280392</v>
      </c>
      <c r="F63" s="4">
        <v>36760</v>
      </c>
      <c r="G63" s="8">
        <v>28919</v>
      </c>
      <c r="H63" s="8">
        <v>34981</v>
      </c>
      <c r="I63" s="8">
        <v>34923</v>
      </c>
      <c r="J63" s="8">
        <v>31783</v>
      </c>
      <c r="K63" s="8">
        <v>268429</v>
      </c>
      <c r="L63" s="19">
        <f t="shared" si="8"/>
        <v>20.520255115466064</v>
      </c>
      <c r="M63" s="19">
        <f t="shared" si="9"/>
        <v>70.26752039294799</v>
      </c>
      <c r="N63" s="19">
        <f t="shared" si="10"/>
        <v>9.21222449158595</v>
      </c>
      <c r="O63" s="22">
        <f t="shared" si="11"/>
        <v>7.247233951908981</v>
      </c>
      <c r="P63" s="22">
        <f t="shared" si="12"/>
        <v>8.766398937436566</v>
      </c>
      <c r="Q63" s="22">
        <f t="shared" si="13"/>
        <v>8.751863871590212</v>
      </c>
      <c r="R63" s="22">
        <f t="shared" si="14"/>
        <v>7.964965479218615</v>
      </c>
      <c r="S63" s="22">
        <f t="shared" si="15"/>
        <v>67.26953775984563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152</v>
      </c>
      <c r="C64" s="5">
        <v>199683</v>
      </c>
      <c r="D64" s="6">
        <v>42445</v>
      </c>
      <c r="E64" s="6">
        <v>139331</v>
      </c>
      <c r="F64" s="6">
        <v>17907</v>
      </c>
      <c r="G64" s="9">
        <v>15048</v>
      </c>
      <c r="H64" s="9">
        <v>18220</v>
      </c>
      <c r="I64" s="9">
        <v>18066</v>
      </c>
      <c r="J64" s="9">
        <v>16376</v>
      </c>
      <c r="K64" s="9">
        <v>131973</v>
      </c>
      <c r="L64" s="20">
        <f t="shared" si="8"/>
        <v>21.256191062834592</v>
      </c>
      <c r="M64" s="20">
        <f t="shared" si="9"/>
        <v>69.77609511075053</v>
      </c>
      <c r="N64" s="20">
        <f t="shared" si="10"/>
        <v>8.967713826414867</v>
      </c>
      <c r="O64" s="21">
        <f t="shared" si="11"/>
        <v>7.535944471988102</v>
      </c>
      <c r="P64" s="21">
        <f t="shared" si="12"/>
        <v>9.124462272702234</v>
      </c>
      <c r="Q64" s="21">
        <f t="shared" si="13"/>
        <v>9.047340033953818</v>
      </c>
      <c r="R64" s="21">
        <f t="shared" si="14"/>
        <v>8.200998582753664</v>
      </c>
      <c r="S64" s="21">
        <f t="shared" si="15"/>
        <v>66.09125463860218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153</v>
      </c>
      <c r="C65" s="5">
        <v>199352</v>
      </c>
      <c r="D65" s="6">
        <v>39438</v>
      </c>
      <c r="E65" s="6">
        <v>141061</v>
      </c>
      <c r="F65" s="6">
        <v>18853</v>
      </c>
      <c r="G65" s="9">
        <v>13871</v>
      </c>
      <c r="H65" s="9">
        <v>16761</v>
      </c>
      <c r="I65" s="9">
        <v>16857</v>
      </c>
      <c r="J65" s="9">
        <v>15407</v>
      </c>
      <c r="K65" s="9">
        <v>136456</v>
      </c>
      <c r="L65" s="20">
        <f t="shared" si="8"/>
        <v>19.783097235041534</v>
      </c>
      <c r="M65" s="20">
        <f t="shared" si="9"/>
        <v>70.75976162767367</v>
      </c>
      <c r="N65" s="20">
        <f t="shared" si="10"/>
        <v>9.457141137284802</v>
      </c>
      <c r="O65" s="21">
        <f t="shared" si="11"/>
        <v>6.958044062763354</v>
      </c>
      <c r="P65" s="21">
        <f t="shared" si="12"/>
        <v>8.407741081102774</v>
      </c>
      <c r="Q65" s="21">
        <f t="shared" si="13"/>
        <v>8.455897106625466</v>
      </c>
      <c r="R65" s="21">
        <f t="shared" si="14"/>
        <v>7.72854047112645</v>
      </c>
      <c r="S65" s="21">
        <f t="shared" si="15"/>
        <v>68.44977727838196</v>
      </c>
      <c r="T65" s="61"/>
      <c r="U65" s="62"/>
      <c r="V65" s="62"/>
      <c r="Y65" s="83"/>
      <c r="Z65" s="83"/>
      <c r="AA65" s="83"/>
    </row>
    <row r="66" spans="1:27" s="10" customFormat="1" ht="12">
      <c r="A66" s="116" t="s">
        <v>173</v>
      </c>
      <c r="B66" s="52" t="s">
        <v>151</v>
      </c>
      <c r="C66" s="4">
        <v>1055898</v>
      </c>
      <c r="D66" s="4">
        <v>209035</v>
      </c>
      <c r="E66" s="4">
        <v>764985</v>
      </c>
      <c r="F66" s="4">
        <v>81878</v>
      </c>
      <c r="G66" s="8">
        <v>61675</v>
      </c>
      <c r="H66" s="8">
        <v>96045</v>
      </c>
      <c r="I66" s="8">
        <v>99215</v>
      </c>
      <c r="J66" s="8">
        <v>88031</v>
      </c>
      <c r="K66" s="8">
        <v>710932</v>
      </c>
      <c r="L66" s="19">
        <f t="shared" si="8"/>
        <v>19.79689326052327</v>
      </c>
      <c r="M66" s="19">
        <f t="shared" si="9"/>
        <v>72.44875925515532</v>
      </c>
      <c r="N66" s="19">
        <f t="shared" si="10"/>
        <v>7.754347484321403</v>
      </c>
      <c r="O66" s="22">
        <f t="shared" si="11"/>
        <v>5.840999793540664</v>
      </c>
      <c r="P66" s="22">
        <f t="shared" si="12"/>
        <v>9.096049050192349</v>
      </c>
      <c r="Q66" s="22">
        <f t="shared" si="13"/>
        <v>9.39626744249918</v>
      </c>
      <c r="R66" s="22">
        <f t="shared" si="14"/>
        <v>8.337074224972488</v>
      </c>
      <c r="S66" s="22">
        <f t="shared" si="15"/>
        <v>67.32960948879531</v>
      </c>
      <c r="T66" s="61"/>
      <c r="U66" s="62"/>
      <c r="V66" s="62"/>
      <c r="Y66" s="83"/>
      <c r="Z66" s="83"/>
      <c r="AA66" s="83"/>
    </row>
    <row r="67" spans="1:27" s="7" customFormat="1" ht="12">
      <c r="A67" s="117"/>
      <c r="B67" s="53" t="s">
        <v>152</v>
      </c>
      <c r="C67" s="5">
        <v>516052</v>
      </c>
      <c r="D67" s="6">
        <v>108924</v>
      </c>
      <c r="E67" s="6">
        <v>367248</v>
      </c>
      <c r="F67" s="6">
        <v>39880</v>
      </c>
      <c r="G67" s="9">
        <v>32183</v>
      </c>
      <c r="H67" s="9">
        <v>50008</v>
      </c>
      <c r="I67" s="9">
        <v>51471</v>
      </c>
      <c r="J67" s="9">
        <v>45255</v>
      </c>
      <c r="K67" s="9">
        <v>337135</v>
      </c>
      <c r="L67" s="20">
        <f aca="true" t="shared" si="16" ref="L67:L89">D67/$C67*100</f>
        <v>21.107175245905452</v>
      </c>
      <c r="M67" s="20">
        <f aca="true" t="shared" si="17" ref="M67:M89">E67/$C67*100</f>
        <v>71.16492136451366</v>
      </c>
      <c r="N67" s="20">
        <f aca="true" t="shared" si="18" ref="N67:N89">F67/$C67*100</f>
        <v>7.727903389580895</v>
      </c>
      <c r="O67" s="21">
        <f aca="true" t="shared" si="19" ref="O67:O89">G67/$C67*100</f>
        <v>6.236387030764341</v>
      </c>
      <c r="P67" s="21">
        <f aca="true" t="shared" si="20" ref="P67:P89">H67/$C67*100</f>
        <v>9.690496306573756</v>
      </c>
      <c r="Q67" s="21">
        <f aca="true" t="shared" si="21" ref="Q67:Q89">I67/$C67*100</f>
        <v>9.973994868734158</v>
      </c>
      <c r="R67" s="21">
        <f aca="true" t="shared" si="22" ref="R67:R89">J67/$C67*100</f>
        <v>8.76946509266508</v>
      </c>
      <c r="S67" s="21">
        <f aca="true" t="shared" si="23" ref="S67:S89">K67/$C67*100</f>
        <v>65.32965670126266</v>
      </c>
      <c r="T67" s="61"/>
      <c r="U67" s="62"/>
      <c r="V67" s="62"/>
      <c r="Y67" s="83"/>
      <c r="Z67" s="83"/>
      <c r="AA67" s="83"/>
    </row>
    <row r="68" spans="1:27" s="7" customFormat="1" ht="12">
      <c r="A68" s="117"/>
      <c r="B68" s="53" t="s">
        <v>153</v>
      </c>
      <c r="C68" s="5">
        <v>539846</v>
      </c>
      <c r="D68" s="6">
        <v>100111</v>
      </c>
      <c r="E68" s="6">
        <v>397737</v>
      </c>
      <c r="F68" s="6">
        <v>41998</v>
      </c>
      <c r="G68" s="9">
        <v>29492</v>
      </c>
      <c r="H68" s="9">
        <v>46037</v>
      </c>
      <c r="I68" s="9">
        <v>47744</v>
      </c>
      <c r="J68" s="9">
        <v>42776</v>
      </c>
      <c r="K68" s="9">
        <v>373797</v>
      </c>
      <c r="L68" s="20">
        <f t="shared" si="16"/>
        <v>18.544362651571003</v>
      </c>
      <c r="M68" s="20">
        <f t="shared" si="17"/>
        <v>73.67601130692827</v>
      </c>
      <c r="N68" s="20">
        <f t="shared" si="18"/>
        <v>7.779626041500724</v>
      </c>
      <c r="O68" s="21">
        <f t="shared" si="19"/>
        <v>5.463039459401385</v>
      </c>
      <c r="P68" s="21">
        <f t="shared" si="20"/>
        <v>8.527802373269413</v>
      </c>
      <c r="Q68" s="21">
        <f t="shared" si="21"/>
        <v>8.844003660303123</v>
      </c>
      <c r="R68" s="21">
        <f t="shared" si="22"/>
        <v>7.923741215087265</v>
      </c>
      <c r="S68" s="21">
        <f t="shared" si="23"/>
        <v>69.24141329193881</v>
      </c>
      <c r="T68" s="61"/>
      <c r="U68" s="62"/>
      <c r="V68" s="62"/>
      <c r="Y68" s="83"/>
      <c r="Z68" s="83"/>
      <c r="AA68" s="83"/>
    </row>
    <row r="69" spans="1:27" s="10" customFormat="1" ht="12">
      <c r="A69" s="114" t="s">
        <v>174</v>
      </c>
      <c r="B69" s="52" t="s">
        <v>151</v>
      </c>
      <c r="C69" s="4">
        <v>273075</v>
      </c>
      <c r="D69" s="4">
        <v>52934</v>
      </c>
      <c r="E69" s="4">
        <v>191605</v>
      </c>
      <c r="F69" s="4">
        <v>28536</v>
      </c>
      <c r="G69" s="8">
        <v>14753</v>
      </c>
      <c r="H69" s="8">
        <v>24663</v>
      </c>
      <c r="I69" s="8">
        <v>25443</v>
      </c>
      <c r="J69" s="8">
        <v>22486</v>
      </c>
      <c r="K69" s="8">
        <v>185730</v>
      </c>
      <c r="L69" s="19">
        <f t="shared" si="16"/>
        <v>19.38441820012817</v>
      </c>
      <c r="M69" s="19">
        <f t="shared" si="17"/>
        <v>70.1657053922915</v>
      </c>
      <c r="N69" s="19">
        <f t="shared" si="18"/>
        <v>10.449876407580335</v>
      </c>
      <c r="O69" s="22">
        <f t="shared" si="19"/>
        <v>5.4025450883456925</v>
      </c>
      <c r="P69" s="22">
        <f t="shared" si="20"/>
        <v>9.031584729469925</v>
      </c>
      <c r="Q69" s="22">
        <f t="shared" si="21"/>
        <v>9.317220543806647</v>
      </c>
      <c r="R69" s="22">
        <f t="shared" si="22"/>
        <v>8.234367847660899</v>
      </c>
      <c r="S69" s="22">
        <f t="shared" si="23"/>
        <v>68.01428179071684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152</v>
      </c>
      <c r="C70" s="5">
        <v>135112</v>
      </c>
      <c r="D70" s="6">
        <v>27523</v>
      </c>
      <c r="E70" s="6">
        <v>94227</v>
      </c>
      <c r="F70" s="6">
        <v>13362</v>
      </c>
      <c r="G70" s="9">
        <v>7703</v>
      </c>
      <c r="H70" s="9">
        <v>12847</v>
      </c>
      <c r="I70" s="9">
        <v>13158</v>
      </c>
      <c r="J70" s="9">
        <v>11491</v>
      </c>
      <c r="K70" s="9">
        <v>89913</v>
      </c>
      <c r="L70" s="20">
        <f t="shared" si="16"/>
        <v>20.370507430872166</v>
      </c>
      <c r="M70" s="20">
        <f t="shared" si="17"/>
        <v>69.73991947421399</v>
      </c>
      <c r="N70" s="20">
        <f t="shared" si="18"/>
        <v>9.88957309491385</v>
      </c>
      <c r="O70" s="21">
        <f t="shared" si="19"/>
        <v>5.701196044762864</v>
      </c>
      <c r="P70" s="21">
        <f t="shared" si="20"/>
        <v>9.508407839422109</v>
      </c>
      <c r="Q70" s="21">
        <f t="shared" si="21"/>
        <v>9.73858724613654</v>
      </c>
      <c r="R70" s="21">
        <f t="shared" si="22"/>
        <v>8.504796021078809</v>
      </c>
      <c r="S70" s="21">
        <f t="shared" si="23"/>
        <v>66.54701284859968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153</v>
      </c>
      <c r="C71" s="5">
        <v>137963</v>
      </c>
      <c r="D71" s="6">
        <v>25411</v>
      </c>
      <c r="E71" s="6">
        <v>97378</v>
      </c>
      <c r="F71" s="6">
        <v>15174</v>
      </c>
      <c r="G71" s="9">
        <v>7050</v>
      </c>
      <c r="H71" s="9">
        <v>11816</v>
      </c>
      <c r="I71" s="9">
        <v>12285</v>
      </c>
      <c r="J71" s="9">
        <v>10995</v>
      </c>
      <c r="K71" s="9">
        <v>95817</v>
      </c>
      <c r="L71" s="20">
        <f t="shared" si="16"/>
        <v>18.418706464776786</v>
      </c>
      <c r="M71" s="20">
        <f t="shared" si="17"/>
        <v>70.58269246102216</v>
      </c>
      <c r="N71" s="20">
        <f t="shared" si="18"/>
        <v>10.998601074201055</v>
      </c>
      <c r="O71" s="21">
        <f t="shared" si="19"/>
        <v>5.11006574226423</v>
      </c>
      <c r="P71" s="21">
        <f t="shared" si="20"/>
        <v>8.564615150438886</v>
      </c>
      <c r="Q71" s="21">
        <f t="shared" si="21"/>
        <v>8.90456136790299</v>
      </c>
      <c r="R71" s="21">
        <f t="shared" si="22"/>
        <v>7.969528061871661</v>
      </c>
      <c r="S71" s="21">
        <f t="shared" si="23"/>
        <v>69.45122967752224</v>
      </c>
      <c r="T71" s="61"/>
      <c r="U71" s="62"/>
      <c r="V71" s="62"/>
      <c r="Y71" s="83"/>
      <c r="Z71" s="83"/>
      <c r="AA71" s="83"/>
    </row>
    <row r="72" spans="1:27" s="10" customFormat="1" ht="12">
      <c r="A72" s="116" t="s">
        <v>175</v>
      </c>
      <c r="B72" s="52" t="s">
        <v>151</v>
      </c>
      <c r="C72" s="4">
        <v>764658</v>
      </c>
      <c r="D72" s="4">
        <v>132897</v>
      </c>
      <c r="E72" s="4">
        <v>562252</v>
      </c>
      <c r="F72" s="4">
        <v>69509</v>
      </c>
      <c r="G72" s="8">
        <v>39832</v>
      </c>
      <c r="H72" s="8">
        <v>58932</v>
      </c>
      <c r="I72" s="8">
        <v>66549</v>
      </c>
      <c r="J72" s="8">
        <v>66154</v>
      </c>
      <c r="K72" s="8">
        <v>533191</v>
      </c>
      <c r="L72" s="19">
        <f t="shared" si="16"/>
        <v>17.379926712334143</v>
      </c>
      <c r="M72" s="19">
        <f t="shared" si="17"/>
        <v>73.52986563927925</v>
      </c>
      <c r="N72" s="19">
        <f t="shared" si="18"/>
        <v>9.090207648386599</v>
      </c>
      <c r="O72" s="22">
        <f t="shared" si="19"/>
        <v>5.209126171438735</v>
      </c>
      <c r="P72" s="22">
        <f t="shared" si="20"/>
        <v>7.706974882888821</v>
      </c>
      <c r="Q72" s="22">
        <f t="shared" si="21"/>
        <v>8.703106486821559</v>
      </c>
      <c r="R72" s="22">
        <f t="shared" si="22"/>
        <v>8.651449406139738</v>
      </c>
      <c r="S72" s="22">
        <f t="shared" si="23"/>
        <v>69.72934305271114</v>
      </c>
      <c r="T72" s="61"/>
      <c r="U72" s="62"/>
      <c r="V72" s="62"/>
      <c r="Y72" s="83"/>
      <c r="Z72" s="83"/>
      <c r="AA72" s="83"/>
    </row>
    <row r="73" spans="1:27" s="7" customFormat="1" ht="12">
      <c r="A73" s="117"/>
      <c r="B73" s="53" t="s">
        <v>152</v>
      </c>
      <c r="C73" s="5">
        <v>380337</v>
      </c>
      <c r="D73" s="6">
        <v>69185</v>
      </c>
      <c r="E73" s="6">
        <v>278279</v>
      </c>
      <c r="F73" s="6">
        <v>32873</v>
      </c>
      <c r="G73" s="9">
        <v>20783</v>
      </c>
      <c r="H73" s="9">
        <v>30813</v>
      </c>
      <c r="I73" s="9">
        <v>34395</v>
      </c>
      <c r="J73" s="9">
        <v>34154</v>
      </c>
      <c r="K73" s="9">
        <v>260192</v>
      </c>
      <c r="L73" s="20">
        <f t="shared" si="16"/>
        <v>18.19044689315002</v>
      </c>
      <c r="M73" s="20">
        <f t="shared" si="17"/>
        <v>73.16642871979323</v>
      </c>
      <c r="N73" s="20">
        <f t="shared" si="18"/>
        <v>8.64312438705674</v>
      </c>
      <c r="O73" s="21">
        <f t="shared" si="19"/>
        <v>5.464364497800635</v>
      </c>
      <c r="P73" s="21">
        <f t="shared" si="20"/>
        <v>8.101499459689697</v>
      </c>
      <c r="Q73" s="21">
        <f t="shared" si="21"/>
        <v>9.0432958139755</v>
      </c>
      <c r="R73" s="21">
        <f t="shared" si="22"/>
        <v>8.979930955967996</v>
      </c>
      <c r="S73" s="21">
        <f t="shared" si="23"/>
        <v>68.41090927256617</v>
      </c>
      <c r="T73" s="61"/>
      <c r="U73" s="62"/>
      <c r="V73" s="62"/>
      <c r="Y73" s="83"/>
      <c r="Z73" s="83"/>
      <c r="AA73" s="83"/>
    </row>
    <row r="74" spans="1:27" s="7" customFormat="1" ht="12">
      <c r="A74" s="117"/>
      <c r="B74" s="53" t="s">
        <v>153</v>
      </c>
      <c r="C74" s="5">
        <v>384321</v>
      </c>
      <c r="D74" s="6">
        <v>63712</v>
      </c>
      <c r="E74" s="6">
        <v>283973</v>
      </c>
      <c r="F74" s="6">
        <v>36636</v>
      </c>
      <c r="G74" s="9">
        <v>19049</v>
      </c>
      <c r="H74" s="9">
        <v>28119</v>
      </c>
      <c r="I74" s="9">
        <v>32154</v>
      </c>
      <c r="J74" s="9">
        <v>32000</v>
      </c>
      <c r="K74" s="9">
        <v>272999</v>
      </c>
      <c r="L74" s="20">
        <f t="shared" si="16"/>
        <v>16.57780865474434</v>
      </c>
      <c r="M74" s="20">
        <f t="shared" si="17"/>
        <v>73.88953505012736</v>
      </c>
      <c r="N74" s="20">
        <f t="shared" si="18"/>
        <v>9.532656295128291</v>
      </c>
      <c r="O74" s="21">
        <f t="shared" si="19"/>
        <v>4.956533730917644</v>
      </c>
      <c r="P74" s="21">
        <f t="shared" si="20"/>
        <v>7.316540079777062</v>
      </c>
      <c r="Q74" s="21">
        <f t="shared" si="21"/>
        <v>8.366443675989602</v>
      </c>
      <c r="R74" s="21">
        <f t="shared" si="22"/>
        <v>8.326373005898715</v>
      </c>
      <c r="S74" s="21">
        <f t="shared" si="23"/>
        <v>71.03410950741697</v>
      </c>
      <c r="T74" s="61"/>
      <c r="U74" s="62"/>
      <c r="V74" s="62"/>
      <c r="Y74" s="83"/>
      <c r="Z74" s="83"/>
      <c r="AA74" s="83"/>
    </row>
    <row r="75" spans="1:27" s="10" customFormat="1" ht="12">
      <c r="A75" s="104" t="s">
        <v>176</v>
      </c>
      <c r="B75" s="52" t="s">
        <v>151</v>
      </c>
      <c r="C75" s="4">
        <v>2629269</v>
      </c>
      <c r="D75" s="4">
        <v>422573</v>
      </c>
      <c r="E75" s="4">
        <v>1892181</v>
      </c>
      <c r="F75" s="4">
        <v>314515</v>
      </c>
      <c r="G75" s="8">
        <v>137479</v>
      </c>
      <c r="H75" s="8">
        <v>182048</v>
      </c>
      <c r="I75" s="8">
        <v>201194</v>
      </c>
      <c r="J75" s="8">
        <v>194011</v>
      </c>
      <c r="K75" s="8">
        <v>1914537</v>
      </c>
      <c r="L75" s="19">
        <f t="shared" si="16"/>
        <v>16.071881576209964</v>
      </c>
      <c r="M75" s="19">
        <f t="shared" si="17"/>
        <v>71.96604835792762</v>
      </c>
      <c r="N75" s="19">
        <f t="shared" si="18"/>
        <v>11.962070065862413</v>
      </c>
      <c r="O75" s="22">
        <f t="shared" si="19"/>
        <v>5.228791728803709</v>
      </c>
      <c r="P75" s="22">
        <f t="shared" si="20"/>
        <v>6.9239016624012235</v>
      </c>
      <c r="Q75" s="22">
        <f t="shared" si="21"/>
        <v>7.6520888505512366</v>
      </c>
      <c r="R75" s="22">
        <f t="shared" si="22"/>
        <v>7.378895046493912</v>
      </c>
      <c r="S75" s="22">
        <f t="shared" si="23"/>
        <v>72.81632271174992</v>
      </c>
      <c r="T75" s="61"/>
      <c r="U75" s="62"/>
      <c r="V75" s="62"/>
      <c r="Y75" s="83"/>
      <c r="Z75" s="83"/>
      <c r="AA75" s="83"/>
    </row>
    <row r="76" spans="1:27" s="7" customFormat="1" ht="12">
      <c r="A76" s="125"/>
      <c r="B76" s="53" t="s">
        <v>152</v>
      </c>
      <c r="C76" s="5">
        <v>1277556</v>
      </c>
      <c r="D76" s="6">
        <v>220156</v>
      </c>
      <c r="E76" s="6">
        <v>904235</v>
      </c>
      <c r="F76" s="6">
        <v>153165</v>
      </c>
      <c r="G76" s="9">
        <v>71686</v>
      </c>
      <c r="H76" s="9">
        <v>94702</v>
      </c>
      <c r="I76" s="9">
        <v>105364</v>
      </c>
      <c r="J76" s="9">
        <v>99267</v>
      </c>
      <c r="K76" s="9">
        <v>906537</v>
      </c>
      <c r="L76" s="20">
        <f t="shared" si="16"/>
        <v>17.232590978399383</v>
      </c>
      <c r="M76" s="20">
        <f t="shared" si="17"/>
        <v>70.77850207740404</v>
      </c>
      <c r="N76" s="20">
        <f t="shared" si="18"/>
        <v>11.988906944196575</v>
      </c>
      <c r="O76" s="21">
        <f t="shared" si="19"/>
        <v>5.611182601780274</v>
      </c>
      <c r="P76" s="21">
        <f t="shared" si="20"/>
        <v>7.412747464690393</v>
      </c>
      <c r="Q76" s="21">
        <f t="shared" si="21"/>
        <v>8.247309706971748</v>
      </c>
      <c r="R76" s="21">
        <f t="shared" si="22"/>
        <v>7.770070353080413</v>
      </c>
      <c r="S76" s="21">
        <f t="shared" si="23"/>
        <v>70.95868987347717</v>
      </c>
      <c r="T76" s="61"/>
      <c r="U76" s="62"/>
      <c r="V76" s="62"/>
      <c r="Y76" s="83"/>
      <c r="Z76" s="83"/>
      <c r="AA76" s="83"/>
    </row>
    <row r="77" spans="1:27" s="7" customFormat="1" ht="12">
      <c r="A77" s="125"/>
      <c r="B77" s="53" t="s">
        <v>153</v>
      </c>
      <c r="C77" s="5">
        <v>1351713</v>
      </c>
      <c r="D77" s="6">
        <v>202417</v>
      </c>
      <c r="E77" s="6">
        <v>987946</v>
      </c>
      <c r="F77" s="6">
        <v>161350</v>
      </c>
      <c r="G77" s="9">
        <v>65793</v>
      </c>
      <c r="H77" s="9">
        <v>87346</v>
      </c>
      <c r="I77" s="9">
        <v>95830</v>
      </c>
      <c r="J77" s="9">
        <v>94744</v>
      </c>
      <c r="K77" s="9">
        <v>1008000</v>
      </c>
      <c r="L77" s="20">
        <f t="shared" si="16"/>
        <v>14.974850430527784</v>
      </c>
      <c r="M77" s="20">
        <f t="shared" si="17"/>
        <v>73.08844407059783</v>
      </c>
      <c r="N77" s="20">
        <f t="shared" si="18"/>
        <v>11.93670549887439</v>
      </c>
      <c r="O77" s="21">
        <f t="shared" si="19"/>
        <v>4.867379391927132</v>
      </c>
      <c r="P77" s="21">
        <f t="shared" si="20"/>
        <v>6.4618746730999845</v>
      </c>
      <c r="Q77" s="21">
        <f t="shared" si="21"/>
        <v>7.089522701934508</v>
      </c>
      <c r="R77" s="21">
        <f t="shared" si="22"/>
        <v>7.0091802031940205</v>
      </c>
      <c r="S77" s="21">
        <f t="shared" si="23"/>
        <v>74.57204302984435</v>
      </c>
      <c r="T77" s="61"/>
      <c r="U77" s="62"/>
      <c r="V77" s="62"/>
      <c r="Y77" s="83"/>
      <c r="Z77" s="83"/>
      <c r="AA77" s="83"/>
    </row>
    <row r="78" spans="1:27" s="10" customFormat="1" ht="12">
      <c r="A78" s="104" t="s">
        <v>177</v>
      </c>
      <c r="B78" s="52" t="s">
        <v>151</v>
      </c>
      <c r="C78" s="4">
        <v>1520555</v>
      </c>
      <c r="D78" s="4">
        <v>255757</v>
      </c>
      <c r="E78" s="4">
        <v>1124397</v>
      </c>
      <c r="F78" s="4">
        <v>140401</v>
      </c>
      <c r="G78" s="8">
        <v>78037</v>
      </c>
      <c r="H78" s="8">
        <v>113927</v>
      </c>
      <c r="I78" s="8">
        <v>124885</v>
      </c>
      <c r="J78" s="8">
        <v>123919</v>
      </c>
      <c r="K78" s="8">
        <v>1079787</v>
      </c>
      <c r="L78" s="19">
        <f t="shared" si="16"/>
        <v>16.819976916323316</v>
      </c>
      <c r="M78" s="19">
        <f t="shared" si="17"/>
        <v>73.94648664467908</v>
      </c>
      <c r="N78" s="19">
        <f t="shared" si="18"/>
        <v>9.233536438997604</v>
      </c>
      <c r="O78" s="22">
        <f t="shared" si="19"/>
        <v>5.132139251786354</v>
      </c>
      <c r="P78" s="22">
        <f t="shared" si="20"/>
        <v>7.492461634074401</v>
      </c>
      <c r="Q78" s="22">
        <f t="shared" si="21"/>
        <v>8.21311955174262</v>
      </c>
      <c r="R78" s="22">
        <f t="shared" si="22"/>
        <v>8.149590116766575</v>
      </c>
      <c r="S78" s="22">
        <f t="shared" si="23"/>
        <v>71.01268944563004</v>
      </c>
      <c r="T78" s="61"/>
      <c r="U78" s="62"/>
      <c r="V78" s="62"/>
      <c r="Y78" s="83"/>
      <c r="Z78" s="83"/>
      <c r="AA78" s="83"/>
    </row>
    <row r="79" spans="1:27" s="7" customFormat="1" ht="12">
      <c r="A79" s="125"/>
      <c r="B79" s="53" t="s">
        <v>152</v>
      </c>
      <c r="C79" s="5">
        <v>756607</v>
      </c>
      <c r="D79" s="6">
        <v>133014</v>
      </c>
      <c r="E79" s="6">
        <v>554094</v>
      </c>
      <c r="F79" s="6">
        <v>69499</v>
      </c>
      <c r="G79" s="9">
        <v>40719</v>
      </c>
      <c r="H79" s="9">
        <v>59193</v>
      </c>
      <c r="I79" s="9">
        <v>64902</v>
      </c>
      <c r="J79" s="9">
        <v>64237</v>
      </c>
      <c r="K79" s="9">
        <v>527556</v>
      </c>
      <c r="L79" s="20">
        <f t="shared" si="16"/>
        <v>17.580329021539583</v>
      </c>
      <c r="M79" s="20">
        <f t="shared" si="17"/>
        <v>73.23405678245113</v>
      </c>
      <c r="N79" s="20">
        <f t="shared" si="18"/>
        <v>9.185614196009288</v>
      </c>
      <c r="O79" s="21">
        <f t="shared" si="19"/>
        <v>5.381790017803166</v>
      </c>
      <c r="P79" s="21">
        <f t="shared" si="20"/>
        <v>7.8234803537371445</v>
      </c>
      <c r="Q79" s="21">
        <f t="shared" si="21"/>
        <v>8.57803324579339</v>
      </c>
      <c r="R79" s="21">
        <f t="shared" si="22"/>
        <v>8.490140852516564</v>
      </c>
      <c r="S79" s="21">
        <f t="shared" si="23"/>
        <v>69.72655553014974</v>
      </c>
      <c r="T79" s="61"/>
      <c r="U79" s="62"/>
      <c r="V79" s="62"/>
      <c r="Y79" s="83"/>
      <c r="Z79" s="83"/>
      <c r="AA79" s="83"/>
    </row>
    <row r="80" spans="1:27" s="7" customFormat="1" ht="12">
      <c r="A80" s="125"/>
      <c r="B80" s="53" t="s">
        <v>153</v>
      </c>
      <c r="C80" s="5">
        <v>763948</v>
      </c>
      <c r="D80" s="6">
        <v>122743</v>
      </c>
      <c r="E80" s="6">
        <v>570303</v>
      </c>
      <c r="F80" s="6">
        <v>70902</v>
      </c>
      <c r="G80" s="9">
        <v>37318</v>
      </c>
      <c r="H80" s="9">
        <v>54734</v>
      </c>
      <c r="I80" s="9">
        <v>59983</v>
      </c>
      <c r="J80" s="9">
        <v>59682</v>
      </c>
      <c r="K80" s="9">
        <v>552231</v>
      </c>
      <c r="L80" s="20">
        <f t="shared" si="16"/>
        <v>16.06693125710127</v>
      </c>
      <c r="M80" s="20">
        <f t="shared" si="17"/>
        <v>74.65207055977632</v>
      </c>
      <c r="N80" s="20">
        <f t="shared" si="18"/>
        <v>9.280998183122412</v>
      </c>
      <c r="O80" s="21">
        <f t="shared" si="19"/>
        <v>4.8848874530727215</v>
      </c>
      <c r="P80" s="21">
        <f t="shared" si="20"/>
        <v>7.164623770204255</v>
      </c>
      <c r="Q80" s="21">
        <f t="shared" si="21"/>
        <v>7.851712420217083</v>
      </c>
      <c r="R80" s="21">
        <f t="shared" si="22"/>
        <v>7.812311832742543</v>
      </c>
      <c r="S80" s="21">
        <f t="shared" si="23"/>
        <v>72.2864645237634</v>
      </c>
      <c r="T80" s="61"/>
      <c r="U80" s="62"/>
      <c r="V80" s="62"/>
      <c r="Y80" s="83"/>
      <c r="Z80" s="83"/>
      <c r="AA80" s="83"/>
    </row>
    <row r="81" spans="1:27" s="10" customFormat="1" ht="12">
      <c r="A81" s="105" t="s">
        <v>178</v>
      </c>
      <c r="B81" s="52" t="s">
        <v>151</v>
      </c>
      <c r="C81" s="4">
        <v>91493</v>
      </c>
      <c r="D81" s="4">
        <v>13041</v>
      </c>
      <c r="E81" s="4">
        <v>67142</v>
      </c>
      <c r="F81" s="4">
        <v>11310</v>
      </c>
      <c r="G81" s="8">
        <v>5408</v>
      </c>
      <c r="H81" s="8">
        <v>4990</v>
      </c>
      <c r="I81" s="8">
        <v>5545</v>
      </c>
      <c r="J81" s="8">
        <v>8063</v>
      </c>
      <c r="K81" s="8">
        <v>67487</v>
      </c>
      <c r="L81" s="19">
        <f t="shared" si="16"/>
        <v>14.253549451870635</v>
      </c>
      <c r="M81" s="19">
        <f t="shared" si="17"/>
        <v>73.38484911413988</v>
      </c>
      <c r="N81" s="19">
        <f t="shared" si="18"/>
        <v>12.361601433989486</v>
      </c>
      <c r="O81" s="22">
        <f t="shared" si="19"/>
        <v>5.910834708666237</v>
      </c>
      <c r="P81" s="22">
        <f t="shared" si="20"/>
        <v>5.453969156110303</v>
      </c>
      <c r="Q81" s="22">
        <f t="shared" si="21"/>
        <v>6.06057294000634</v>
      </c>
      <c r="R81" s="22">
        <f t="shared" si="22"/>
        <v>8.812696053249976</v>
      </c>
      <c r="S81" s="22">
        <f t="shared" si="23"/>
        <v>73.76192714196715</v>
      </c>
      <c r="T81" s="61"/>
      <c r="U81" s="62"/>
      <c r="V81" s="62"/>
      <c r="Y81" s="83"/>
      <c r="Z81" s="83"/>
      <c r="AA81" s="83"/>
    </row>
    <row r="82" spans="1:27" s="7" customFormat="1" ht="12">
      <c r="A82" s="119"/>
      <c r="B82" s="53" t="s">
        <v>152</v>
      </c>
      <c r="C82" s="5">
        <v>49215</v>
      </c>
      <c r="D82" s="6">
        <v>6815</v>
      </c>
      <c r="E82" s="6">
        <v>36709</v>
      </c>
      <c r="F82" s="6">
        <v>5691</v>
      </c>
      <c r="G82" s="9">
        <v>2882</v>
      </c>
      <c r="H82" s="9">
        <v>2585</v>
      </c>
      <c r="I82" s="9">
        <v>2857</v>
      </c>
      <c r="J82" s="9">
        <v>4126</v>
      </c>
      <c r="K82" s="9">
        <v>36765</v>
      </c>
      <c r="L82" s="20">
        <f t="shared" si="16"/>
        <v>13.847404246672761</v>
      </c>
      <c r="M82" s="20">
        <f t="shared" si="17"/>
        <v>74.58904805445495</v>
      </c>
      <c r="N82" s="20">
        <f t="shared" si="18"/>
        <v>11.563547698872295</v>
      </c>
      <c r="O82" s="21">
        <f t="shared" si="19"/>
        <v>5.855938230214366</v>
      </c>
      <c r="P82" s="21">
        <f t="shared" si="20"/>
        <v>5.2524636797724265</v>
      </c>
      <c r="Q82" s="21">
        <f t="shared" si="21"/>
        <v>5.8051407091333935</v>
      </c>
      <c r="R82" s="21">
        <f t="shared" si="22"/>
        <v>8.383622879203495</v>
      </c>
      <c r="S82" s="21">
        <f t="shared" si="23"/>
        <v>74.70283450167632</v>
      </c>
      <c r="T82" s="61"/>
      <c r="U82" s="62"/>
      <c r="V82" s="62"/>
      <c r="Y82" s="83"/>
      <c r="Z82" s="83"/>
      <c r="AA82" s="83"/>
    </row>
    <row r="83" spans="1:27" s="7" customFormat="1" ht="12">
      <c r="A83" s="119"/>
      <c r="B83" s="53" t="s">
        <v>153</v>
      </c>
      <c r="C83" s="5">
        <v>42278</v>
      </c>
      <c r="D83" s="6">
        <v>6226</v>
      </c>
      <c r="E83" s="6">
        <v>30433</v>
      </c>
      <c r="F83" s="6">
        <v>5619</v>
      </c>
      <c r="G83" s="9">
        <v>2526</v>
      </c>
      <c r="H83" s="9">
        <v>2405</v>
      </c>
      <c r="I83" s="9">
        <v>2688</v>
      </c>
      <c r="J83" s="9">
        <v>3937</v>
      </c>
      <c r="K83" s="9">
        <v>30722</v>
      </c>
      <c r="L83" s="20">
        <f t="shared" si="16"/>
        <v>14.726335209801789</v>
      </c>
      <c r="M83" s="20">
        <f t="shared" si="17"/>
        <v>71.98306447797908</v>
      </c>
      <c r="N83" s="20">
        <f t="shared" si="18"/>
        <v>13.290600312219123</v>
      </c>
      <c r="O83" s="21">
        <f t="shared" si="19"/>
        <v>5.974738634750934</v>
      </c>
      <c r="P83" s="21">
        <f t="shared" si="20"/>
        <v>5.688537773783055</v>
      </c>
      <c r="Q83" s="21">
        <f t="shared" si="21"/>
        <v>6.3579166469558634</v>
      </c>
      <c r="R83" s="21">
        <f t="shared" si="22"/>
        <v>9.312171815128435</v>
      </c>
      <c r="S83" s="21">
        <f t="shared" si="23"/>
        <v>72.6666351293817</v>
      </c>
      <c r="T83" s="61"/>
      <c r="U83" s="62"/>
      <c r="V83" s="62"/>
      <c r="Y83" s="83"/>
      <c r="Z83" s="83"/>
      <c r="AA83" s="83"/>
    </row>
    <row r="84" spans="1:27" s="10" customFormat="1" ht="12">
      <c r="A84" s="114" t="s">
        <v>179</v>
      </c>
      <c r="B84" s="52" t="s">
        <v>151</v>
      </c>
      <c r="C84" s="4">
        <v>81547</v>
      </c>
      <c r="D84" s="4">
        <v>11595</v>
      </c>
      <c r="E84" s="4">
        <v>59623</v>
      </c>
      <c r="F84" s="4">
        <v>10329</v>
      </c>
      <c r="G84" s="8">
        <v>4819</v>
      </c>
      <c r="H84" s="8">
        <v>4421</v>
      </c>
      <c r="I84" s="8">
        <v>4885</v>
      </c>
      <c r="J84" s="8">
        <v>7299</v>
      </c>
      <c r="K84" s="8">
        <v>60123</v>
      </c>
      <c r="L84" s="19">
        <f t="shared" si="16"/>
        <v>14.21879406967761</v>
      </c>
      <c r="M84" s="19">
        <f t="shared" si="17"/>
        <v>73.11489079917102</v>
      </c>
      <c r="N84" s="19">
        <f t="shared" si="18"/>
        <v>12.666315131151359</v>
      </c>
      <c r="O84" s="22">
        <f t="shared" si="19"/>
        <v>5.909475517186408</v>
      </c>
      <c r="P84" s="22">
        <f t="shared" si="20"/>
        <v>5.421413418028867</v>
      </c>
      <c r="Q84" s="22">
        <f t="shared" si="21"/>
        <v>5.990410438152232</v>
      </c>
      <c r="R84" s="22">
        <f t="shared" si="22"/>
        <v>8.950666486811286</v>
      </c>
      <c r="S84" s="22">
        <f t="shared" si="23"/>
        <v>73.7280341398212</v>
      </c>
      <c r="T84" s="61"/>
      <c r="U84" s="62"/>
      <c r="V84" s="62"/>
      <c r="Y84" s="83"/>
      <c r="Z84" s="83"/>
      <c r="AA84" s="83"/>
    </row>
    <row r="85" spans="1:27" s="7" customFormat="1" ht="12">
      <c r="A85" s="118"/>
      <c r="B85" s="53" t="s">
        <v>152</v>
      </c>
      <c r="C85" s="5">
        <v>43399</v>
      </c>
      <c r="D85" s="6">
        <v>6057</v>
      </c>
      <c r="E85" s="6">
        <v>32157</v>
      </c>
      <c r="F85" s="6">
        <v>5185</v>
      </c>
      <c r="G85" s="9">
        <v>2546</v>
      </c>
      <c r="H85" s="9">
        <v>2296</v>
      </c>
      <c r="I85" s="9">
        <v>2516</v>
      </c>
      <c r="J85" s="9">
        <v>3690</v>
      </c>
      <c r="K85" s="9">
        <v>32351</v>
      </c>
      <c r="L85" s="20">
        <f t="shared" si="16"/>
        <v>13.956542777483353</v>
      </c>
      <c r="M85" s="20">
        <f t="shared" si="17"/>
        <v>74.09617733127492</v>
      </c>
      <c r="N85" s="20">
        <f t="shared" si="18"/>
        <v>11.947279891241735</v>
      </c>
      <c r="O85" s="21">
        <f t="shared" si="19"/>
        <v>5.866494619691698</v>
      </c>
      <c r="P85" s="21">
        <f t="shared" si="20"/>
        <v>5.290444480287564</v>
      </c>
      <c r="Q85" s="21">
        <f t="shared" si="21"/>
        <v>5.7973686029632026</v>
      </c>
      <c r="R85" s="21">
        <f t="shared" si="22"/>
        <v>8.502500057605014</v>
      </c>
      <c r="S85" s="21">
        <f t="shared" si="23"/>
        <v>74.54319223945252</v>
      </c>
      <c r="T85" s="61"/>
      <c r="U85" s="62"/>
      <c r="V85" s="62"/>
      <c r="Y85" s="83"/>
      <c r="Z85" s="83"/>
      <c r="AA85" s="83"/>
    </row>
    <row r="86" spans="1:27" s="7" customFormat="1" ht="12">
      <c r="A86" s="118"/>
      <c r="B86" s="53" t="s">
        <v>153</v>
      </c>
      <c r="C86" s="5">
        <v>38148</v>
      </c>
      <c r="D86" s="6">
        <v>5538</v>
      </c>
      <c r="E86" s="6">
        <v>27466</v>
      </c>
      <c r="F86" s="6">
        <v>5144</v>
      </c>
      <c r="G86" s="9">
        <v>2273</v>
      </c>
      <c r="H86" s="9">
        <v>2125</v>
      </c>
      <c r="I86" s="9">
        <v>2369</v>
      </c>
      <c r="J86" s="9">
        <v>3609</v>
      </c>
      <c r="K86" s="9">
        <v>27772</v>
      </c>
      <c r="L86" s="20">
        <f t="shared" si="16"/>
        <v>14.517143755898083</v>
      </c>
      <c r="M86" s="20">
        <f t="shared" si="17"/>
        <v>71.99853203313411</v>
      </c>
      <c r="N86" s="20">
        <f t="shared" si="18"/>
        <v>13.48432421096781</v>
      </c>
      <c r="O86" s="21">
        <f t="shared" si="19"/>
        <v>5.958372653874384</v>
      </c>
      <c r="P86" s="21">
        <f t="shared" si="20"/>
        <v>5.570409982174688</v>
      </c>
      <c r="Q86" s="21">
        <f t="shared" si="21"/>
        <v>6.210024116598511</v>
      </c>
      <c r="R86" s="21">
        <f t="shared" si="22"/>
        <v>9.460522176785153</v>
      </c>
      <c r="S86" s="21">
        <f t="shared" si="23"/>
        <v>72.80067107056726</v>
      </c>
      <c r="T86" s="61"/>
      <c r="U86" s="62"/>
      <c r="V86" s="62"/>
      <c r="Y86" s="83"/>
      <c r="Z86" s="83"/>
      <c r="AA86" s="83"/>
    </row>
    <row r="87" spans="1:27" s="10" customFormat="1" ht="12">
      <c r="A87" s="114" t="s">
        <v>180</v>
      </c>
      <c r="B87" s="52" t="s">
        <v>151</v>
      </c>
      <c r="C87" s="4">
        <v>9946</v>
      </c>
      <c r="D87" s="4">
        <v>1446</v>
      </c>
      <c r="E87" s="4">
        <v>7519</v>
      </c>
      <c r="F87" s="4">
        <v>981</v>
      </c>
      <c r="G87" s="8">
        <v>589</v>
      </c>
      <c r="H87" s="8">
        <v>569</v>
      </c>
      <c r="I87" s="8">
        <v>660</v>
      </c>
      <c r="J87" s="8">
        <v>764</v>
      </c>
      <c r="K87" s="8">
        <v>7364</v>
      </c>
      <c r="L87" s="19">
        <f t="shared" si="16"/>
        <v>14.538507942891615</v>
      </c>
      <c r="M87" s="19">
        <f t="shared" si="17"/>
        <v>75.59823044439976</v>
      </c>
      <c r="N87" s="19">
        <f t="shared" si="18"/>
        <v>9.863261612708627</v>
      </c>
      <c r="O87" s="22">
        <f t="shared" si="19"/>
        <v>5.921978684898452</v>
      </c>
      <c r="P87" s="22">
        <f t="shared" si="20"/>
        <v>5.720892821234667</v>
      </c>
      <c r="Q87" s="22">
        <f t="shared" si="21"/>
        <v>6.635833500904886</v>
      </c>
      <c r="R87" s="22">
        <f t="shared" si="22"/>
        <v>7.681479991956565</v>
      </c>
      <c r="S87" s="22">
        <f t="shared" si="23"/>
        <v>74.03981500100542</v>
      </c>
      <c r="T87" s="61"/>
      <c r="U87" s="62"/>
      <c r="V87" s="62"/>
      <c r="Y87" s="83"/>
      <c r="Z87" s="83"/>
      <c r="AA87" s="83"/>
    </row>
    <row r="88" spans="1:27" s="7" customFormat="1" ht="12">
      <c r="A88" s="118"/>
      <c r="B88" s="53" t="s">
        <v>152</v>
      </c>
      <c r="C88" s="5">
        <v>5816</v>
      </c>
      <c r="D88" s="6">
        <v>758</v>
      </c>
      <c r="E88" s="6">
        <v>4552</v>
      </c>
      <c r="F88" s="6">
        <v>506</v>
      </c>
      <c r="G88" s="9">
        <v>336</v>
      </c>
      <c r="H88" s="9">
        <v>289</v>
      </c>
      <c r="I88" s="9">
        <v>341</v>
      </c>
      <c r="J88" s="9">
        <v>436</v>
      </c>
      <c r="K88" s="9">
        <v>4414</v>
      </c>
      <c r="L88" s="20">
        <f t="shared" si="16"/>
        <v>13.033012379642367</v>
      </c>
      <c r="M88" s="20">
        <f t="shared" si="17"/>
        <v>78.2668500687758</v>
      </c>
      <c r="N88" s="20">
        <f t="shared" si="18"/>
        <v>8.700137551581843</v>
      </c>
      <c r="O88" s="21">
        <f t="shared" si="19"/>
        <v>5.777166437414031</v>
      </c>
      <c r="P88" s="21">
        <f t="shared" si="20"/>
        <v>4.969050894085282</v>
      </c>
      <c r="Q88" s="21">
        <f t="shared" si="21"/>
        <v>5.863136176066025</v>
      </c>
      <c r="R88" s="21">
        <f t="shared" si="22"/>
        <v>7.49656121045392</v>
      </c>
      <c r="S88" s="21">
        <f t="shared" si="23"/>
        <v>75.89408528198074</v>
      </c>
      <c r="T88" s="61"/>
      <c r="U88" s="62"/>
      <c r="V88" s="62"/>
      <c r="Y88" s="83"/>
      <c r="Z88" s="83"/>
      <c r="AA88" s="83"/>
    </row>
    <row r="89" spans="1:27" s="7" customFormat="1" ht="12">
      <c r="A89" s="118"/>
      <c r="B89" s="53" t="s">
        <v>153</v>
      </c>
      <c r="C89" s="5">
        <v>4130</v>
      </c>
      <c r="D89" s="6">
        <v>688</v>
      </c>
      <c r="E89" s="6">
        <v>2967</v>
      </c>
      <c r="F89" s="6">
        <v>475</v>
      </c>
      <c r="G89" s="9">
        <v>253</v>
      </c>
      <c r="H89" s="9">
        <v>280</v>
      </c>
      <c r="I89" s="9">
        <v>319</v>
      </c>
      <c r="J89" s="9">
        <v>328</v>
      </c>
      <c r="K89" s="9">
        <v>2950</v>
      </c>
      <c r="L89" s="20">
        <f t="shared" si="16"/>
        <v>16.65859564164649</v>
      </c>
      <c r="M89" s="20">
        <f t="shared" si="17"/>
        <v>71.84019370460048</v>
      </c>
      <c r="N89" s="20">
        <f t="shared" si="18"/>
        <v>11.501210653753027</v>
      </c>
      <c r="O89" s="21">
        <f t="shared" si="19"/>
        <v>6.1259079903147695</v>
      </c>
      <c r="P89" s="21">
        <f t="shared" si="20"/>
        <v>6.779661016949152</v>
      </c>
      <c r="Q89" s="21">
        <f t="shared" si="21"/>
        <v>7.723970944309927</v>
      </c>
      <c r="R89" s="21">
        <f t="shared" si="22"/>
        <v>7.941888619854722</v>
      </c>
      <c r="S89" s="21">
        <f t="shared" si="23"/>
        <v>71.42857142857143</v>
      </c>
      <c r="T89" s="61"/>
      <c r="U89" s="62"/>
      <c r="V89" s="62"/>
      <c r="Y89" s="83"/>
      <c r="Z89" s="83"/>
      <c r="AA89" s="83"/>
    </row>
    <row r="90" spans="1:29" s="69" customFormat="1" ht="12">
      <c r="A90" s="38" t="s">
        <v>181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spans="1:29" s="69" customFormat="1" ht="12">
      <c r="A91" s="72" t="s">
        <v>182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spans="1:19" ht="15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78"/>
      <c r="M92" s="78"/>
      <c r="N92" s="78"/>
      <c r="O92" s="77"/>
      <c r="P92" s="77"/>
      <c r="Q92" s="77"/>
      <c r="R92" s="15"/>
      <c r="S92" s="15"/>
    </row>
    <row r="93" spans="1:17" ht="15.75">
      <c r="A93" s="72"/>
      <c r="B93" s="72"/>
      <c r="C93" s="72"/>
      <c r="D93" s="72"/>
      <c r="E93" s="72"/>
      <c r="F93" s="72"/>
      <c r="G93" s="82"/>
      <c r="H93" s="72"/>
      <c r="I93" s="72"/>
      <c r="J93" s="72"/>
      <c r="K93" s="72"/>
      <c r="L93" s="79"/>
      <c r="M93" s="79"/>
      <c r="N93" s="79"/>
      <c r="O93" s="77"/>
      <c r="P93" s="77"/>
      <c r="Q93" s="77"/>
    </row>
    <row r="94" spans="12:17" ht="15.75">
      <c r="L94" s="80"/>
      <c r="M94" s="80"/>
      <c r="N94" s="80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  <row r="167" spans="12:17" ht="12">
      <c r="L167" s="2"/>
      <c r="M167" s="2"/>
      <c r="N167" s="2"/>
      <c r="O167" s="77"/>
      <c r="P167" s="77"/>
      <c r="Q167" s="77"/>
    </row>
    <row r="168" spans="12:17" ht="12">
      <c r="L168" s="2"/>
      <c r="M168" s="2"/>
      <c r="N168" s="2"/>
      <c r="O168" s="77"/>
      <c r="P168" s="77"/>
      <c r="Q168" s="77"/>
    </row>
    <row r="169" spans="12:17" ht="12">
      <c r="L169" s="2"/>
      <c r="M169" s="2"/>
      <c r="N169" s="2"/>
      <c r="O169" s="77"/>
      <c r="P169" s="77"/>
      <c r="Q169" s="77"/>
    </row>
    <row r="170" spans="12:17" ht="12">
      <c r="L170" s="2"/>
      <c r="M170" s="2"/>
      <c r="N170" s="2"/>
      <c r="O170" s="77"/>
      <c r="P170" s="77"/>
      <c r="Q170" s="77"/>
    </row>
    <row r="171" spans="12:17" ht="12">
      <c r="L171" s="2"/>
      <c r="M171" s="2"/>
      <c r="N171" s="2"/>
      <c r="O171" s="77"/>
      <c r="P171" s="77"/>
      <c r="Q171" s="77"/>
    </row>
    <row r="172" spans="12:17" ht="12">
      <c r="L172" s="2"/>
      <c r="M172" s="2"/>
      <c r="N172" s="2"/>
      <c r="O172" s="77"/>
      <c r="P172" s="77"/>
      <c r="Q172" s="77"/>
    </row>
    <row r="173" spans="12:17" ht="12">
      <c r="L173" s="2"/>
      <c r="M173" s="2"/>
      <c r="N173" s="2"/>
      <c r="O173" s="77"/>
      <c r="P173" s="77"/>
      <c r="Q173" s="77"/>
    </row>
    <row r="174" spans="12:17" ht="12">
      <c r="L174" s="2"/>
      <c r="M174" s="2"/>
      <c r="N174" s="2"/>
      <c r="O174" s="77"/>
      <c r="P174" s="77"/>
      <c r="Q174" s="77"/>
    </row>
    <row r="175" spans="12:17" ht="12">
      <c r="L175" s="2"/>
      <c r="M175" s="2"/>
      <c r="N175" s="2"/>
      <c r="O175" s="77"/>
      <c r="P175" s="77"/>
      <c r="Q175" s="77"/>
    </row>
  </sheetData>
  <sheetProtection/>
  <mergeCells count="35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84:A86"/>
    <mergeCell ref="A87:A89"/>
    <mergeCell ref="A60:A62"/>
    <mergeCell ref="A63:A65"/>
    <mergeCell ref="A66:A68"/>
    <mergeCell ref="A69:A71"/>
    <mergeCell ref="A72:A74"/>
    <mergeCell ref="A75:A77"/>
    <mergeCell ref="A78:A80"/>
    <mergeCell ref="A81:A83"/>
    <mergeCell ref="A54:A56"/>
    <mergeCell ref="A57:A59"/>
    <mergeCell ref="A42:A44"/>
    <mergeCell ref="A45:A47"/>
    <mergeCell ref="A48:A50"/>
    <mergeCell ref="A51:A53"/>
    <mergeCell ref="O3:S3"/>
    <mergeCell ref="A3:A5"/>
    <mergeCell ref="B3:B5"/>
    <mergeCell ref="C3:C5"/>
    <mergeCell ref="D3:F3"/>
    <mergeCell ref="G3:K3"/>
    <mergeCell ref="L3:N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111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1" s="10" customFormat="1" ht="12">
      <c r="A6" s="104" t="s">
        <v>83</v>
      </c>
      <c r="B6" s="52" t="s">
        <v>51</v>
      </c>
      <c r="C6" s="4">
        <v>22876527</v>
      </c>
      <c r="D6" s="4">
        <v>4145631</v>
      </c>
      <c r="E6" s="4">
        <v>16443867</v>
      </c>
      <c r="F6" s="4">
        <v>2287029</v>
      </c>
      <c r="G6" s="8">
        <v>1350173</v>
      </c>
      <c r="H6" s="8">
        <v>1826824</v>
      </c>
      <c r="I6" s="8">
        <v>1930184</v>
      </c>
      <c r="J6" s="8">
        <v>2014122</v>
      </c>
      <c r="K6" s="8">
        <v>15755224</v>
      </c>
      <c r="L6" s="19">
        <f aca="true" t="shared" si="0" ref="L6:L37">D6/$C6*100</f>
        <v>18.12176734694038</v>
      </c>
      <c r="M6" s="19">
        <f aca="true" t="shared" si="1" ref="M6:M37">E6/$C6*100</f>
        <v>71.88095902843995</v>
      </c>
      <c r="N6" s="19">
        <f aca="true" t="shared" si="2" ref="N6:N37">F6/$C6*100</f>
        <v>9.99727362461968</v>
      </c>
      <c r="O6" s="19">
        <f aca="true" t="shared" si="3" ref="O6:O37">G6/$C6*100</f>
        <v>5.902001645616925</v>
      </c>
      <c r="P6" s="19">
        <f aca="true" t="shared" si="4" ref="P6:P37">H6/$C6*100</f>
        <v>7.985582776616399</v>
      </c>
      <c r="Q6" s="19">
        <f aca="true" t="shared" si="5" ref="Q6:Q37">I6/$C6*100</f>
        <v>8.437399610526546</v>
      </c>
      <c r="R6" s="19">
        <f aca="true" t="shared" si="6" ref="R6:R37">J6/$C6*100</f>
        <v>8.804317193776836</v>
      </c>
      <c r="S6" s="19">
        <f aca="true" t="shared" si="7" ref="S6:S37">K6/$C6*100</f>
        <v>68.8706987734633</v>
      </c>
      <c r="T6" s="61"/>
      <c r="U6" s="62"/>
    </row>
    <row r="7" spans="1:21" s="7" customFormat="1" ht="12">
      <c r="A7" s="105"/>
      <c r="B7" s="53" t="s">
        <v>52</v>
      </c>
      <c r="C7" s="5">
        <v>11591707</v>
      </c>
      <c r="D7" s="6">
        <v>2161180</v>
      </c>
      <c r="E7" s="6">
        <v>8300617</v>
      </c>
      <c r="F7" s="6">
        <v>1129910</v>
      </c>
      <c r="G7" s="9">
        <v>705549</v>
      </c>
      <c r="H7" s="9">
        <v>951294</v>
      </c>
      <c r="I7" s="9">
        <v>1006560</v>
      </c>
      <c r="J7" s="9">
        <v>1037203</v>
      </c>
      <c r="K7" s="9">
        <v>7891101</v>
      </c>
      <c r="L7" s="20">
        <f t="shared" si="0"/>
        <v>18.644191058314362</v>
      </c>
      <c r="M7" s="20">
        <f t="shared" si="1"/>
        <v>71.60823681965046</v>
      </c>
      <c r="N7" s="20">
        <f t="shared" si="2"/>
        <v>9.747572122035175</v>
      </c>
      <c r="O7" s="21">
        <f t="shared" si="3"/>
        <v>6.086670410147531</v>
      </c>
      <c r="P7" s="21">
        <f t="shared" si="4"/>
        <v>8.206677411704764</v>
      </c>
      <c r="Q7" s="21">
        <f t="shared" si="5"/>
        <v>8.683449296984474</v>
      </c>
      <c r="R7" s="21">
        <f t="shared" si="6"/>
        <v>8.947802079538416</v>
      </c>
      <c r="S7" s="21">
        <f t="shared" si="7"/>
        <v>68.07540080162482</v>
      </c>
      <c r="T7" s="61"/>
      <c r="U7" s="62"/>
    </row>
    <row r="8" spans="1:21" s="7" customFormat="1" ht="12">
      <c r="A8" s="105"/>
      <c r="B8" s="53" t="s">
        <v>53</v>
      </c>
      <c r="C8" s="5">
        <v>11284820</v>
      </c>
      <c r="D8" s="6">
        <v>1984451</v>
      </c>
      <c r="E8" s="6">
        <v>8143250</v>
      </c>
      <c r="F8" s="6">
        <v>1157119</v>
      </c>
      <c r="G8" s="9">
        <v>644624</v>
      </c>
      <c r="H8" s="9">
        <v>875530</v>
      </c>
      <c r="I8" s="9">
        <v>923624</v>
      </c>
      <c r="J8" s="9">
        <v>976919</v>
      </c>
      <c r="K8" s="9">
        <v>7864123</v>
      </c>
      <c r="L8" s="20">
        <f t="shared" si="0"/>
        <v>17.585136493094264</v>
      </c>
      <c r="M8" s="20">
        <f t="shared" si="1"/>
        <v>72.16109782876467</v>
      </c>
      <c r="N8" s="20">
        <f t="shared" si="2"/>
        <v>10.253765678141077</v>
      </c>
      <c r="O8" s="21">
        <f t="shared" si="3"/>
        <v>5.7123108742540865</v>
      </c>
      <c r="P8" s="21">
        <f t="shared" si="4"/>
        <v>7.7584755450242</v>
      </c>
      <c r="Q8" s="21">
        <f t="shared" si="5"/>
        <v>8.184658683080457</v>
      </c>
      <c r="R8" s="21">
        <f t="shared" si="6"/>
        <v>8.656930283336376</v>
      </c>
      <c r="S8" s="21">
        <f t="shared" si="7"/>
        <v>69.68762461430488</v>
      </c>
      <c r="T8" s="61"/>
      <c r="U8" s="62"/>
    </row>
    <row r="9" spans="1:21" s="10" customFormat="1" ht="12" hidden="1">
      <c r="A9" s="104" t="s">
        <v>46</v>
      </c>
      <c r="B9" s="52" t="s">
        <v>51</v>
      </c>
      <c r="C9" s="4">
        <v>22790250</v>
      </c>
      <c r="D9" s="4">
        <v>4132687</v>
      </c>
      <c r="E9" s="4">
        <v>16381272</v>
      </c>
      <c r="F9" s="4">
        <v>2276291</v>
      </c>
      <c r="G9" s="8">
        <v>1344914</v>
      </c>
      <c r="H9" s="8">
        <v>1821765</v>
      </c>
      <c r="I9" s="8">
        <v>1924716</v>
      </c>
      <c r="J9" s="8">
        <v>2006220</v>
      </c>
      <c r="K9" s="8">
        <v>15692635</v>
      </c>
      <c r="L9" s="19">
        <f t="shared" si="0"/>
        <v>18.13357466460438</v>
      </c>
      <c r="M9" s="19">
        <f t="shared" si="1"/>
        <v>71.87842169348735</v>
      </c>
      <c r="N9" s="19">
        <f t="shared" si="2"/>
        <v>9.988003641908271</v>
      </c>
      <c r="O9" s="22">
        <f t="shared" si="3"/>
        <v>5.901269183093648</v>
      </c>
      <c r="P9" s="22">
        <f t="shared" si="4"/>
        <v>7.99361569092046</v>
      </c>
      <c r="Q9" s="22">
        <f t="shared" si="5"/>
        <v>8.44534833975055</v>
      </c>
      <c r="R9" s="22">
        <f t="shared" si="6"/>
        <v>8.802974956395827</v>
      </c>
      <c r="S9" s="22">
        <f t="shared" si="7"/>
        <v>68.85679182983951</v>
      </c>
      <c r="T9" s="61"/>
      <c r="U9" s="62"/>
    </row>
    <row r="10" spans="1:21" s="7" customFormat="1" ht="12" hidden="1">
      <c r="A10" s="104"/>
      <c r="B10" s="53" t="s">
        <v>52</v>
      </c>
      <c r="C10" s="5">
        <v>11545418</v>
      </c>
      <c r="D10" s="6">
        <v>2154467</v>
      </c>
      <c r="E10" s="6">
        <v>8266440</v>
      </c>
      <c r="F10" s="6">
        <v>1124511</v>
      </c>
      <c r="G10" s="9">
        <v>702786</v>
      </c>
      <c r="H10" s="9">
        <v>948674</v>
      </c>
      <c r="I10" s="9">
        <v>1003721</v>
      </c>
      <c r="J10" s="9">
        <v>1033169</v>
      </c>
      <c r="K10" s="9">
        <v>7857068</v>
      </c>
      <c r="L10" s="20">
        <f t="shared" si="0"/>
        <v>18.660796863309756</v>
      </c>
      <c r="M10" s="20">
        <f t="shared" si="1"/>
        <v>71.5993132513695</v>
      </c>
      <c r="N10" s="20">
        <f t="shared" si="2"/>
        <v>9.73988988532074</v>
      </c>
      <c r="O10" s="21">
        <f t="shared" si="3"/>
        <v>6.087142102607285</v>
      </c>
      <c r="P10" s="21">
        <f t="shared" si="4"/>
        <v>8.216887426683035</v>
      </c>
      <c r="Q10" s="21">
        <f t="shared" si="5"/>
        <v>8.693673975251482</v>
      </c>
      <c r="R10" s="21">
        <f t="shared" si="6"/>
        <v>8.948736199936633</v>
      </c>
      <c r="S10" s="21">
        <f t="shared" si="7"/>
        <v>68.05356029552156</v>
      </c>
      <c r="T10" s="61"/>
      <c r="U10" s="62"/>
    </row>
    <row r="11" spans="1:21" s="7" customFormat="1" ht="12" hidden="1">
      <c r="A11" s="104"/>
      <c r="B11" s="53" t="s">
        <v>53</v>
      </c>
      <c r="C11" s="5">
        <v>11244832</v>
      </c>
      <c r="D11" s="6">
        <v>1978220</v>
      </c>
      <c r="E11" s="6">
        <v>8114832</v>
      </c>
      <c r="F11" s="6">
        <v>1151780</v>
      </c>
      <c r="G11" s="9">
        <v>642128</v>
      </c>
      <c r="H11" s="9">
        <v>873091</v>
      </c>
      <c r="I11" s="9">
        <v>920995</v>
      </c>
      <c r="J11" s="9">
        <v>973051</v>
      </c>
      <c r="K11" s="9">
        <v>7835567</v>
      </c>
      <c r="L11" s="20">
        <f t="shared" si="0"/>
        <v>17.592259270747665</v>
      </c>
      <c r="M11" s="20">
        <f t="shared" si="1"/>
        <v>72.16499099319581</v>
      </c>
      <c r="N11" s="20">
        <f t="shared" si="2"/>
        <v>10.242749736056528</v>
      </c>
      <c r="O11" s="21">
        <f t="shared" si="3"/>
        <v>5.710427688025931</v>
      </c>
      <c r="P11" s="21">
        <f t="shared" si="4"/>
        <v>7.764375670530249</v>
      </c>
      <c r="Q11" s="21">
        <f t="shared" si="5"/>
        <v>8.190384702946208</v>
      </c>
      <c r="R11" s="21">
        <f t="shared" si="6"/>
        <v>8.653317363923268</v>
      </c>
      <c r="S11" s="21">
        <f t="shared" si="7"/>
        <v>69.68149457457434</v>
      </c>
      <c r="T11" s="61"/>
      <c r="U11" s="62"/>
    </row>
    <row r="12" spans="1:21" s="10" customFormat="1" ht="12">
      <c r="A12" s="104" t="s">
        <v>112</v>
      </c>
      <c r="B12" s="52" t="s">
        <v>51</v>
      </c>
      <c r="C12" s="4">
        <v>18643302</v>
      </c>
      <c r="D12" s="4">
        <v>3436441</v>
      </c>
      <c r="E12" s="4">
        <v>13372469</v>
      </c>
      <c r="F12" s="4">
        <v>1834392</v>
      </c>
      <c r="G12" s="8">
        <v>1122796</v>
      </c>
      <c r="H12" s="8">
        <v>1512070</v>
      </c>
      <c r="I12" s="8">
        <v>1601874</v>
      </c>
      <c r="J12" s="8">
        <v>1674883</v>
      </c>
      <c r="K12" s="8">
        <v>12731679</v>
      </c>
      <c r="L12" s="19">
        <f t="shared" si="0"/>
        <v>18.43257701881351</v>
      </c>
      <c r="M12" s="19">
        <f t="shared" si="1"/>
        <v>71.72800719529191</v>
      </c>
      <c r="N12" s="19">
        <f t="shared" si="2"/>
        <v>9.83941578589458</v>
      </c>
      <c r="O12" s="22">
        <f t="shared" si="3"/>
        <v>6.022516826686603</v>
      </c>
      <c r="P12" s="22">
        <f t="shared" si="4"/>
        <v>8.110526772564217</v>
      </c>
      <c r="Q12" s="22">
        <f t="shared" si="5"/>
        <v>8.59222255799965</v>
      </c>
      <c r="R12" s="22">
        <f t="shared" si="6"/>
        <v>8.98383237046742</v>
      </c>
      <c r="S12" s="22">
        <f t="shared" si="7"/>
        <v>68.2909014722821</v>
      </c>
      <c r="T12" s="61"/>
      <c r="U12" s="62"/>
    </row>
    <row r="13" spans="1:21" s="7" customFormat="1" ht="12">
      <c r="A13" s="113"/>
      <c r="B13" s="53" t="s">
        <v>52</v>
      </c>
      <c r="C13" s="5">
        <v>9506823</v>
      </c>
      <c r="D13" s="6">
        <v>1791762</v>
      </c>
      <c r="E13" s="6">
        <v>6809425</v>
      </c>
      <c r="F13" s="6">
        <v>905636</v>
      </c>
      <c r="G13" s="9">
        <v>587041</v>
      </c>
      <c r="H13" s="9">
        <v>787429</v>
      </c>
      <c r="I13" s="9">
        <v>835112</v>
      </c>
      <c r="J13" s="9">
        <v>863159</v>
      </c>
      <c r="K13" s="9">
        <v>6434082</v>
      </c>
      <c r="L13" s="20">
        <f t="shared" si="0"/>
        <v>18.84711643416523</v>
      </c>
      <c r="M13" s="20">
        <f t="shared" si="1"/>
        <v>71.62671483417752</v>
      </c>
      <c r="N13" s="20">
        <f t="shared" si="2"/>
        <v>9.526168731657252</v>
      </c>
      <c r="O13" s="21">
        <f t="shared" si="3"/>
        <v>6.174944037561233</v>
      </c>
      <c r="P13" s="21">
        <f t="shared" si="4"/>
        <v>8.282777537774711</v>
      </c>
      <c r="Q13" s="21">
        <f t="shared" si="5"/>
        <v>8.784343623521758</v>
      </c>
      <c r="R13" s="21">
        <f t="shared" si="6"/>
        <v>9.07936331622036</v>
      </c>
      <c r="S13" s="21">
        <f t="shared" si="7"/>
        <v>67.67857148492193</v>
      </c>
      <c r="T13" s="61"/>
      <c r="U13" s="62"/>
    </row>
    <row r="14" spans="1:21" s="7" customFormat="1" ht="12">
      <c r="A14" s="113"/>
      <c r="B14" s="53" t="s">
        <v>53</v>
      </c>
      <c r="C14" s="5">
        <v>9136479</v>
      </c>
      <c r="D14" s="6">
        <v>1644679</v>
      </c>
      <c r="E14" s="6">
        <v>6563044</v>
      </c>
      <c r="F14" s="6">
        <v>928756</v>
      </c>
      <c r="G14" s="9">
        <v>535755</v>
      </c>
      <c r="H14" s="9">
        <v>724641</v>
      </c>
      <c r="I14" s="9">
        <v>766762</v>
      </c>
      <c r="J14" s="9">
        <v>811724</v>
      </c>
      <c r="K14" s="9">
        <v>6297597</v>
      </c>
      <c r="L14" s="20">
        <f t="shared" si="0"/>
        <v>18.001234392373693</v>
      </c>
      <c r="M14" s="20">
        <f t="shared" si="1"/>
        <v>71.83340540705014</v>
      </c>
      <c r="N14" s="20">
        <f t="shared" si="2"/>
        <v>10.165360200576174</v>
      </c>
      <c r="O14" s="21">
        <f t="shared" si="3"/>
        <v>5.863911031809957</v>
      </c>
      <c r="P14" s="21">
        <f t="shared" si="4"/>
        <v>7.931293882468291</v>
      </c>
      <c r="Q14" s="21">
        <f t="shared" si="5"/>
        <v>8.39231393187682</v>
      </c>
      <c r="R14" s="21">
        <f t="shared" si="6"/>
        <v>8.884429111039385</v>
      </c>
      <c r="S14" s="21">
        <f t="shared" si="7"/>
        <v>68.92805204280556</v>
      </c>
      <c r="T14" s="61"/>
      <c r="U14" s="62"/>
    </row>
    <row r="15" spans="1:21" s="10" customFormat="1" ht="12">
      <c r="A15" s="122" t="s">
        <v>48</v>
      </c>
      <c r="B15" s="52" t="s">
        <v>51</v>
      </c>
      <c r="C15" s="4">
        <v>3767095</v>
      </c>
      <c r="D15" s="4">
        <v>665288</v>
      </c>
      <c r="E15" s="4">
        <v>2826111</v>
      </c>
      <c r="F15" s="4">
        <v>275696</v>
      </c>
      <c r="G15" s="8">
        <v>210228</v>
      </c>
      <c r="H15" s="8">
        <v>294884</v>
      </c>
      <c r="I15" s="8">
        <v>324851</v>
      </c>
      <c r="J15" s="8">
        <v>345945</v>
      </c>
      <c r="K15" s="8">
        <v>2591187</v>
      </c>
      <c r="L15" s="19">
        <f t="shared" si="0"/>
        <v>17.660504977973744</v>
      </c>
      <c r="M15" s="19">
        <f t="shared" si="1"/>
        <v>75.02096443015108</v>
      </c>
      <c r="N15" s="19">
        <f t="shared" si="2"/>
        <v>7.318530591875172</v>
      </c>
      <c r="O15" s="22">
        <f t="shared" si="3"/>
        <v>5.580639723712834</v>
      </c>
      <c r="P15" s="22">
        <f t="shared" si="4"/>
        <v>7.827888598508931</v>
      </c>
      <c r="Q15" s="22">
        <f t="shared" si="5"/>
        <v>8.623382208306401</v>
      </c>
      <c r="R15" s="22">
        <f t="shared" si="6"/>
        <v>9.183336231233882</v>
      </c>
      <c r="S15" s="22">
        <f t="shared" si="7"/>
        <v>68.78475323823795</v>
      </c>
      <c r="T15" s="61"/>
      <c r="U15" s="62"/>
    </row>
    <row r="16" spans="1:21" s="7" customFormat="1" ht="12">
      <c r="A16" s="123"/>
      <c r="B16" s="53" t="s">
        <v>52</v>
      </c>
      <c r="C16" s="5">
        <v>1887030</v>
      </c>
      <c r="D16" s="6">
        <v>346245</v>
      </c>
      <c r="E16" s="6">
        <v>1402226</v>
      </c>
      <c r="F16" s="6">
        <v>138559</v>
      </c>
      <c r="G16" s="9">
        <v>110057</v>
      </c>
      <c r="H16" s="9">
        <v>152660</v>
      </c>
      <c r="I16" s="9">
        <v>169572</v>
      </c>
      <c r="J16" s="9">
        <v>177776</v>
      </c>
      <c r="K16" s="9">
        <v>1276965</v>
      </c>
      <c r="L16" s="20">
        <f t="shared" si="0"/>
        <v>18.34867490182986</v>
      </c>
      <c r="M16" s="20">
        <f t="shared" si="1"/>
        <v>74.30862254442165</v>
      </c>
      <c r="N16" s="20">
        <f t="shared" si="2"/>
        <v>7.342702553748483</v>
      </c>
      <c r="O16" s="21">
        <f t="shared" si="3"/>
        <v>5.832286715102568</v>
      </c>
      <c r="P16" s="21">
        <f t="shared" si="4"/>
        <v>8.089961473850442</v>
      </c>
      <c r="Q16" s="21">
        <f t="shared" si="5"/>
        <v>8.986184639353906</v>
      </c>
      <c r="R16" s="21">
        <f t="shared" si="6"/>
        <v>9.420941903414361</v>
      </c>
      <c r="S16" s="21">
        <f t="shared" si="7"/>
        <v>67.67062526827873</v>
      </c>
      <c r="T16" s="61"/>
      <c r="U16" s="62"/>
    </row>
    <row r="17" spans="1:21" s="7" customFormat="1" ht="12">
      <c r="A17" s="124"/>
      <c r="B17" s="53" t="s">
        <v>53</v>
      </c>
      <c r="C17" s="5">
        <v>1880065</v>
      </c>
      <c r="D17" s="6">
        <v>319043</v>
      </c>
      <c r="E17" s="6">
        <v>1423885</v>
      </c>
      <c r="F17" s="6">
        <v>137137</v>
      </c>
      <c r="G17" s="9">
        <v>100171</v>
      </c>
      <c r="H17" s="9">
        <v>142224</v>
      </c>
      <c r="I17" s="9">
        <v>155279</v>
      </c>
      <c r="J17" s="9">
        <v>168169</v>
      </c>
      <c r="K17" s="9">
        <v>1314222</v>
      </c>
      <c r="L17" s="20">
        <f t="shared" si="0"/>
        <v>16.969785619114234</v>
      </c>
      <c r="M17" s="20">
        <f t="shared" si="1"/>
        <v>75.73594529976357</v>
      </c>
      <c r="N17" s="20">
        <f t="shared" si="2"/>
        <v>7.294269081122195</v>
      </c>
      <c r="O17" s="21">
        <f t="shared" si="3"/>
        <v>5.328060465994526</v>
      </c>
      <c r="P17" s="21">
        <f t="shared" si="4"/>
        <v>7.564844832492494</v>
      </c>
      <c r="Q17" s="21">
        <f t="shared" si="5"/>
        <v>8.259235717914008</v>
      </c>
      <c r="R17" s="21">
        <f t="shared" si="6"/>
        <v>8.944850311026482</v>
      </c>
      <c r="S17" s="21">
        <f t="shared" si="7"/>
        <v>69.90300867257248</v>
      </c>
      <c r="T17" s="61"/>
      <c r="U17" s="62"/>
    </row>
    <row r="18" spans="1:21" s="10" customFormat="1" ht="12">
      <c r="A18" s="114" t="s">
        <v>113</v>
      </c>
      <c r="B18" s="52" t="s">
        <v>51</v>
      </c>
      <c r="C18" s="4">
        <v>460426</v>
      </c>
      <c r="D18" s="4">
        <v>83018</v>
      </c>
      <c r="E18" s="4">
        <v>320773</v>
      </c>
      <c r="F18" s="4">
        <v>56635</v>
      </c>
      <c r="G18" s="8">
        <v>26255</v>
      </c>
      <c r="H18" s="8">
        <v>36574</v>
      </c>
      <c r="I18" s="8">
        <v>40203</v>
      </c>
      <c r="J18" s="8">
        <v>41294</v>
      </c>
      <c r="K18" s="8">
        <v>316100</v>
      </c>
      <c r="L18" s="19">
        <f t="shared" si="0"/>
        <v>18.030693314452268</v>
      </c>
      <c r="M18" s="19">
        <f t="shared" si="1"/>
        <v>69.66874155673224</v>
      </c>
      <c r="N18" s="19">
        <f t="shared" si="2"/>
        <v>12.300565128815489</v>
      </c>
      <c r="O18" s="22">
        <f t="shared" si="3"/>
        <v>5.702327844213836</v>
      </c>
      <c r="P18" s="22">
        <f t="shared" si="4"/>
        <v>7.943513181271257</v>
      </c>
      <c r="Q18" s="22">
        <f t="shared" si="5"/>
        <v>8.731696298645168</v>
      </c>
      <c r="R18" s="22">
        <f t="shared" si="6"/>
        <v>8.968650771242284</v>
      </c>
      <c r="S18" s="22">
        <f t="shared" si="7"/>
        <v>68.65381190462745</v>
      </c>
      <c r="T18" s="61"/>
      <c r="U18" s="62"/>
    </row>
    <row r="19" spans="1:21" s="7" customFormat="1" ht="12">
      <c r="A19" s="115"/>
      <c r="B19" s="53" t="s">
        <v>52</v>
      </c>
      <c r="C19" s="5">
        <v>236447</v>
      </c>
      <c r="D19" s="6">
        <v>43189</v>
      </c>
      <c r="E19" s="6">
        <v>165476</v>
      </c>
      <c r="F19" s="6">
        <v>27782</v>
      </c>
      <c r="G19" s="9">
        <v>13616</v>
      </c>
      <c r="H19" s="9">
        <v>19157</v>
      </c>
      <c r="I19" s="9">
        <v>20885</v>
      </c>
      <c r="J19" s="9">
        <v>21262</v>
      </c>
      <c r="K19" s="9">
        <v>161527</v>
      </c>
      <c r="L19" s="20">
        <f t="shared" si="0"/>
        <v>18.265827014087723</v>
      </c>
      <c r="M19" s="20">
        <f t="shared" si="1"/>
        <v>69.98439396566673</v>
      </c>
      <c r="N19" s="20">
        <f t="shared" si="2"/>
        <v>11.749779020245551</v>
      </c>
      <c r="O19" s="21">
        <f t="shared" si="3"/>
        <v>5.758584376202701</v>
      </c>
      <c r="P19" s="21">
        <f t="shared" si="4"/>
        <v>8.102027092752287</v>
      </c>
      <c r="Q19" s="21">
        <f t="shared" si="5"/>
        <v>8.832846261530069</v>
      </c>
      <c r="R19" s="21">
        <f t="shared" si="6"/>
        <v>8.992290026940498</v>
      </c>
      <c r="S19" s="21">
        <f t="shared" si="7"/>
        <v>68.31425224257444</v>
      </c>
      <c r="T19" s="61"/>
      <c r="U19" s="62"/>
    </row>
    <row r="20" spans="1:21" s="7" customFormat="1" ht="12">
      <c r="A20" s="115"/>
      <c r="B20" s="53" t="s">
        <v>53</v>
      </c>
      <c r="C20" s="5">
        <v>223979</v>
      </c>
      <c r="D20" s="6">
        <v>39829</v>
      </c>
      <c r="E20" s="6">
        <v>155297</v>
      </c>
      <c r="F20" s="6">
        <v>28853</v>
      </c>
      <c r="G20" s="9">
        <v>12639</v>
      </c>
      <c r="H20" s="9">
        <v>17417</v>
      </c>
      <c r="I20" s="9">
        <v>19318</v>
      </c>
      <c r="J20" s="9">
        <v>20032</v>
      </c>
      <c r="K20" s="9">
        <v>154573</v>
      </c>
      <c r="L20" s="20">
        <f t="shared" si="0"/>
        <v>17.78247067805464</v>
      </c>
      <c r="M20" s="20">
        <f t="shared" si="1"/>
        <v>69.33551806196117</v>
      </c>
      <c r="N20" s="20">
        <f t="shared" si="2"/>
        <v>12.882011259984194</v>
      </c>
      <c r="O20" s="21">
        <f t="shared" si="3"/>
        <v>5.642939739886329</v>
      </c>
      <c r="P20" s="21">
        <f t="shared" si="4"/>
        <v>7.776175445019399</v>
      </c>
      <c r="Q20" s="21">
        <f t="shared" si="5"/>
        <v>8.624915728706709</v>
      </c>
      <c r="R20" s="21">
        <f t="shared" si="6"/>
        <v>8.943695614320985</v>
      </c>
      <c r="S20" s="21">
        <f t="shared" si="7"/>
        <v>69.01227347206658</v>
      </c>
      <c r="T20" s="61"/>
      <c r="U20" s="62"/>
    </row>
    <row r="21" spans="1:21" s="10" customFormat="1" ht="12">
      <c r="A21" s="114" t="s">
        <v>114</v>
      </c>
      <c r="B21" s="52" t="s">
        <v>51</v>
      </c>
      <c r="C21" s="4">
        <v>1911161</v>
      </c>
      <c r="D21" s="4">
        <v>401456</v>
      </c>
      <c r="E21" s="4">
        <v>1359807</v>
      </c>
      <c r="F21" s="4">
        <v>149898</v>
      </c>
      <c r="G21" s="8">
        <v>131152</v>
      </c>
      <c r="H21" s="8">
        <v>179049</v>
      </c>
      <c r="I21" s="8">
        <v>178856</v>
      </c>
      <c r="J21" s="8">
        <v>171026</v>
      </c>
      <c r="K21" s="8">
        <v>1251078</v>
      </c>
      <c r="L21" s="19">
        <f t="shared" si="0"/>
        <v>21.005870253735818</v>
      </c>
      <c r="M21" s="19">
        <f t="shared" si="1"/>
        <v>71.15083449275073</v>
      </c>
      <c r="N21" s="19">
        <f t="shared" si="2"/>
        <v>7.843295253513441</v>
      </c>
      <c r="O21" s="22">
        <f t="shared" si="3"/>
        <v>6.862425509938723</v>
      </c>
      <c r="P21" s="22">
        <f t="shared" si="4"/>
        <v>9.36859845926115</v>
      </c>
      <c r="Q21" s="22">
        <f t="shared" si="5"/>
        <v>9.35849988567159</v>
      </c>
      <c r="R21" s="22">
        <f t="shared" si="6"/>
        <v>8.948801278385233</v>
      </c>
      <c r="S21" s="22">
        <f t="shared" si="7"/>
        <v>65.46167486674331</v>
      </c>
      <c r="T21" s="61"/>
      <c r="U21" s="62"/>
    </row>
    <row r="22" spans="1:21" s="7" customFormat="1" ht="12">
      <c r="A22" s="115"/>
      <c r="B22" s="53" t="s">
        <v>52</v>
      </c>
      <c r="C22" s="5">
        <v>971969</v>
      </c>
      <c r="D22" s="6">
        <v>210034</v>
      </c>
      <c r="E22" s="6">
        <v>679666</v>
      </c>
      <c r="F22" s="6">
        <v>82269</v>
      </c>
      <c r="G22" s="9">
        <v>68686</v>
      </c>
      <c r="H22" s="9">
        <v>93420</v>
      </c>
      <c r="I22" s="9">
        <v>93730</v>
      </c>
      <c r="J22" s="9">
        <v>88322</v>
      </c>
      <c r="K22" s="9">
        <v>627811</v>
      </c>
      <c r="L22" s="20">
        <f t="shared" si="0"/>
        <v>21.609125393916884</v>
      </c>
      <c r="M22" s="20">
        <f t="shared" si="1"/>
        <v>69.92671576974163</v>
      </c>
      <c r="N22" s="20">
        <f t="shared" si="2"/>
        <v>8.464158836341488</v>
      </c>
      <c r="O22" s="21">
        <f t="shared" si="3"/>
        <v>7.066686283204506</v>
      </c>
      <c r="P22" s="21">
        <f t="shared" si="4"/>
        <v>9.611417648093715</v>
      </c>
      <c r="Q22" s="21">
        <f t="shared" si="5"/>
        <v>9.643311669405094</v>
      </c>
      <c r="R22" s="21">
        <f t="shared" si="6"/>
        <v>9.086915323431096</v>
      </c>
      <c r="S22" s="21">
        <f t="shared" si="7"/>
        <v>64.59166907586558</v>
      </c>
      <c r="T22" s="61"/>
      <c r="U22" s="62"/>
    </row>
    <row r="23" spans="1:21" s="7" customFormat="1" ht="12">
      <c r="A23" s="115"/>
      <c r="B23" s="53" t="s">
        <v>53</v>
      </c>
      <c r="C23" s="5">
        <v>939192</v>
      </c>
      <c r="D23" s="6">
        <v>191422</v>
      </c>
      <c r="E23" s="6">
        <v>680141</v>
      </c>
      <c r="F23" s="6">
        <v>67629</v>
      </c>
      <c r="G23" s="9">
        <v>62466</v>
      </c>
      <c r="H23" s="9">
        <v>85629</v>
      </c>
      <c r="I23" s="9">
        <v>85126</v>
      </c>
      <c r="J23" s="9">
        <v>82704</v>
      </c>
      <c r="K23" s="9">
        <v>623267</v>
      </c>
      <c r="L23" s="20">
        <f t="shared" si="0"/>
        <v>20.381562023526605</v>
      </c>
      <c r="M23" s="20">
        <f t="shared" si="1"/>
        <v>72.41767391545073</v>
      </c>
      <c r="N23" s="20">
        <f t="shared" si="2"/>
        <v>7.2007640610226655</v>
      </c>
      <c r="O23" s="21">
        <f t="shared" si="3"/>
        <v>6.651036209848465</v>
      </c>
      <c r="P23" s="21">
        <f t="shared" si="4"/>
        <v>9.117305087777579</v>
      </c>
      <c r="Q23" s="21">
        <f t="shared" si="5"/>
        <v>9.063748413529927</v>
      </c>
      <c r="R23" s="21">
        <f t="shared" si="6"/>
        <v>8.805867170929906</v>
      </c>
      <c r="S23" s="21">
        <f t="shared" si="7"/>
        <v>66.36204311791413</v>
      </c>
      <c r="T23" s="61"/>
      <c r="U23" s="62"/>
    </row>
    <row r="24" spans="1:21" s="10" customFormat="1" ht="12">
      <c r="A24" s="114" t="s">
        <v>115</v>
      </c>
      <c r="B24" s="52" t="s">
        <v>51</v>
      </c>
      <c r="C24" s="4">
        <v>487692</v>
      </c>
      <c r="D24" s="4">
        <v>103151</v>
      </c>
      <c r="E24" s="4">
        <v>330814</v>
      </c>
      <c r="F24" s="4">
        <v>53727</v>
      </c>
      <c r="G24" s="8">
        <v>37339</v>
      </c>
      <c r="H24" s="8">
        <v>43666</v>
      </c>
      <c r="I24" s="8">
        <v>43377</v>
      </c>
      <c r="J24" s="8">
        <v>39948</v>
      </c>
      <c r="K24" s="8">
        <v>323362</v>
      </c>
      <c r="L24" s="19">
        <f t="shared" si="0"/>
        <v>21.150849306529533</v>
      </c>
      <c r="M24" s="19">
        <f t="shared" si="1"/>
        <v>67.83256645587788</v>
      </c>
      <c r="N24" s="19">
        <f t="shared" si="2"/>
        <v>11.016584237592578</v>
      </c>
      <c r="O24" s="22">
        <f t="shared" si="3"/>
        <v>7.656266660105149</v>
      </c>
      <c r="P24" s="22">
        <f t="shared" si="4"/>
        <v>8.953601863471206</v>
      </c>
      <c r="Q24" s="22">
        <f t="shared" si="5"/>
        <v>8.894343151005142</v>
      </c>
      <c r="R24" s="22">
        <f t="shared" si="6"/>
        <v>8.191235451883566</v>
      </c>
      <c r="S24" s="22">
        <f t="shared" si="7"/>
        <v>66.30455287353494</v>
      </c>
      <c r="T24" s="61"/>
      <c r="U24" s="62"/>
    </row>
    <row r="25" spans="1:21" s="7" customFormat="1" ht="12">
      <c r="A25" s="115"/>
      <c r="B25" s="53" t="s">
        <v>52</v>
      </c>
      <c r="C25" s="5">
        <v>252826</v>
      </c>
      <c r="D25" s="6">
        <v>53934</v>
      </c>
      <c r="E25" s="6">
        <v>171589</v>
      </c>
      <c r="F25" s="6">
        <v>27303</v>
      </c>
      <c r="G25" s="9">
        <v>19560</v>
      </c>
      <c r="H25" s="9">
        <v>22826</v>
      </c>
      <c r="I25" s="9">
        <v>22699</v>
      </c>
      <c r="J25" s="9">
        <v>20452</v>
      </c>
      <c r="K25" s="9">
        <v>167289</v>
      </c>
      <c r="L25" s="20">
        <f t="shared" si="0"/>
        <v>21.332457895944245</v>
      </c>
      <c r="M25" s="20">
        <f t="shared" si="1"/>
        <v>67.86841543195715</v>
      </c>
      <c r="N25" s="20">
        <f t="shared" si="2"/>
        <v>10.799126672098597</v>
      </c>
      <c r="O25" s="21">
        <f t="shared" si="3"/>
        <v>7.736546083076899</v>
      </c>
      <c r="P25" s="21">
        <f t="shared" si="4"/>
        <v>9.028343603901497</v>
      </c>
      <c r="Q25" s="21">
        <f t="shared" si="5"/>
        <v>8.978111428413218</v>
      </c>
      <c r="R25" s="21">
        <f t="shared" si="6"/>
        <v>8.08935789831742</v>
      </c>
      <c r="S25" s="21">
        <f t="shared" si="7"/>
        <v>66.16764098629096</v>
      </c>
      <c r="T25" s="61"/>
      <c r="U25" s="62"/>
    </row>
    <row r="26" spans="1:21" s="7" customFormat="1" ht="12">
      <c r="A26" s="115"/>
      <c r="B26" s="53" t="s">
        <v>53</v>
      </c>
      <c r="C26" s="5">
        <v>234866</v>
      </c>
      <c r="D26" s="6">
        <v>49217</v>
      </c>
      <c r="E26" s="6">
        <v>159225</v>
      </c>
      <c r="F26" s="6">
        <v>26424</v>
      </c>
      <c r="G26" s="9">
        <v>17779</v>
      </c>
      <c r="H26" s="9">
        <v>20840</v>
      </c>
      <c r="I26" s="9">
        <v>20678</v>
      </c>
      <c r="J26" s="9">
        <v>19496</v>
      </c>
      <c r="K26" s="9">
        <v>156073</v>
      </c>
      <c r="L26" s="20">
        <f t="shared" si="0"/>
        <v>20.95535326526615</v>
      </c>
      <c r="M26" s="20">
        <f t="shared" si="1"/>
        <v>67.79397613958598</v>
      </c>
      <c r="N26" s="20">
        <f t="shared" si="2"/>
        <v>11.250670595147872</v>
      </c>
      <c r="O26" s="21">
        <f t="shared" si="3"/>
        <v>7.569848339052906</v>
      </c>
      <c r="P26" s="21">
        <f t="shared" si="4"/>
        <v>8.873144686757556</v>
      </c>
      <c r="Q26" s="21">
        <f t="shared" si="5"/>
        <v>8.804169185833624</v>
      </c>
      <c r="R26" s="21">
        <f t="shared" si="6"/>
        <v>8.300903493907164</v>
      </c>
      <c r="S26" s="21">
        <f t="shared" si="7"/>
        <v>66.45193429444875</v>
      </c>
      <c r="T26" s="61"/>
      <c r="U26" s="62"/>
    </row>
    <row r="27" spans="1:21" s="10" customFormat="1" ht="12">
      <c r="A27" s="114" t="s">
        <v>116</v>
      </c>
      <c r="B27" s="52" t="s">
        <v>51</v>
      </c>
      <c r="C27" s="4">
        <v>559986</v>
      </c>
      <c r="D27" s="4">
        <v>102604</v>
      </c>
      <c r="E27" s="4">
        <v>385785</v>
      </c>
      <c r="F27" s="4">
        <v>71597</v>
      </c>
      <c r="G27" s="8">
        <v>35018</v>
      </c>
      <c r="H27" s="8">
        <v>43737</v>
      </c>
      <c r="I27" s="8">
        <v>48196</v>
      </c>
      <c r="J27" s="8">
        <v>51014</v>
      </c>
      <c r="K27" s="8">
        <v>382021</v>
      </c>
      <c r="L27" s="19">
        <f t="shared" si="0"/>
        <v>18.32260092216591</v>
      </c>
      <c r="M27" s="19">
        <f t="shared" si="1"/>
        <v>68.8919008689503</v>
      </c>
      <c r="N27" s="19">
        <f t="shared" si="2"/>
        <v>12.785498208883794</v>
      </c>
      <c r="O27" s="22">
        <f t="shared" si="3"/>
        <v>6.253370619979785</v>
      </c>
      <c r="P27" s="22">
        <f t="shared" si="4"/>
        <v>7.81037383077434</v>
      </c>
      <c r="Q27" s="22">
        <f t="shared" si="5"/>
        <v>8.60664373752201</v>
      </c>
      <c r="R27" s="22">
        <f t="shared" si="6"/>
        <v>9.109870603907954</v>
      </c>
      <c r="S27" s="22">
        <f t="shared" si="7"/>
        <v>68.21974120781591</v>
      </c>
      <c r="T27" s="61"/>
      <c r="U27" s="62"/>
    </row>
    <row r="28" spans="1:21" s="7" customFormat="1" ht="12">
      <c r="A28" s="115"/>
      <c r="B28" s="53" t="s">
        <v>52</v>
      </c>
      <c r="C28" s="5">
        <v>292885</v>
      </c>
      <c r="D28" s="6">
        <v>53893</v>
      </c>
      <c r="E28" s="6">
        <v>203823</v>
      </c>
      <c r="F28" s="6">
        <v>35169</v>
      </c>
      <c r="G28" s="9">
        <v>18613</v>
      </c>
      <c r="H28" s="9">
        <v>22784</v>
      </c>
      <c r="I28" s="9">
        <v>25142</v>
      </c>
      <c r="J28" s="9">
        <v>26297</v>
      </c>
      <c r="K28" s="9">
        <v>200049</v>
      </c>
      <c r="L28" s="20">
        <f t="shared" si="0"/>
        <v>18.400737490824042</v>
      </c>
      <c r="M28" s="20">
        <f t="shared" si="1"/>
        <v>69.59147788381105</v>
      </c>
      <c r="N28" s="20">
        <f t="shared" si="2"/>
        <v>12.007784625364906</v>
      </c>
      <c r="O28" s="21">
        <f t="shared" si="3"/>
        <v>6.355054031445789</v>
      </c>
      <c r="P28" s="21">
        <f t="shared" si="4"/>
        <v>7.779162469911399</v>
      </c>
      <c r="Q28" s="21">
        <f t="shared" si="5"/>
        <v>8.584256619492292</v>
      </c>
      <c r="R28" s="21">
        <f t="shared" si="6"/>
        <v>8.978609351793366</v>
      </c>
      <c r="S28" s="21">
        <f t="shared" si="7"/>
        <v>68.30291752735715</v>
      </c>
      <c r="T28" s="61"/>
      <c r="U28" s="62"/>
    </row>
    <row r="29" spans="1:21" s="7" customFormat="1" ht="12">
      <c r="A29" s="115"/>
      <c r="B29" s="53" t="s">
        <v>53</v>
      </c>
      <c r="C29" s="5">
        <v>267101</v>
      </c>
      <c r="D29" s="6">
        <v>48711</v>
      </c>
      <c r="E29" s="6">
        <v>181962</v>
      </c>
      <c r="F29" s="6">
        <v>36428</v>
      </c>
      <c r="G29" s="9">
        <v>16405</v>
      </c>
      <c r="H29" s="9">
        <v>20953</v>
      </c>
      <c r="I29" s="9">
        <v>23054</v>
      </c>
      <c r="J29" s="9">
        <v>24717</v>
      </c>
      <c r="K29" s="9">
        <v>181972</v>
      </c>
      <c r="L29" s="20">
        <f t="shared" si="0"/>
        <v>18.236921613921325</v>
      </c>
      <c r="M29" s="20">
        <f t="shared" si="1"/>
        <v>68.1247917454446</v>
      </c>
      <c r="N29" s="20">
        <f t="shared" si="2"/>
        <v>13.638286640634067</v>
      </c>
      <c r="O29" s="21">
        <f t="shared" si="3"/>
        <v>6.141871426913415</v>
      </c>
      <c r="P29" s="21">
        <f t="shared" si="4"/>
        <v>7.844598110826991</v>
      </c>
      <c r="Q29" s="21">
        <f t="shared" si="5"/>
        <v>8.631191946117761</v>
      </c>
      <c r="R29" s="21">
        <f t="shared" si="6"/>
        <v>9.253802868577804</v>
      </c>
      <c r="S29" s="21">
        <f t="shared" si="7"/>
        <v>68.12853564756402</v>
      </c>
      <c r="T29" s="61"/>
      <c r="U29" s="62"/>
    </row>
    <row r="30" spans="1:21" s="10" customFormat="1" ht="12">
      <c r="A30" s="114" t="s">
        <v>117</v>
      </c>
      <c r="B30" s="52" t="s">
        <v>51</v>
      </c>
      <c r="C30" s="4">
        <v>1543436</v>
      </c>
      <c r="D30" s="4">
        <v>304675</v>
      </c>
      <c r="E30" s="4">
        <v>1110496</v>
      </c>
      <c r="F30" s="4">
        <v>128265</v>
      </c>
      <c r="G30" s="8">
        <v>98999</v>
      </c>
      <c r="H30" s="8">
        <v>133748</v>
      </c>
      <c r="I30" s="8">
        <v>143802</v>
      </c>
      <c r="J30" s="8">
        <v>151805</v>
      </c>
      <c r="K30" s="8">
        <v>1015082</v>
      </c>
      <c r="L30" s="19">
        <f t="shared" si="0"/>
        <v>19.740047530315476</v>
      </c>
      <c r="M30" s="19">
        <f t="shared" si="1"/>
        <v>71.94959816927945</v>
      </c>
      <c r="N30" s="19">
        <f t="shared" si="2"/>
        <v>8.31035430040507</v>
      </c>
      <c r="O30" s="22">
        <f t="shared" si="3"/>
        <v>6.414195340785106</v>
      </c>
      <c r="P30" s="22">
        <f t="shared" si="4"/>
        <v>8.665600646868416</v>
      </c>
      <c r="Q30" s="22">
        <f t="shared" si="5"/>
        <v>9.317004397979572</v>
      </c>
      <c r="R30" s="22">
        <f t="shared" si="6"/>
        <v>9.835522820512157</v>
      </c>
      <c r="S30" s="22">
        <f t="shared" si="7"/>
        <v>65.76767679385475</v>
      </c>
      <c r="T30" s="61"/>
      <c r="U30" s="62"/>
    </row>
    <row r="31" spans="1:21" s="7" customFormat="1" ht="12">
      <c r="A31" s="115"/>
      <c r="B31" s="53" t="s">
        <v>52</v>
      </c>
      <c r="C31" s="5">
        <v>786778</v>
      </c>
      <c r="D31" s="6">
        <v>158431</v>
      </c>
      <c r="E31" s="6">
        <v>564092</v>
      </c>
      <c r="F31" s="6">
        <v>64255</v>
      </c>
      <c r="G31" s="9">
        <v>51467</v>
      </c>
      <c r="H31" s="9">
        <v>69517</v>
      </c>
      <c r="I31" s="9">
        <v>74968</v>
      </c>
      <c r="J31" s="9">
        <v>78357</v>
      </c>
      <c r="K31" s="9">
        <v>512469</v>
      </c>
      <c r="L31" s="20">
        <f t="shared" si="0"/>
        <v>20.136684045563044</v>
      </c>
      <c r="M31" s="20">
        <f t="shared" si="1"/>
        <v>71.69646329714354</v>
      </c>
      <c r="N31" s="20">
        <f t="shared" si="2"/>
        <v>8.166852657293417</v>
      </c>
      <c r="O31" s="21">
        <f t="shared" si="3"/>
        <v>6.5414894671686294</v>
      </c>
      <c r="P31" s="21">
        <f t="shared" si="4"/>
        <v>8.835656309657871</v>
      </c>
      <c r="Q31" s="21">
        <f t="shared" si="5"/>
        <v>9.528481986024012</v>
      </c>
      <c r="R31" s="21">
        <f t="shared" si="6"/>
        <v>9.959226109525178</v>
      </c>
      <c r="S31" s="21">
        <f t="shared" si="7"/>
        <v>65.13514612762431</v>
      </c>
      <c r="T31" s="61"/>
      <c r="U31" s="62"/>
    </row>
    <row r="32" spans="1:21" s="7" customFormat="1" ht="12">
      <c r="A32" s="115"/>
      <c r="B32" s="53" t="s">
        <v>53</v>
      </c>
      <c r="C32" s="5">
        <v>756658</v>
      </c>
      <c r="D32" s="6">
        <v>146244</v>
      </c>
      <c r="E32" s="6">
        <v>546404</v>
      </c>
      <c r="F32" s="6">
        <v>64010</v>
      </c>
      <c r="G32" s="9">
        <v>47532</v>
      </c>
      <c r="H32" s="9">
        <v>64231</v>
      </c>
      <c r="I32" s="9">
        <v>68834</v>
      </c>
      <c r="J32" s="9">
        <v>73448</v>
      </c>
      <c r="K32" s="9">
        <v>502613</v>
      </c>
      <c r="L32" s="20">
        <f t="shared" si="0"/>
        <v>19.327622254704238</v>
      </c>
      <c r="M32" s="20">
        <f t="shared" si="1"/>
        <v>72.21280948592363</v>
      </c>
      <c r="N32" s="20">
        <f t="shared" si="2"/>
        <v>8.459568259372134</v>
      </c>
      <c r="O32" s="21">
        <f t="shared" si="3"/>
        <v>6.281834065059775</v>
      </c>
      <c r="P32" s="21">
        <f t="shared" si="4"/>
        <v>8.488775642364185</v>
      </c>
      <c r="Q32" s="21">
        <f t="shared" si="5"/>
        <v>9.09710860124389</v>
      </c>
      <c r="R32" s="21">
        <f t="shared" si="6"/>
        <v>9.706895321267996</v>
      </c>
      <c r="S32" s="21">
        <f t="shared" si="7"/>
        <v>66.42538637006416</v>
      </c>
      <c r="T32" s="61"/>
      <c r="U32" s="62"/>
    </row>
    <row r="33" spans="1:21" s="10" customFormat="1" ht="12">
      <c r="A33" s="114" t="s">
        <v>118</v>
      </c>
      <c r="B33" s="52" t="s">
        <v>51</v>
      </c>
      <c r="C33" s="4">
        <v>1315034</v>
      </c>
      <c r="D33" s="4">
        <v>245488</v>
      </c>
      <c r="E33" s="4">
        <v>921253</v>
      </c>
      <c r="F33" s="4">
        <v>148293</v>
      </c>
      <c r="G33" s="8">
        <v>84013</v>
      </c>
      <c r="H33" s="8">
        <v>105992</v>
      </c>
      <c r="I33" s="8">
        <v>112472</v>
      </c>
      <c r="J33" s="8">
        <v>127000</v>
      </c>
      <c r="K33" s="8">
        <v>885557</v>
      </c>
      <c r="L33" s="19">
        <f t="shared" si="0"/>
        <v>18.66780630766961</v>
      </c>
      <c r="M33" s="19">
        <f t="shared" si="1"/>
        <v>70.05545103776785</v>
      </c>
      <c r="N33" s="19">
        <f t="shared" si="2"/>
        <v>11.276742654562543</v>
      </c>
      <c r="O33" s="22">
        <f t="shared" si="3"/>
        <v>6.3886561107925735</v>
      </c>
      <c r="P33" s="22">
        <f t="shared" si="4"/>
        <v>8.060019740934454</v>
      </c>
      <c r="Q33" s="22">
        <f t="shared" si="5"/>
        <v>8.552782665695336</v>
      </c>
      <c r="R33" s="22">
        <f t="shared" si="6"/>
        <v>9.657544976023434</v>
      </c>
      <c r="S33" s="22">
        <f t="shared" si="7"/>
        <v>67.3409965065542</v>
      </c>
      <c r="T33" s="61"/>
      <c r="U33" s="62"/>
    </row>
    <row r="34" spans="1:21" s="7" customFormat="1" ht="12">
      <c r="A34" s="115"/>
      <c r="B34" s="53" t="s">
        <v>52</v>
      </c>
      <c r="C34" s="5">
        <v>678645</v>
      </c>
      <c r="D34" s="6">
        <v>128661</v>
      </c>
      <c r="E34" s="6">
        <v>480791</v>
      </c>
      <c r="F34" s="6">
        <v>69193</v>
      </c>
      <c r="G34" s="9">
        <v>44145</v>
      </c>
      <c r="H34" s="9">
        <v>55410</v>
      </c>
      <c r="I34" s="9">
        <v>59160</v>
      </c>
      <c r="J34" s="9">
        <v>65805</v>
      </c>
      <c r="K34" s="9">
        <v>454125</v>
      </c>
      <c r="L34" s="20">
        <f t="shared" si="0"/>
        <v>18.95851291912561</v>
      </c>
      <c r="M34" s="20">
        <f t="shared" si="1"/>
        <v>70.84572935776437</v>
      </c>
      <c r="N34" s="20">
        <f t="shared" si="2"/>
        <v>10.19575772311002</v>
      </c>
      <c r="O34" s="21">
        <f t="shared" si="3"/>
        <v>6.50487368211657</v>
      </c>
      <c r="P34" s="21">
        <f t="shared" si="4"/>
        <v>8.164798974426983</v>
      </c>
      <c r="Q34" s="21">
        <f t="shared" si="5"/>
        <v>8.717370642972394</v>
      </c>
      <c r="R34" s="21">
        <f t="shared" si="6"/>
        <v>9.69652763963486</v>
      </c>
      <c r="S34" s="21">
        <f t="shared" si="7"/>
        <v>66.9164290608492</v>
      </c>
      <c r="T34" s="61"/>
      <c r="U34" s="62"/>
    </row>
    <row r="35" spans="1:21" s="7" customFormat="1" ht="12">
      <c r="A35" s="115"/>
      <c r="B35" s="53" t="s">
        <v>53</v>
      </c>
      <c r="C35" s="5">
        <v>636389</v>
      </c>
      <c r="D35" s="6">
        <v>116827</v>
      </c>
      <c r="E35" s="6">
        <v>440462</v>
      </c>
      <c r="F35" s="6">
        <v>79100</v>
      </c>
      <c r="G35" s="9">
        <v>39868</v>
      </c>
      <c r="H35" s="9">
        <v>50582</v>
      </c>
      <c r="I35" s="9">
        <v>53312</v>
      </c>
      <c r="J35" s="9">
        <v>61195</v>
      </c>
      <c r="K35" s="9">
        <v>431432</v>
      </c>
      <c r="L35" s="20">
        <f t="shared" si="0"/>
        <v>18.357796882095702</v>
      </c>
      <c r="M35" s="20">
        <f t="shared" si="1"/>
        <v>69.21269852244461</v>
      </c>
      <c r="N35" s="20">
        <f t="shared" si="2"/>
        <v>12.429504595459695</v>
      </c>
      <c r="O35" s="21">
        <f t="shared" si="3"/>
        <v>6.26472173466229</v>
      </c>
      <c r="P35" s="21">
        <f t="shared" si="4"/>
        <v>7.948283204140863</v>
      </c>
      <c r="Q35" s="21">
        <f t="shared" si="5"/>
        <v>8.377266106108056</v>
      </c>
      <c r="R35" s="21">
        <f t="shared" si="6"/>
        <v>9.615973877612593</v>
      </c>
      <c r="S35" s="21">
        <f t="shared" si="7"/>
        <v>67.7937550774762</v>
      </c>
      <c r="T35" s="61"/>
      <c r="U35" s="62"/>
    </row>
    <row r="36" spans="1:21" s="10" customFormat="1" ht="12">
      <c r="A36" s="114" t="s">
        <v>119</v>
      </c>
      <c r="B36" s="52" t="s">
        <v>51</v>
      </c>
      <c r="C36" s="4">
        <v>535205</v>
      </c>
      <c r="D36" s="4">
        <v>94493</v>
      </c>
      <c r="E36" s="4">
        <v>372723</v>
      </c>
      <c r="F36" s="4">
        <v>67989</v>
      </c>
      <c r="G36" s="8">
        <v>31532</v>
      </c>
      <c r="H36" s="8">
        <v>40617</v>
      </c>
      <c r="I36" s="8">
        <v>44626</v>
      </c>
      <c r="J36" s="8">
        <v>48430</v>
      </c>
      <c r="K36" s="8">
        <v>370000</v>
      </c>
      <c r="L36" s="19">
        <f t="shared" si="0"/>
        <v>17.65547780756906</v>
      </c>
      <c r="M36" s="19">
        <f t="shared" si="1"/>
        <v>69.64116553470166</v>
      </c>
      <c r="N36" s="19">
        <f t="shared" si="2"/>
        <v>12.70335665772928</v>
      </c>
      <c r="O36" s="22">
        <f t="shared" si="3"/>
        <v>5.891574256593268</v>
      </c>
      <c r="P36" s="22">
        <f t="shared" si="4"/>
        <v>7.589054661298007</v>
      </c>
      <c r="Q36" s="22">
        <f t="shared" si="5"/>
        <v>8.338113433170466</v>
      </c>
      <c r="R36" s="22">
        <f t="shared" si="6"/>
        <v>9.048869124914752</v>
      </c>
      <c r="S36" s="22">
        <f t="shared" si="7"/>
        <v>69.1323885240235</v>
      </c>
      <c r="T36" s="61"/>
      <c r="U36" s="62"/>
    </row>
    <row r="37" spans="1:21" s="7" customFormat="1" ht="12">
      <c r="A37" s="115"/>
      <c r="B37" s="53" t="s">
        <v>52</v>
      </c>
      <c r="C37" s="5">
        <v>277643</v>
      </c>
      <c r="D37" s="6">
        <v>48983</v>
      </c>
      <c r="E37" s="6">
        <v>195827</v>
      </c>
      <c r="F37" s="6">
        <v>32833</v>
      </c>
      <c r="G37" s="9">
        <v>16384</v>
      </c>
      <c r="H37" s="9">
        <v>20998</v>
      </c>
      <c r="I37" s="9">
        <v>23280</v>
      </c>
      <c r="J37" s="9">
        <v>25039</v>
      </c>
      <c r="K37" s="9">
        <v>191942</v>
      </c>
      <c r="L37" s="20">
        <f t="shared" si="0"/>
        <v>17.642440111942314</v>
      </c>
      <c r="M37" s="20">
        <f t="shared" si="1"/>
        <v>70.5319420983061</v>
      </c>
      <c r="N37" s="20">
        <f t="shared" si="2"/>
        <v>11.825617789751588</v>
      </c>
      <c r="O37" s="21">
        <f t="shared" si="3"/>
        <v>5.901103215280054</v>
      </c>
      <c r="P37" s="21">
        <f t="shared" si="4"/>
        <v>7.562949543118321</v>
      </c>
      <c r="Q37" s="21">
        <f t="shared" si="5"/>
        <v>8.384868338117654</v>
      </c>
      <c r="R37" s="21">
        <f t="shared" si="6"/>
        <v>9.018415735314775</v>
      </c>
      <c r="S37" s="21">
        <f t="shared" si="7"/>
        <v>69.13266316816919</v>
      </c>
      <c r="T37" s="61"/>
      <c r="U37" s="62"/>
    </row>
    <row r="38" spans="1:21" s="7" customFormat="1" ht="12">
      <c r="A38" s="115"/>
      <c r="B38" s="53" t="s">
        <v>53</v>
      </c>
      <c r="C38" s="5">
        <v>257562</v>
      </c>
      <c r="D38" s="6">
        <v>45510</v>
      </c>
      <c r="E38" s="6">
        <v>176896</v>
      </c>
      <c r="F38" s="6">
        <v>35156</v>
      </c>
      <c r="G38" s="9">
        <v>15148</v>
      </c>
      <c r="H38" s="9">
        <v>19619</v>
      </c>
      <c r="I38" s="9">
        <v>21346</v>
      </c>
      <c r="J38" s="9">
        <v>23391</v>
      </c>
      <c r="K38" s="9">
        <v>178058</v>
      </c>
      <c r="L38" s="20">
        <f aca="true" t="shared" si="8" ref="L38:L69">D38/$C38*100</f>
        <v>17.66953199617956</v>
      </c>
      <c r="M38" s="20">
        <f aca="true" t="shared" si="9" ref="M38:M69">E38/$C38*100</f>
        <v>68.68093895838672</v>
      </c>
      <c r="N38" s="20">
        <f aca="true" t="shared" si="10" ref="N38:N69">F38/$C38*100</f>
        <v>13.64952904543372</v>
      </c>
      <c r="O38" s="21">
        <f aca="true" t="shared" si="11" ref="O38:O69">G38/$C38*100</f>
        <v>5.881302366032257</v>
      </c>
      <c r="P38" s="21">
        <f aca="true" t="shared" si="12" ref="P38:P69">H38/$C38*100</f>
        <v>7.617195083125616</v>
      </c>
      <c r="Q38" s="21">
        <f aca="true" t="shared" si="13" ref="Q38:Q69">I38/$C38*100</f>
        <v>8.287713249625334</v>
      </c>
      <c r="R38" s="21">
        <f aca="true" t="shared" si="14" ref="R38:R69">J38/$C38*100</f>
        <v>9.081696834160319</v>
      </c>
      <c r="S38" s="21">
        <f aca="true" t="shared" si="15" ref="S38:S69">K38/$C38*100</f>
        <v>69.13209246705647</v>
      </c>
      <c r="T38" s="61"/>
      <c r="U38" s="62"/>
    </row>
    <row r="39" spans="1:21" s="10" customFormat="1" ht="12">
      <c r="A39" s="114" t="s">
        <v>120</v>
      </c>
      <c r="B39" s="52" t="s">
        <v>51</v>
      </c>
      <c r="C39" s="4">
        <v>728490</v>
      </c>
      <c r="D39" s="4">
        <v>126430</v>
      </c>
      <c r="E39" s="4">
        <v>499211</v>
      </c>
      <c r="F39" s="4">
        <v>102849</v>
      </c>
      <c r="G39" s="8">
        <v>45019</v>
      </c>
      <c r="H39" s="8">
        <v>53990</v>
      </c>
      <c r="I39" s="8">
        <v>54054</v>
      </c>
      <c r="J39" s="8">
        <v>62341</v>
      </c>
      <c r="K39" s="8">
        <v>513086</v>
      </c>
      <c r="L39" s="19">
        <f t="shared" si="8"/>
        <v>17.355076939971724</v>
      </c>
      <c r="M39" s="19">
        <f t="shared" si="9"/>
        <v>68.52681574215157</v>
      </c>
      <c r="N39" s="19">
        <f t="shared" si="10"/>
        <v>14.118107317876705</v>
      </c>
      <c r="O39" s="22">
        <f t="shared" si="11"/>
        <v>6.179769111449711</v>
      </c>
      <c r="P39" s="22">
        <f t="shared" si="12"/>
        <v>7.411220469738774</v>
      </c>
      <c r="Q39" s="22">
        <f t="shared" si="13"/>
        <v>7.420005765350244</v>
      </c>
      <c r="R39" s="22">
        <f t="shared" si="14"/>
        <v>8.55756427679172</v>
      </c>
      <c r="S39" s="22">
        <f t="shared" si="15"/>
        <v>70.43144037666956</v>
      </c>
      <c r="T39" s="61"/>
      <c r="U39" s="62"/>
    </row>
    <row r="40" spans="1:21" s="7" customFormat="1" ht="12">
      <c r="A40" s="115"/>
      <c r="B40" s="53" t="s">
        <v>52</v>
      </c>
      <c r="C40" s="5">
        <v>382952</v>
      </c>
      <c r="D40" s="6">
        <v>66314</v>
      </c>
      <c r="E40" s="6">
        <v>269916</v>
      </c>
      <c r="F40" s="6">
        <v>46722</v>
      </c>
      <c r="G40" s="9">
        <v>23747</v>
      </c>
      <c r="H40" s="9">
        <v>28420</v>
      </c>
      <c r="I40" s="9">
        <v>28258</v>
      </c>
      <c r="J40" s="9">
        <v>32133</v>
      </c>
      <c r="K40" s="9">
        <v>270394</v>
      </c>
      <c r="L40" s="20">
        <f t="shared" si="8"/>
        <v>17.316530531241515</v>
      </c>
      <c r="M40" s="20">
        <f t="shared" si="9"/>
        <v>70.48298481271804</v>
      </c>
      <c r="N40" s="20">
        <f t="shared" si="10"/>
        <v>12.200484656040443</v>
      </c>
      <c r="O40" s="21">
        <f t="shared" si="11"/>
        <v>6.201038250224571</v>
      </c>
      <c r="P40" s="21">
        <f t="shared" si="12"/>
        <v>7.421295619294324</v>
      </c>
      <c r="Q40" s="21">
        <f t="shared" si="13"/>
        <v>7.378992667488353</v>
      </c>
      <c r="R40" s="21">
        <f t="shared" si="14"/>
        <v>8.390868829513881</v>
      </c>
      <c r="S40" s="21">
        <f t="shared" si="15"/>
        <v>70.60780463347886</v>
      </c>
      <c r="T40" s="61"/>
      <c r="U40" s="62"/>
    </row>
    <row r="41" spans="1:21" s="7" customFormat="1" ht="12">
      <c r="A41" s="115"/>
      <c r="B41" s="53" t="s">
        <v>53</v>
      </c>
      <c r="C41" s="5">
        <v>345538</v>
      </c>
      <c r="D41" s="6">
        <v>60116</v>
      </c>
      <c r="E41" s="6">
        <v>229295</v>
      </c>
      <c r="F41" s="6">
        <v>56127</v>
      </c>
      <c r="G41" s="9">
        <v>21272</v>
      </c>
      <c r="H41" s="9">
        <v>25570</v>
      </c>
      <c r="I41" s="9">
        <v>25796</v>
      </c>
      <c r="J41" s="9">
        <v>30208</v>
      </c>
      <c r="K41" s="9">
        <v>242692</v>
      </c>
      <c r="L41" s="20">
        <f t="shared" si="8"/>
        <v>17.39779705850008</v>
      </c>
      <c r="M41" s="20">
        <f t="shared" si="9"/>
        <v>66.35883752293525</v>
      </c>
      <c r="N41" s="20">
        <f t="shared" si="10"/>
        <v>16.24336541856467</v>
      </c>
      <c r="O41" s="21">
        <f t="shared" si="11"/>
        <v>6.156197002934554</v>
      </c>
      <c r="P41" s="21">
        <f t="shared" si="12"/>
        <v>7.400054407908827</v>
      </c>
      <c r="Q41" s="21">
        <f t="shared" si="13"/>
        <v>7.46545966000845</v>
      </c>
      <c r="R41" s="21">
        <f t="shared" si="14"/>
        <v>8.742309094802888</v>
      </c>
      <c r="S41" s="21">
        <f t="shared" si="15"/>
        <v>70.23597983434529</v>
      </c>
      <c r="T41" s="61"/>
      <c r="U41" s="62"/>
    </row>
    <row r="42" spans="1:21" s="10" customFormat="1" ht="12">
      <c r="A42" s="114" t="s">
        <v>121</v>
      </c>
      <c r="B42" s="52" t="s">
        <v>51</v>
      </c>
      <c r="C42" s="4">
        <v>553841</v>
      </c>
      <c r="D42" s="4">
        <v>92009</v>
      </c>
      <c r="E42" s="4">
        <v>379992</v>
      </c>
      <c r="F42" s="4">
        <v>81840</v>
      </c>
      <c r="G42" s="8">
        <v>33947</v>
      </c>
      <c r="H42" s="8">
        <v>38627</v>
      </c>
      <c r="I42" s="8">
        <v>40175</v>
      </c>
      <c r="J42" s="8">
        <v>46952</v>
      </c>
      <c r="K42" s="8">
        <v>394140</v>
      </c>
      <c r="L42" s="19">
        <f t="shared" si="8"/>
        <v>16.61289070328849</v>
      </c>
      <c r="M42" s="19">
        <f t="shared" si="9"/>
        <v>68.61030512367267</v>
      </c>
      <c r="N42" s="19">
        <f t="shared" si="10"/>
        <v>14.776804173038832</v>
      </c>
      <c r="O42" s="22">
        <f t="shared" si="11"/>
        <v>6.129376481697816</v>
      </c>
      <c r="P42" s="22">
        <f t="shared" si="12"/>
        <v>6.974384344965433</v>
      </c>
      <c r="Q42" s="22">
        <f t="shared" si="13"/>
        <v>7.253886945892413</v>
      </c>
      <c r="R42" s="22">
        <f t="shared" si="14"/>
        <v>8.47752333250879</v>
      </c>
      <c r="S42" s="22">
        <f t="shared" si="15"/>
        <v>71.16482889493555</v>
      </c>
      <c r="T42" s="61"/>
      <c r="U42" s="62"/>
    </row>
    <row r="43" spans="1:21" s="7" customFormat="1" ht="12">
      <c r="A43" s="115"/>
      <c r="B43" s="53" t="s">
        <v>52</v>
      </c>
      <c r="C43" s="5">
        <v>290855</v>
      </c>
      <c r="D43" s="6">
        <v>48045</v>
      </c>
      <c r="E43" s="6">
        <v>204918</v>
      </c>
      <c r="F43" s="6">
        <v>37892</v>
      </c>
      <c r="G43" s="9">
        <v>17713</v>
      </c>
      <c r="H43" s="9">
        <v>20258</v>
      </c>
      <c r="I43" s="9">
        <v>20941</v>
      </c>
      <c r="J43" s="9">
        <v>24171</v>
      </c>
      <c r="K43" s="9">
        <v>207772</v>
      </c>
      <c r="L43" s="20">
        <f t="shared" si="8"/>
        <v>16.518540166062127</v>
      </c>
      <c r="M43" s="20">
        <f t="shared" si="9"/>
        <v>70.45366247786697</v>
      </c>
      <c r="N43" s="20">
        <f t="shared" si="10"/>
        <v>13.027797356070895</v>
      </c>
      <c r="O43" s="21">
        <f t="shared" si="11"/>
        <v>6.089976104932011</v>
      </c>
      <c r="P43" s="21">
        <f t="shared" si="12"/>
        <v>6.96498255144316</v>
      </c>
      <c r="Q43" s="21">
        <f t="shared" si="13"/>
        <v>7.199807464200375</v>
      </c>
      <c r="R43" s="21">
        <f t="shared" si="14"/>
        <v>8.310326451324542</v>
      </c>
      <c r="S43" s="21">
        <f t="shared" si="15"/>
        <v>71.43490742809992</v>
      </c>
      <c r="T43" s="61"/>
      <c r="U43" s="62"/>
    </row>
    <row r="44" spans="1:21" s="7" customFormat="1" ht="12">
      <c r="A44" s="115"/>
      <c r="B44" s="53" t="s">
        <v>53</v>
      </c>
      <c r="C44" s="5">
        <v>262986</v>
      </c>
      <c r="D44" s="6">
        <v>43964</v>
      </c>
      <c r="E44" s="6">
        <v>175074</v>
      </c>
      <c r="F44" s="6">
        <v>43948</v>
      </c>
      <c r="G44" s="9">
        <v>16234</v>
      </c>
      <c r="H44" s="9">
        <v>18369</v>
      </c>
      <c r="I44" s="9">
        <v>19234</v>
      </c>
      <c r="J44" s="9">
        <v>22781</v>
      </c>
      <c r="K44" s="9">
        <v>186368</v>
      </c>
      <c r="L44" s="20">
        <f t="shared" si="8"/>
        <v>16.717239700972677</v>
      </c>
      <c r="M44" s="20">
        <f t="shared" si="9"/>
        <v>66.57160457210651</v>
      </c>
      <c r="N44" s="20">
        <f t="shared" si="10"/>
        <v>16.711155726920826</v>
      </c>
      <c r="O44" s="21">
        <f t="shared" si="11"/>
        <v>6.172952172358985</v>
      </c>
      <c r="P44" s="21">
        <f t="shared" si="12"/>
        <v>6.984782459902808</v>
      </c>
      <c r="Q44" s="21">
        <f t="shared" si="13"/>
        <v>7.313697307080985</v>
      </c>
      <c r="R44" s="21">
        <f t="shared" si="14"/>
        <v>8.66243830470063</v>
      </c>
      <c r="S44" s="21">
        <f t="shared" si="15"/>
        <v>70.86612975595659</v>
      </c>
      <c r="T44" s="61"/>
      <c r="U44" s="62"/>
    </row>
    <row r="45" spans="1:21" s="10" customFormat="1" ht="12">
      <c r="A45" s="116" t="s">
        <v>122</v>
      </c>
      <c r="B45" s="52" t="s">
        <v>51</v>
      </c>
      <c r="C45" s="4">
        <v>1106690</v>
      </c>
      <c r="D45" s="4">
        <v>181514</v>
      </c>
      <c r="E45" s="4">
        <v>788133</v>
      </c>
      <c r="F45" s="4">
        <v>137043</v>
      </c>
      <c r="G45" s="8">
        <v>59464</v>
      </c>
      <c r="H45" s="8">
        <v>79097</v>
      </c>
      <c r="I45" s="8">
        <v>88308</v>
      </c>
      <c r="J45" s="8">
        <v>98578</v>
      </c>
      <c r="K45" s="8">
        <v>781243</v>
      </c>
      <c r="L45" s="19">
        <f t="shared" si="8"/>
        <v>16.40152165466391</v>
      </c>
      <c r="M45" s="19">
        <f t="shared" si="9"/>
        <v>71.21533582123269</v>
      </c>
      <c r="N45" s="19">
        <f t="shared" si="10"/>
        <v>12.383142524103407</v>
      </c>
      <c r="O45" s="22">
        <f t="shared" si="11"/>
        <v>5.3731397229576485</v>
      </c>
      <c r="P45" s="22">
        <f t="shared" si="12"/>
        <v>7.147168583794921</v>
      </c>
      <c r="Q45" s="22">
        <f t="shared" si="13"/>
        <v>7.979470312372931</v>
      </c>
      <c r="R45" s="22">
        <f t="shared" si="14"/>
        <v>8.907462794459153</v>
      </c>
      <c r="S45" s="22">
        <f t="shared" si="15"/>
        <v>70.59275858641534</v>
      </c>
      <c r="T45" s="61"/>
      <c r="U45" s="62"/>
    </row>
    <row r="46" spans="1:21" s="7" customFormat="1" ht="12">
      <c r="A46" s="117"/>
      <c r="B46" s="53" t="s">
        <v>52</v>
      </c>
      <c r="C46" s="5">
        <v>568677</v>
      </c>
      <c r="D46" s="6">
        <v>94571</v>
      </c>
      <c r="E46" s="6">
        <v>409066</v>
      </c>
      <c r="F46" s="6">
        <v>65040</v>
      </c>
      <c r="G46" s="9">
        <v>31080</v>
      </c>
      <c r="H46" s="9">
        <v>41289</v>
      </c>
      <c r="I46" s="9">
        <v>45767</v>
      </c>
      <c r="J46" s="9">
        <v>50921</v>
      </c>
      <c r="K46" s="9">
        <v>399620</v>
      </c>
      <c r="L46" s="20">
        <f t="shared" si="8"/>
        <v>16.630002620116517</v>
      </c>
      <c r="M46" s="20">
        <f t="shared" si="9"/>
        <v>71.93292501718902</v>
      </c>
      <c r="N46" s="20">
        <f t="shared" si="10"/>
        <v>11.437072362694463</v>
      </c>
      <c r="O46" s="21">
        <f t="shared" si="11"/>
        <v>5.4653168670440335</v>
      </c>
      <c r="P46" s="21">
        <f t="shared" si="12"/>
        <v>7.260536297406086</v>
      </c>
      <c r="Q46" s="21">
        <f t="shared" si="13"/>
        <v>8.047978026190615</v>
      </c>
      <c r="R46" s="21">
        <f t="shared" si="14"/>
        <v>8.954292155300813</v>
      </c>
      <c r="S46" s="21">
        <f t="shared" si="15"/>
        <v>70.27187665405845</v>
      </c>
      <c r="T46" s="61"/>
      <c r="U46" s="62"/>
    </row>
    <row r="47" spans="1:21" s="7" customFormat="1" ht="12">
      <c r="A47" s="117"/>
      <c r="B47" s="53" t="s">
        <v>53</v>
      </c>
      <c r="C47" s="5">
        <v>538013</v>
      </c>
      <c r="D47" s="6">
        <v>86943</v>
      </c>
      <c r="E47" s="6">
        <v>379067</v>
      </c>
      <c r="F47" s="6">
        <v>72003</v>
      </c>
      <c r="G47" s="9">
        <v>28384</v>
      </c>
      <c r="H47" s="9">
        <v>37808</v>
      </c>
      <c r="I47" s="9">
        <v>42541</v>
      </c>
      <c r="J47" s="9">
        <v>47657</v>
      </c>
      <c r="K47" s="9">
        <v>381623</v>
      </c>
      <c r="L47" s="20">
        <f t="shared" si="8"/>
        <v>16.160018438216177</v>
      </c>
      <c r="M47" s="20">
        <f t="shared" si="9"/>
        <v>70.45684769698873</v>
      </c>
      <c r="N47" s="20">
        <f t="shared" si="10"/>
        <v>13.383133864795088</v>
      </c>
      <c r="O47" s="21">
        <f t="shared" si="11"/>
        <v>5.275708951270694</v>
      </c>
      <c r="P47" s="21">
        <f t="shared" si="12"/>
        <v>7.027339488079284</v>
      </c>
      <c r="Q47" s="21">
        <f t="shared" si="13"/>
        <v>7.907058007892003</v>
      </c>
      <c r="R47" s="21">
        <f t="shared" si="14"/>
        <v>8.857964398629772</v>
      </c>
      <c r="S47" s="21">
        <f t="shared" si="15"/>
        <v>70.93192915412826</v>
      </c>
      <c r="T47" s="61"/>
      <c r="U47" s="62"/>
    </row>
    <row r="48" spans="1:21" s="10" customFormat="1" ht="12">
      <c r="A48" s="114" t="s">
        <v>123</v>
      </c>
      <c r="B48" s="52" t="s">
        <v>51</v>
      </c>
      <c r="C48" s="4">
        <v>1245474</v>
      </c>
      <c r="D48" s="4">
        <v>211186</v>
      </c>
      <c r="E48" s="4">
        <v>914062</v>
      </c>
      <c r="F48" s="4">
        <v>120226</v>
      </c>
      <c r="G48" s="8">
        <v>70841</v>
      </c>
      <c r="H48" s="8">
        <v>90938</v>
      </c>
      <c r="I48" s="8">
        <v>101141</v>
      </c>
      <c r="J48" s="8">
        <v>109635</v>
      </c>
      <c r="K48" s="8">
        <v>872919</v>
      </c>
      <c r="L48" s="19">
        <f t="shared" si="8"/>
        <v>16.956275281539398</v>
      </c>
      <c r="M48" s="19">
        <f t="shared" si="9"/>
        <v>73.3906930212915</v>
      </c>
      <c r="N48" s="19">
        <f t="shared" si="10"/>
        <v>9.653031697169109</v>
      </c>
      <c r="O48" s="22">
        <f t="shared" si="11"/>
        <v>5.68787465655646</v>
      </c>
      <c r="P48" s="22">
        <f t="shared" si="12"/>
        <v>7.301477188604499</v>
      </c>
      <c r="Q48" s="22">
        <f t="shared" si="13"/>
        <v>8.120683370347354</v>
      </c>
      <c r="R48" s="22">
        <f t="shared" si="14"/>
        <v>8.802672717375073</v>
      </c>
      <c r="S48" s="22">
        <f t="shared" si="15"/>
        <v>70.0872920671166</v>
      </c>
      <c r="T48" s="61"/>
      <c r="U48" s="62"/>
    </row>
    <row r="49" spans="1:21" s="7" customFormat="1" ht="12">
      <c r="A49" s="115"/>
      <c r="B49" s="53" t="s">
        <v>52</v>
      </c>
      <c r="C49" s="5">
        <v>642636</v>
      </c>
      <c r="D49" s="6">
        <v>109933</v>
      </c>
      <c r="E49" s="6">
        <v>471470</v>
      </c>
      <c r="F49" s="6">
        <v>61233</v>
      </c>
      <c r="G49" s="9">
        <v>36849</v>
      </c>
      <c r="H49" s="9">
        <v>47293</v>
      </c>
      <c r="I49" s="9">
        <v>52850</v>
      </c>
      <c r="J49" s="9">
        <v>56556</v>
      </c>
      <c r="K49" s="9">
        <v>449088</v>
      </c>
      <c r="L49" s="20">
        <f t="shared" si="8"/>
        <v>17.106573550190156</v>
      </c>
      <c r="M49" s="20">
        <f t="shared" si="9"/>
        <v>73.36501534305579</v>
      </c>
      <c r="N49" s="20">
        <f t="shared" si="10"/>
        <v>9.528411106754056</v>
      </c>
      <c r="O49" s="21">
        <f t="shared" si="11"/>
        <v>5.73403917614326</v>
      </c>
      <c r="P49" s="21">
        <f t="shared" si="12"/>
        <v>7.3592204607273795</v>
      </c>
      <c r="Q49" s="21">
        <f t="shared" si="13"/>
        <v>8.223940146521516</v>
      </c>
      <c r="R49" s="21">
        <f t="shared" si="14"/>
        <v>8.800627415831046</v>
      </c>
      <c r="S49" s="21">
        <f t="shared" si="15"/>
        <v>69.8821728007768</v>
      </c>
      <c r="T49" s="61"/>
      <c r="U49" s="62"/>
    </row>
    <row r="50" spans="1:21" s="7" customFormat="1" ht="12">
      <c r="A50" s="115"/>
      <c r="B50" s="53" t="s">
        <v>53</v>
      </c>
      <c r="C50" s="5">
        <v>602838</v>
      </c>
      <c r="D50" s="6">
        <v>101253</v>
      </c>
      <c r="E50" s="6">
        <v>442592</v>
      </c>
      <c r="F50" s="6">
        <v>58993</v>
      </c>
      <c r="G50" s="9">
        <v>33992</v>
      </c>
      <c r="H50" s="9">
        <v>43645</v>
      </c>
      <c r="I50" s="9">
        <v>48291</v>
      </c>
      <c r="J50" s="9">
        <v>53079</v>
      </c>
      <c r="K50" s="9">
        <v>423831</v>
      </c>
      <c r="L50" s="20">
        <f t="shared" si="8"/>
        <v>16.796054661451336</v>
      </c>
      <c r="M50" s="20">
        <f t="shared" si="9"/>
        <v>73.41806588171283</v>
      </c>
      <c r="N50" s="20">
        <f t="shared" si="10"/>
        <v>9.785879456835833</v>
      </c>
      <c r="O50" s="21">
        <f t="shared" si="11"/>
        <v>5.638662459898016</v>
      </c>
      <c r="P50" s="21">
        <f t="shared" si="12"/>
        <v>7.239921836380586</v>
      </c>
      <c r="Q50" s="21">
        <f t="shared" si="13"/>
        <v>8.010609815572343</v>
      </c>
      <c r="R50" s="21">
        <f t="shared" si="14"/>
        <v>8.804853045096692</v>
      </c>
      <c r="S50" s="21">
        <f t="shared" si="15"/>
        <v>70.30595284305237</v>
      </c>
      <c r="T50" s="61"/>
      <c r="U50" s="62"/>
    </row>
    <row r="51" spans="1:21" s="10" customFormat="1" ht="12">
      <c r="A51" s="114" t="s">
        <v>124</v>
      </c>
      <c r="B51" s="52" t="s">
        <v>51</v>
      </c>
      <c r="C51" s="4">
        <v>893544</v>
      </c>
      <c r="D51" s="4">
        <v>154851</v>
      </c>
      <c r="E51" s="4">
        <v>633662</v>
      </c>
      <c r="F51" s="4">
        <v>105031</v>
      </c>
      <c r="G51" s="8">
        <v>50311</v>
      </c>
      <c r="H51" s="8">
        <v>68144</v>
      </c>
      <c r="I51" s="8">
        <v>72321</v>
      </c>
      <c r="J51" s="8">
        <v>77774</v>
      </c>
      <c r="K51" s="8">
        <v>624994</v>
      </c>
      <c r="L51" s="19">
        <f t="shared" si="8"/>
        <v>17.329980392683517</v>
      </c>
      <c r="M51" s="19">
        <f t="shared" si="9"/>
        <v>70.91559005488259</v>
      </c>
      <c r="N51" s="19">
        <f t="shared" si="10"/>
        <v>11.754429552433903</v>
      </c>
      <c r="O51" s="22">
        <f t="shared" si="11"/>
        <v>5.630500568522647</v>
      </c>
      <c r="P51" s="22">
        <f t="shared" si="12"/>
        <v>7.626261269730422</v>
      </c>
      <c r="Q51" s="22">
        <f t="shared" si="13"/>
        <v>8.093725658725257</v>
      </c>
      <c r="R51" s="22">
        <f t="shared" si="14"/>
        <v>8.703992192885856</v>
      </c>
      <c r="S51" s="22">
        <f t="shared" si="15"/>
        <v>69.94552031013582</v>
      </c>
      <c r="T51" s="61"/>
      <c r="U51" s="62"/>
    </row>
    <row r="52" spans="1:21" s="7" customFormat="1" ht="12">
      <c r="A52" s="115"/>
      <c r="B52" s="53" t="s">
        <v>52</v>
      </c>
      <c r="C52" s="5">
        <v>462982</v>
      </c>
      <c r="D52" s="6">
        <v>80693</v>
      </c>
      <c r="E52" s="6">
        <v>330444</v>
      </c>
      <c r="F52" s="6">
        <v>51845</v>
      </c>
      <c r="G52" s="9">
        <v>26137</v>
      </c>
      <c r="H52" s="9">
        <v>35644</v>
      </c>
      <c r="I52" s="9">
        <v>37377</v>
      </c>
      <c r="J52" s="9">
        <v>39984</v>
      </c>
      <c r="K52" s="9">
        <v>323840</v>
      </c>
      <c r="L52" s="20">
        <f t="shared" si="8"/>
        <v>17.428971320699294</v>
      </c>
      <c r="M52" s="20">
        <f t="shared" si="9"/>
        <v>71.37296914350883</v>
      </c>
      <c r="N52" s="20">
        <f t="shared" si="10"/>
        <v>11.198059535791888</v>
      </c>
      <c r="O52" s="21">
        <f t="shared" si="11"/>
        <v>5.645359862802442</v>
      </c>
      <c r="P52" s="21">
        <f t="shared" si="12"/>
        <v>7.698787425861049</v>
      </c>
      <c r="Q52" s="21">
        <f t="shared" si="13"/>
        <v>8.073100034126597</v>
      </c>
      <c r="R52" s="21">
        <f t="shared" si="14"/>
        <v>8.636188879913258</v>
      </c>
      <c r="S52" s="21">
        <f t="shared" si="15"/>
        <v>69.94656379729666</v>
      </c>
      <c r="T52" s="61"/>
      <c r="U52" s="62"/>
    </row>
    <row r="53" spans="1:21" s="7" customFormat="1" ht="12">
      <c r="A53" s="115"/>
      <c r="B53" s="53" t="s">
        <v>53</v>
      </c>
      <c r="C53" s="5">
        <v>430562</v>
      </c>
      <c r="D53" s="6">
        <v>74158</v>
      </c>
      <c r="E53" s="6">
        <v>303218</v>
      </c>
      <c r="F53" s="6">
        <v>53186</v>
      </c>
      <c r="G53" s="9">
        <v>24174</v>
      </c>
      <c r="H53" s="9">
        <v>32500</v>
      </c>
      <c r="I53" s="9">
        <v>34944</v>
      </c>
      <c r="J53" s="9">
        <v>37790</v>
      </c>
      <c r="K53" s="9">
        <v>301154</v>
      </c>
      <c r="L53" s="20">
        <f t="shared" si="8"/>
        <v>17.22353575094876</v>
      </c>
      <c r="M53" s="20">
        <f t="shared" si="9"/>
        <v>70.42377172161036</v>
      </c>
      <c r="N53" s="20">
        <f t="shared" si="10"/>
        <v>12.35269252744088</v>
      </c>
      <c r="O53" s="21">
        <f t="shared" si="11"/>
        <v>5.614522414890306</v>
      </c>
      <c r="P53" s="21">
        <f t="shared" si="12"/>
        <v>7.548274116155166</v>
      </c>
      <c r="Q53" s="21">
        <f t="shared" si="13"/>
        <v>8.115904329690032</v>
      </c>
      <c r="R53" s="21">
        <f t="shared" si="14"/>
        <v>8.776900887677035</v>
      </c>
      <c r="S53" s="21">
        <f t="shared" si="15"/>
        <v>69.94439825158746</v>
      </c>
      <c r="T53" s="61"/>
      <c r="U53" s="62"/>
    </row>
    <row r="54" spans="1:21" s="10" customFormat="1" ht="12">
      <c r="A54" s="116" t="s">
        <v>125</v>
      </c>
      <c r="B54" s="52" t="s">
        <v>51</v>
      </c>
      <c r="C54" s="4">
        <v>235957</v>
      </c>
      <c r="D54" s="4">
        <v>41694</v>
      </c>
      <c r="E54" s="4">
        <v>164795</v>
      </c>
      <c r="F54" s="4">
        <v>29468</v>
      </c>
      <c r="G54" s="8">
        <v>14399</v>
      </c>
      <c r="H54" s="8">
        <v>17873</v>
      </c>
      <c r="I54" s="8">
        <v>18634</v>
      </c>
      <c r="J54" s="8">
        <v>20027</v>
      </c>
      <c r="K54" s="8">
        <v>165024</v>
      </c>
      <c r="L54" s="19">
        <f t="shared" si="8"/>
        <v>17.670168717181518</v>
      </c>
      <c r="M54" s="19">
        <f t="shared" si="9"/>
        <v>69.8411151184326</v>
      </c>
      <c r="N54" s="19">
        <f t="shared" si="10"/>
        <v>12.488716164385885</v>
      </c>
      <c r="O54" s="22">
        <f t="shared" si="11"/>
        <v>6.102383061320495</v>
      </c>
      <c r="P54" s="22">
        <f t="shared" si="12"/>
        <v>7.574685218069393</v>
      </c>
      <c r="Q54" s="22">
        <f t="shared" si="13"/>
        <v>7.897201608767699</v>
      </c>
      <c r="R54" s="22">
        <f t="shared" si="14"/>
        <v>8.487563411977606</v>
      </c>
      <c r="S54" s="22">
        <f t="shared" si="15"/>
        <v>69.9381666998648</v>
      </c>
      <c r="T54" s="61"/>
      <c r="U54" s="62"/>
    </row>
    <row r="55" spans="1:21" s="7" customFormat="1" ht="12">
      <c r="A55" s="117"/>
      <c r="B55" s="53" t="s">
        <v>52</v>
      </c>
      <c r="C55" s="5">
        <v>124864</v>
      </c>
      <c r="D55" s="6">
        <v>21698</v>
      </c>
      <c r="E55" s="6">
        <v>88043</v>
      </c>
      <c r="F55" s="6">
        <v>15123</v>
      </c>
      <c r="G55" s="9">
        <v>7524</v>
      </c>
      <c r="H55" s="9">
        <v>9231</v>
      </c>
      <c r="I55" s="9">
        <v>9849</v>
      </c>
      <c r="J55" s="9">
        <v>10431</v>
      </c>
      <c r="K55" s="9">
        <v>87829</v>
      </c>
      <c r="L55" s="20">
        <f t="shared" si="8"/>
        <v>17.377306509482317</v>
      </c>
      <c r="M55" s="20">
        <f t="shared" si="9"/>
        <v>70.51111609431061</v>
      </c>
      <c r="N55" s="20">
        <f t="shared" si="10"/>
        <v>12.111577396207075</v>
      </c>
      <c r="O55" s="21">
        <f t="shared" si="11"/>
        <v>6.025756022552537</v>
      </c>
      <c r="P55" s="21">
        <f t="shared" si="12"/>
        <v>7.392843413634035</v>
      </c>
      <c r="Q55" s="21">
        <f t="shared" si="13"/>
        <v>7.887781906714506</v>
      </c>
      <c r="R55" s="21">
        <f t="shared" si="14"/>
        <v>8.353889031266018</v>
      </c>
      <c r="S55" s="21">
        <f t="shared" si="15"/>
        <v>70.3397296258329</v>
      </c>
      <c r="T55" s="61"/>
      <c r="U55" s="62"/>
    </row>
    <row r="56" spans="1:21" s="7" customFormat="1" ht="12">
      <c r="A56" s="117"/>
      <c r="B56" s="53" t="s">
        <v>53</v>
      </c>
      <c r="C56" s="5">
        <v>111093</v>
      </c>
      <c r="D56" s="6">
        <v>19996</v>
      </c>
      <c r="E56" s="6">
        <v>76752</v>
      </c>
      <c r="F56" s="6">
        <v>14345</v>
      </c>
      <c r="G56" s="9">
        <v>6875</v>
      </c>
      <c r="H56" s="9">
        <v>8642</v>
      </c>
      <c r="I56" s="9">
        <v>8785</v>
      </c>
      <c r="J56" s="9">
        <v>9596</v>
      </c>
      <c r="K56" s="9">
        <v>77195</v>
      </c>
      <c r="L56" s="20">
        <f t="shared" si="8"/>
        <v>17.999333891424303</v>
      </c>
      <c r="M56" s="20">
        <f t="shared" si="9"/>
        <v>69.0880613540007</v>
      </c>
      <c r="N56" s="20">
        <f t="shared" si="10"/>
        <v>12.912604754574996</v>
      </c>
      <c r="O56" s="21">
        <f t="shared" si="11"/>
        <v>6.188508726922488</v>
      </c>
      <c r="P56" s="21">
        <f t="shared" si="12"/>
        <v>7.7790679880820575</v>
      </c>
      <c r="Q56" s="21">
        <f t="shared" si="13"/>
        <v>7.907788969602045</v>
      </c>
      <c r="R56" s="21">
        <f t="shared" si="14"/>
        <v>8.63780796269792</v>
      </c>
      <c r="S56" s="21">
        <f t="shared" si="15"/>
        <v>69.48682635269549</v>
      </c>
      <c r="T56" s="61"/>
      <c r="U56" s="62"/>
    </row>
    <row r="57" spans="1:21" s="10" customFormat="1" ht="12">
      <c r="A57" s="114" t="s">
        <v>126</v>
      </c>
      <c r="B57" s="52" t="s">
        <v>51</v>
      </c>
      <c r="C57" s="4">
        <v>345303</v>
      </c>
      <c r="D57" s="4">
        <v>61137</v>
      </c>
      <c r="E57" s="4">
        <v>243175</v>
      </c>
      <c r="F57" s="4">
        <v>40991</v>
      </c>
      <c r="G57" s="8">
        <v>19771</v>
      </c>
      <c r="H57" s="8">
        <v>26751</v>
      </c>
      <c r="I57" s="8">
        <v>28744</v>
      </c>
      <c r="J57" s="8">
        <v>29539</v>
      </c>
      <c r="K57" s="8">
        <v>240498</v>
      </c>
      <c r="L57" s="19">
        <f t="shared" si="8"/>
        <v>17.705319675763025</v>
      </c>
      <c r="M57" s="19">
        <f t="shared" si="9"/>
        <v>70.42365690422614</v>
      </c>
      <c r="N57" s="19">
        <f t="shared" si="10"/>
        <v>11.871023420010832</v>
      </c>
      <c r="O57" s="22">
        <f t="shared" si="11"/>
        <v>5.725695982948309</v>
      </c>
      <c r="P57" s="22">
        <f t="shared" si="12"/>
        <v>7.747109060737961</v>
      </c>
      <c r="Q57" s="22">
        <f t="shared" si="13"/>
        <v>8.324283310599677</v>
      </c>
      <c r="R57" s="22">
        <f t="shared" si="14"/>
        <v>8.554515888943913</v>
      </c>
      <c r="S57" s="22">
        <f t="shared" si="15"/>
        <v>69.64839575677014</v>
      </c>
      <c r="T57" s="61"/>
      <c r="U57" s="62"/>
    </row>
    <row r="58" spans="1:21" s="7" customFormat="1" ht="12">
      <c r="A58" s="115"/>
      <c r="B58" s="53" t="s">
        <v>52</v>
      </c>
      <c r="C58" s="5">
        <v>180042</v>
      </c>
      <c r="D58" s="6">
        <v>31711</v>
      </c>
      <c r="E58" s="6">
        <v>126683</v>
      </c>
      <c r="F58" s="6">
        <v>21648</v>
      </c>
      <c r="G58" s="9">
        <v>10288</v>
      </c>
      <c r="H58" s="9">
        <v>13826</v>
      </c>
      <c r="I58" s="9">
        <v>14819</v>
      </c>
      <c r="J58" s="9">
        <v>15319</v>
      </c>
      <c r="K58" s="9">
        <v>125790</v>
      </c>
      <c r="L58" s="20">
        <f t="shared" si="8"/>
        <v>17.613112495973162</v>
      </c>
      <c r="M58" s="20">
        <f t="shared" si="9"/>
        <v>70.36302640494996</v>
      </c>
      <c r="N58" s="20">
        <f t="shared" si="10"/>
        <v>12.023861099076882</v>
      </c>
      <c r="O58" s="21">
        <f t="shared" si="11"/>
        <v>5.714222237033581</v>
      </c>
      <c r="P58" s="21">
        <f t="shared" si="12"/>
        <v>7.679319269948123</v>
      </c>
      <c r="Q58" s="21">
        <f t="shared" si="13"/>
        <v>8.230857244420745</v>
      </c>
      <c r="R58" s="21">
        <f t="shared" si="14"/>
        <v>8.508570222503637</v>
      </c>
      <c r="S58" s="21">
        <f t="shared" si="15"/>
        <v>69.86703102609391</v>
      </c>
      <c r="T58" s="61"/>
      <c r="U58" s="62"/>
    </row>
    <row r="59" spans="1:21" s="7" customFormat="1" ht="12">
      <c r="A59" s="115"/>
      <c r="B59" s="53" t="s">
        <v>53</v>
      </c>
      <c r="C59" s="5">
        <v>165261</v>
      </c>
      <c r="D59" s="6">
        <v>29426</v>
      </c>
      <c r="E59" s="6">
        <v>116492</v>
      </c>
      <c r="F59" s="6">
        <v>19343</v>
      </c>
      <c r="G59" s="9">
        <v>9483</v>
      </c>
      <c r="H59" s="9">
        <v>12925</v>
      </c>
      <c r="I59" s="9">
        <v>13925</v>
      </c>
      <c r="J59" s="9">
        <v>14220</v>
      </c>
      <c r="K59" s="9">
        <v>114708</v>
      </c>
      <c r="L59" s="20">
        <f t="shared" si="8"/>
        <v>17.8057738970477</v>
      </c>
      <c r="M59" s="20">
        <f t="shared" si="9"/>
        <v>70.48971021596142</v>
      </c>
      <c r="N59" s="20">
        <f t="shared" si="10"/>
        <v>11.704515886990881</v>
      </c>
      <c r="O59" s="21">
        <f t="shared" si="11"/>
        <v>5.738195944596729</v>
      </c>
      <c r="P59" s="21">
        <f t="shared" si="12"/>
        <v>7.820961993452781</v>
      </c>
      <c r="Q59" s="21">
        <f t="shared" si="13"/>
        <v>8.426065435886265</v>
      </c>
      <c r="R59" s="21">
        <f t="shared" si="14"/>
        <v>8.604570951404142</v>
      </c>
      <c r="S59" s="21">
        <f t="shared" si="15"/>
        <v>69.41020567466009</v>
      </c>
      <c r="T59" s="61"/>
      <c r="U59" s="62"/>
    </row>
    <row r="60" spans="1:21" s="10" customFormat="1" ht="12">
      <c r="A60" s="114" t="s">
        <v>127</v>
      </c>
      <c r="B60" s="52" t="s">
        <v>51</v>
      </c>
      <c r="C60" s="4">
        <v>91785</v>
      </c>
      <c r="D60" s="4">
        <v>14970</v>
      </c>
      <c r="E60" s="4">
        <v>63023</v>
      </c>
      <c r="F60" s="4">
        <v>13792</v>
      </c>
      <c r="G60" s="8">
        <v>5413</v>
      </c>
      <c r="H60" s="8">
        <v>6236</v>
      </c>
      <c r="I60" s="8">
        <v>6602</v>
      </c>
      <c r="J60" s="8">
        <v>7759</v>
      </c>
      <c r="K60" s="8">
        <v>65775</v>
      </c>
      <c r="L60" s="19">
        <f t="shared" si="8"/>
        <v>16.309854551397287</v>
      </c>
      <c r="M60" s="19">
        <f t="shared" si="9"/>
        <v>68.66372500953315</v>
      </c>
      <c r="N60" s="19">
        <f t="shared" si="10"/>
        <v>15.026420439069565</v>
      </c>
      <c r="O60" s="22">
        <f t="shared" si="11"/>
        <v>5.897477801383668</v>
      </c>
      <c r="P60" s="22">
        <f t="shared" si="12"/>
        <v>6.794138475785803</v>
      </c>
      <c r="Q60" s="22">
        <f t="shared" si="13"/>
        <v>7.192896442773873</v>
      </c>
      <c r="R60" s="22">
        <f t="shared" si="14"/>
        <v>8.453450999618674</v>
      </c>
      <c r="S60" s="22">
        <f t="shared" si="15"/>
        <v>71.66203628043797</v>
      </c>
      <c r="T60" s="61"/>
      <c r="U60" s="62"/>
    </row>
    <row r="61" spans="1:21" s="7" customFormat="1" ht="12">
      <c r="A61" s="115"/>
      <c r="B61" s="53" t="s">
        <v>52</v>
      </c>
      <c r="C61" s="5">
        <v>47498</v>
      </c>
      <c r="D61" s="6">
        <v>7791</v>
      </c>
      <c r="E61" s="6">
        <v>33052</v>
      </c>
      <c r="F61" s="6">
        <v>6655</v>
      </c>
      <c r="G61" s="9">
        <v>2825</v>
      </c>
      <c r="H61" s="9">
        <v>3245</v>
      </c>
      <c r="I61" s="9">
        <v>3408</v>
      </c>
      <c r="J61" s="9">
        <v>4041</v>
      </c>
      <c r="K61" s="9">
        <v>33979</v>
      </c>
      <c r="L61" s="20">
        <f t="shared" si="8"/>
        <v>16.402795907196094</v>
      </c>
      <c r="M61" s="20">
        <f t="shared" si="9"/>
        <v>69.58608783527728</v>
      </c>
      <c r="N61" s="20">
        <f t="shared" si="10"/>
        <v>14.011116257526632</v>
      </c>
      <c r="O61" s="21">
        <f t="shared" si="11"/>
        <v>5.947618847109352</v>
      </c>
      <c r="P61" s="21">
        <f t="shared" si="12"/>
        <v>6.831866604909681</v>
      </c>
      <c r="Q61" s="21">
        <f t="shared" si="13"/>
        <v>7.175038949008379</v>
      </c>
      <c r="R61" s="21">
        <f t="shared" si="14"/>
        <v>8.507726641121732</v>
      </c>
      <c r="S61" s="21">
        <f t="shared" si="15"/>
        <v>71.53774895785085</v>
      </c>
      <c r="T61" s="61"/>
      <c r="U61" s="62"/>
    </row>
    <row r="62" spans="1:21" s="7" customFormat="1" ht="12">
      <c r="A62" s="115"/>
      <c r="B62" s="53" t="s">
        <v>53</v>
      </c>
      <c r="C62" s="5">
        <v>44287</v>
      </c>
      <c r="D62" s="6">
        <v>7179</v>
      </c>
      <c r="E62" s="6">
        <v>29971</v>
      </c>
      <c r="F62" s="6">
        <v>7137</v>
      </c>
      <c r="G62" s="9">
        <v>2588</v>
      </c>
      <c r="H62" s="9">
        <v>2991</v>
      </c>
      <c r="I62" s="9">
        <v>3194</v>
      </c>
      <c r="J62" s="9">
        <v>3718</v>
      </c>
      <c r="K62" s="9">
        <v>31796</v>
      </c>
      <c r="L62" s="20">
        <f t="shared" si="8"/>
        <v>16.21017454331971</v>
      </c>
      <c r="M62" s="20">
        <f t="shared" si="9"/>
        <v>67.67448686973604</v>
      </c>
      <c r="N62" s="20">
        <f t="shared" si="10"/>
        <v>16.11533858694425</v>
      </c>
      <c r="O62" s="21">
        <f t="shared" si="11"/>
        <v>5.843701311897396</v>
      </c>
      <c r="P62" s="21">
        <f t="shared" si="12"/>
        <v>6.75367489330955</v>
      </c>
      <c r="Q62" s="21">
        <f t="shared" si="13"/>
        <v>7.212048682457606</v>
      </c>
      <c r="R62" s="21">
        <f t="shared" si="14"/>
        <v>8.395240138189536</v>
      </c>
      <c r="S62" s="21">
        <f t="shared" si="15"/>
        <v>71.7953349741459</v>
      </c>
      <c r="T62" s="61"/>
      <c r="U62" s="62"/>
    </row>
    <row r="63" spans="1:21" s="10" customFormat="1" ht="12">
      <c r="A63" s="114" t="s">
        <v>128</v>
      </c>
      <c r="B63" s="52" t="s">
        <v>51</v>
      </c>
      <c r="C63" s="4">
        <v>390633</v>
      </c>
      <c r="D63" s="4">
        <v>67198</v>
      </c>
      <c r="E63" s="4">
        <v>283153</v>
      </c>
      <c r="F63" s="4">
        <v>40282</v>
      </c>
      <c r="G63" s="8">
        <v>19808</v>
      </c>
      <c r="H63" s="8">
        <v>30488</v>
      </c>
      <c r="I63" s="8">
        <v>33649</v>
      </c>
      <c r="J63" s="8">
        <v>32762</v>
      </c>
      <c r="K63" s="8">
        <v>273926</v>
      </c>
      <c r="L63" s="19">
        <f t="shared" si="8"/>
        <v>17.20233569616494</v>
      </c>
      <c r="M63" s="19">
        <f t="shared" si="9"/>
        <v>72.48568349320206</v>
      </c>
      <c r="N63" s="19">
        <f t="shared" si="10"/>
        <v>10.311980810632997</v>
      </c>
      <c r="O63" s="22">
        <f t="shared" si="11"/>
        <v>5.070744151159784</v>
      </c>
      <c r="P63" s="22">
        <f t="shared" si="12"/>
        <v>7.804768158348117</v>
      </c>
      <c r="Q63" s="22">
        <f t="shared" si="13"/>
        <v>8.61396758594384</v>
      </c>
      <c r="R63" s="22">
        <f t="shared" si="14"/>
        <v>8.38690023628316</v>
      </c>
      <c r="S63" s="22">
        <f t="shared" si="15"/>
        <v>70.1236198682651</v>
      </c>
      <c r="T63" s="61"/>
      <c r="U63" s="62"/>
    </row>
    <row r="64" spans="1:21" s="7" customFormat="1" ht="12">
      <c r="A64" s="115"/>
      <c r="B64" s="53" t="s">
        <v>52</v>
      </c>
      <c r="C64" s="5">
        <v>198383</v>
      </c>
      <c r="D64" s="6">
        <v>34915</v>
      </c>
      <c r="E64" s="6">
        <v>143750</v>
      </c>
      <c r="F64" s="6">
        <v>19718</v>
      </c>
      <c r="G64" s="9">
        <v>10406</v>
      </c>
      <c r="H64" s="9">
        <v>15805</v>
      </c>
      <c r="I64" s="9">
        <v>17498</v>
      </c>
      <c r="J64" s="9">
        <v>16963</v>
      </c>
      <c r="K64" s="9">
        <v>137711</v>
      </c>
      <c r="L64" s="20">
        <f t="shared" si="8"/>
        <v>17.599794337216395</v>
      </c>
      <c r="M64" s="20">
        <f t="shared" si="9"/>
        <v>72.46084593942021</v>
      </c>
      <c r="N64" s="20">
        <f t="shared" si="10"/>
        <v>9.939359723363394</v>
      </c>
      <c r="O64" s="21">
        <f t="shared" si="11"/>
        <v>5.245409132839003</v>
      </c>
      <c r="P64" s="21">
        <f t="shared" si="12"/>
        <v>7.966912487461124</v>
      </c>
      <c r="Q64" s="21">
        <f t="shared" si="13"/>
        <v>8.820312224333739</v>
      </c>
      <c r="R64" s="21">
        <f t="shared" si="14"/>
        <v>8.550631858576592</v>
      </c>
      <c r="S64" s="21">
        <f t="shared" si="15"/>
        <v>69.41673429678954</v>
      </c>
      <c r="T64" s="61"/>
      <c r="U64" s="62"/>
    </row>
    <row r="65" spans="1:21" s="7" customFormat="1" ht="12">
      <c r="A65" s="115"/>
      <c r="B65" s="53" t="s">
        <v>53</v>
      </c>
      <c r="C65" s="5">
        <v>192250</v>
      </c>
      <c r="D65" s="6">
        <v>32283</v>
      </c>
      <c r="E65" s="6">
        <v>139403</v>
      </c>
      <c r="F65" s="6">
        <v>20564</v>
      </c>
      <c r="G65" s="9">
        <v>9402</v>
      </c>
      <c r="H65" s="9">
        <v>14683</v>
      </c>
      <c r="I65" s="9">
        <v>16151</v>
      </c>
      <c r="J65" s="9">
        <v>15799</v>
      </c>
      <c r="K65" s="9">
        <v>136215</v>
      </c>
      <c r="L65" s="20">
        <f t="shared" si="8"/>
        <v>16.792197659297788</v>
      </c>
      <c r="M65" s="20">
        <f t="shared" si="9"/>
        <v>72.5113133940182</v>
      </c>
      <c r="N65" s="20">
        <f t="shared" si="10"/>
        <v>10.696488946684005</v>
      </c>
      <c r="O65" s="21">
        <f t="shared" si="11"/>
        <v>4.890507152145643</v>
      </c>
      <c r="P65" s="21">
        <f t="shared" si="12"/>
        <v>7.637451235370611</v>
      </c>
      <c r="Q65" s="21">
        <f t="shared" si="13"/>
        <v>8.40104031209363</v>
      </c>
      <c r="R65" s="21">
        <f t="shared" si="14"/>
        <v>8.217945383615085</v>
      </c>
      <c r="S65" s="21">
        <f t="shared" si="15"/>
        <v>70.85305591677503</v>
      </c>
      <c r="T65" s="61"/>
      <c r="U65" s="62"/>
    </row>
    <row r="66" spans="1:21" s="10" customFormat="1" ht="12">
      <c r="A66" s="114" t="s">
        <v>129</v>
      </c>
      <c r="B66" s="52" t="s">
        <v>51</v>
      </c>
      <c r="C66" s="4">
        <v>394757</v>
      </c>
      <c r="D66" s="4">
        <v>82355</v>
      </c>
      <c r="E66" s="4">
        <v>276411</v>
      </c>
      <c r="F66" s="4">
        <v>35991</v>
      </c>
      <c r="G66" s="8">
        <v>29223</v>
      </c>
      <c r="H66" s="8">
        <v>35599</v>
      </c>
      <c r="I66" s="8">
        <v>34200</v>
      </c>
      <c r="J66" s="8">
        <v>32472</v>
      </c>
      <c r="K66" s="8">
        <v>263263</v>
      </c>
      <c r="L66" s="19">
        <f t="shared" si="8"/>
        <v>20.862201303586765</v>
      </c>
      <c r="M66" s="19">
        <f t="shared" si="9"/>
        <v>70.02054428420522</v>
      </c>
      <c r="N66" s="19">
        <f t="shared" si="10"/>
        <v>9.117254412208016</v>
      </c>
      <c r="O66" s="22">
        <f t="shared" si="11"/>
        <v>7.402781964601007</v>
      </c>
      <c r="P66" s="22">
        <f t="shared" si="12"/>
        <v>9.017952816542834</v>
      </c>
      <c r="Q66" s="22">
        <f t="shared" si="13"/>
        <v>8.663557580992865</v>
      </c>
      <c r="R66" s="22">
        <f t="shared" si="14"/>
        <v>8.225819934795329</v>
      </c>
      <c r="S66" s="22">
        <f t="shared" si="15"/>
        <v>66.68988770306797</v>
      </c>
      <c r="T66" s="61"/>
      <c r="U66" s="62"/>
    </row>
    <row r="67" spans="1:21" s="7" customFormat="1" ht="12">
      <c r="A67" s="115"/>
      <c r="B67" s="53" t="s">
        <v>52</v>
      </c>
      <c r="C67" s="5">
        <v>198193</v>
      </c>
      <c r="D67" s="6">
        <v>42797</v>
      </c>
      <c r="E67" s="6">
        <v>137573</v>
      </c>
      <c r="F67" s="6">
        <v>17823</v>
      </c>
      <c r="G67" s="9">
        <v>15274</v>
      </c>
      <c r="H67" s="9">
        <v>18492</v>
      </c>
      <c r="I67" s="9">
        <v>17761</v>
      </c>
      <c r="J67" s="9">
        <v>16698</v>
      </c>
      <c r="K67" s="9">
        <v>129968</v>
      </c>
      <c r="L67" s="20">
        <f t="shared" si="8"/>
        <v>21.593598159369908</v>
      </c>
      <c r="M67" s="20">
        <f t="shared" si="9"/>
        <v>69.41365234897297</v>
      </c>
      <c r="N67" s="20">
        <f t="shared" si="10"/>
        <v>8.992749491657122</v>
      </c>
      <c r="O67" s="21">
        <f t="shared" si="11"/>
        <v>7.706629396598265</v>
      </c>
      <c r="P67" s="21">
        <f t="shared" si="12"/>
        <v>9.330299253757701</v>
      </c>
      <c r="Q67" s="21">
        <f t="shared" si="13"/>
        <v>8.961466853017008</v>
      </c>
      <c r="R67" s="21">
        <f t="shared" si="14"/>
        <v>8.425120967945386</v>
      </c>
      <c r="S67" s="21">
        <f t="shared" si="15"/>
        <v>65.57648352868163</v>
      </c>
      <c r="T67" s="61"/>
      <c r="U67" s="62"/>
    </row>
    <row r="68" spans="1:21" s="7" customFormat="1" ht="12">
      <c r="A68" s="115"/>
      <c r="B68" s="53" t="s">
        <v>53</v>
      </c>
      <c r="C68" s="5">
        <v>196564</v>
      </c>
      <c r="D68" s="6">
        <v>39558</v>
      </c>
      <c r="E68" s="6">
        <v>138838</v>
      </c>
      <c r="F68" s="6">
        <v>18168</v>
      </c>
      <c r="G68" s="9">
        <v>13949</v>
      </c>
      <c r="H68" s="9">
        <v>17107</v>
      </c>
      <c r="I68" s="9">
        <v>16439</v>
      </c>
      <c r="J68" s="9">
        <v>15774</v>
      </c>
      <c r="K68" s="9">
        <v>133295</v>
      </c>
      <c r="L68" s="20">
        <f t="shared" si="8"/>
        <v>20.12474308622128</v>
      </c>
      <c r="M68" s="20">
        <f t="shared" si="9"/>
        <v>70.63246576178751</v>
      </c>
      <c r="N68" s="20">
        <f t="shared" si="10"/>
        <v>9.24279115199121</v>
      </c>
      <c r="O68" s="21">
        <f t="shared" si="11"/>
        <v>7.096416434341996</v>
      </c>
      <c r="P68" s="21">
        <f t="shared" si="12"/>
        <v>8.703017846604668</v>
      </c>
      <c r="Q68" s="21">
        <f t="shared" si="13"/>
        <v>8.363179422478174</v>
      </c>
      <c r="R68" s="21">
        <f t="shared" si="14"/>
        <v>8.024867218819317</v>
      </c>
      <c r="S68" s="21">
        <f t="shared" si="15"/>
        <v>67.81251907775585</v>
      </c>
      <c r="T68" s="61"/>
      <c r="U68" s="62"/>
    </row>
    <row r="69" spans="1:21" s="10" customFormat="1" ht="12">
      <c r="A69" s="116" t="s">
        <v>130</v>
      </c>
      <c r="B69" s="52" t="s">
        <v>51</v>
      </c>
      <c r="C69" s="4">
        <v>1044392</v>
      </c>
      <c r="D69" s="4">
        <v>213294</v>
      </c>
      <c r="E69" s="4">
        <v>751877</v>
      </c>
      <c r="F69" s="4">
        <v>79221</v>
      </c>
      <c r="G69" s="8">
        <v>63794</v>
      </c>
      <c r="H69" s="8">
        <v>99292</v>
      </c>
      <c r="I69" s="8">
        <v>96937</v>
      </c>
      <c r="J69" s="8">
        <v>89134</v>
      </c>
      <c r="K69" s="8">
        <v>695235</v>
      </c>
      <c r="L69" s="19">
        <f t="shared" si="8"/>
        <v>20.422791442293697</v>
      </c>
      <c r="M69" s="19">
        <f t="shared" si="9"/>
        <v>71.9918383135834</v>
      </c>
      <c r="N69" s="19">
        <f t="shared" si="10"/>
        <v>7.585370244122896</v>
      </c>
      <c r="O69" s="22">
        <f t="shared" si="11"/>
        <v>6.10824288198301</v>
      </c>
      <c r="P69" s="22">
        <f t="shared" si="12"/>
        <v>9.507158231775042</v>
      </c>
      <c r="Q69" s="22">
        <f t="shared" si="13"/>
        <v>9.281668185891888</v>
      </c>
      <c r="R69" s="22">
        <f t="shared" si="14"/>
        <v>8.534534925583499</v>
      </c>
      <c r="S69" s="22">
        <f t="shared" si="15"/>
        <v>66.56839577476657</v>
      </c>
      <c r="T69" s="61"/>
      <c r="U69" s="62"/>
    </row>
    <row r="70" spans="1:21" s="7" customFormat="1" ht="12">
      <c r="A70" s="117"/>
      <c r="B70" s="53" t="s">
        <v>52</v>
      </c>
      <c r="C70" s="5">
        <v>511644</v>
      </c>
      <c r="D70" s="6">
        <v>111226</v>
      </c>
      <c r="E70" s="6">
        <v>361299</v>
      </c>
      <c r="F70" s="6">
        <v>39119</v>
      </c>
      <c r="G70" s="9">
        <v>33350</v>
      </c>
      <c r="H70" s="9">
        <v>51845</v>
      </c>
      <c r="I70" s="9">
        <v>50203</v>
      </c>
      <c r="J70" s="9">
        <v>45726</v>
      </c>
      <c r="K70" s="9">
        <v>330520</v>
      </c>
      <c r="L70" s="20">
        <f aca="true" t="shared" si="16" ref="L70:L92">D70/$C70*100</f>
        <v>21.73894348414132</v>
      </c>
      <c r="M70" s="20">
        <f aca="true" t="shared" si="17" ref="M70:M92">E70/$C70*100</f>
        <v>70.61531064568332</v>
      </c>
      <c r="N70" s="20">
        <f aca="true" t="shared" si="18" ref="N70:N92">F70/$C70*100</f>
        <v>7.6457458701753565</v>
      </c>
      <c r="O70" s="21">
        <f aca="true" t="shared" si="19" ref="O70:O92">G70/$C70*100</f>
        <v>6.5182040637630845</v>
      </c>
      <c r="P70" s="21">
        <f aca="true" t="shared" si="20" ref="P70:P92">H70/$C70*100</f>
        <v>10.133022179484174</v>
      </c>
      <c r="Q70" s="21">
        <f aca="true" t="shared" si="21" ref="Q70:Q92">I70/$C70*100</f>
        <v>9.812095910437726</v>
      </c>
      <c r="R70" s="21">
        <f aca="true" t="shared" si="22" ref="R70:R92">J70/$C70*100</f>
        <v>8.937073433871989</v>
      </c>
      <c r="S70" s="21">
        <f aca="true" t="shared" si="23" ref="S70:S92">K70/$C70*100</f>
        <v>64.59960441244303</v>
      </c>
      <c r="T70" s="61"/>
      <c r="U70" s="62"/>
    </row>
    <row r="71" spans="1:21" s="7" customFormat="1" ht="12">
      <c r="A71" s="117"/>
      <c r="B71" s="53" t="s">
        <v>53</v>
      </c>
      <c r="C71" s="5">
        <v>532748</v>
      </c>
      <c r="D71" s="6">
        <v>102068</v>
      </c>
      <c r="E71" s="6">
        <v>390578</v>
      </c>
      <c r="F71" s="6">
        <v>40102</v>
      </c>
      <c r="G71" s="9">
        <v>30444</v>
      </c>
      <c r="H71" s="9">
        <v>47447</v>
      </c>
      <c r="I71" s="9">
        <v>46734</v>
      </c>
      <c r="J71" s="9">
        <v>43408</v>
      </c>
      <c r="K71" s="9">
        <v>364715</v>
      </c>
      <c r="L71" s="20">
        <f t="shared" si="16"/>
        <v>19.158776757491346</v>
      </c>
      <c r="M71" s="20">
        <f t="shared" si="17"/>
        <v>73.3138369360373</v>
      </c>
      <c r="N71" s="20">
        <f t="shared" si="18"/>
        <v>7.527386306471352</v>
      </c>
      <c r="O71" s="21">
        <f t="shared" si="19"/>
        <v>5.714521687552089</v>
      </c>
      <c r="P71" s="21">
        <f t="shared" si="20"/>
        <v>8.90608693040612</v>
      </c>
      <c r="Q71" s="21">
        <f t="shared" si="21"/>
        <v>8.77225254717052</v>
      </c>
      <c r="R71" s="21">
        <f t="shared" si="22"/>
        <v>8.147942366747506</v>
      </c>
      <c r="S71" s="21">
        <f t="shared" si="23"/>
        <v>68.45919646812376</v>
      </c>
      <c r="T71" s="61"/>
      <c r="U71" s="62"/>
    </row>
    <row r="72" spans="1:21" s="10" customFormat="1" ht="12">
      <c r="A72" s="114" t="s">
        <v>131</v>
      </c>
      <c r="B72" s="52" t="s">
        <v>51</v>
      </c>
      <c r="C72" s="4">
        <v>272364</v>
      </c>
      <c r="D72" s="4">
        <v>53820</v>
      </c>
      <c r="E72" s="4">
        <v>190632</v>
      </c>
      <c r="F72" s="4">
        <v>27912</v>
      </c>
      <c r="G72" s="8">
        <v>15350</v>
      </c>
      <c r="H72" s="8">
        <v>25394</v>
      </c>
      <c r="I72" s="8">
        <v>24758</v>
      </c>
      <c r="J72" s="8">
        <v>23136</v>
      </c>
      <c r="K72" s="8">
        <v>183726</v>
      </c>
      <c r="L72" s="19">
        <f t="shared" si="16"/>
        <v>19.76032074723532</v>
      </c>
      <c r="M72" s="19">
        <f t="shared" si="17"/>
        <v>69.9916288496277</v>
      </c>
      <c r="N72" s="19">
        <f t="shared" si="18"/>
        <v>10.248050403136979</v>
      </c>
      <c r="O72" s="22">
        <f t="shared" si="19"/>
        <v>5.635840272576405</v>
      </c>
      <c r="P72" s="22">
        <f t="shared" si="20"/>
        <v>9.323552305003597</v>
      </c>
      <c r="Q72" s="22">
        <f t="shared" si="21"/>
        <v>9.090041268302713</v>
      </c>
      <c r="R72" s="22">
        <f t="shared" si="22"/>
        <v>8.494514693571837</v>
      </c>
      <c r="S72" s="22">
        <f t="shared" si="23"/>
        <v>67.45605146054545</v>
      </c>
      <c r="T72" s="61"/>
      <c r="U72" s="62"/>
    </row>
    <row r="73" spans="1:21" s="7" customFormat="1" ht="12">
      <c r="A73" s="115"/>
      <c r="B73" s="53" t="s">
        <v>52</v>
      </c>
      <c r="C73" s="5">
        <v>135083</v>
      </c>
      <c r="D73" s="6">
        <v>27961</v>
      </c>
      <c r="E73" s="6">
        <v>93928</v>
      </c>
      <c r="F73" s="6">
        <v>13194</v>
      </c>
      <c r="G73" s="9">
        <v>8000</v>
      </c>
      <c r="H73" s="9">
        <v>13170</v>
      </c>
      <c r="I73" s="9">
        <v>12817</v>
      </c>
      <c r="J73" s="9">
        <v>11816</v>
      </c>
      <c r="K73" s="9">
        <v>89280</v>
      </c>
      <c r="L73" s="20">
        <f t="shared" si="16"/>
        <v>20.69912572270382</v>
      </c>
      <c r="M73" s="20">
        <f t="shared" si="17"/>
        <v>69.53354604206304</v>
      </c>
      <c r="N73" s="20">
        <f t="shared" si="18"/>
        <v>9.767328235233153</v>
      </c>
      <c r="O73" s="21">
        <f t="shared" si="19"/>
        <v>5.922284817482585</v>
      </c>
      <c r="P73" s="21">
        <f t="shared" si="20"/>
        <v>9.749561380780705</v>
      </c>
      <c r="Q73" s="21">
        <f t="shared" si="21"/>
        <v>9.488240563209287</v>
      </c>
      <c r="R73" s="21">
        <f t="shared" si="22"/>
        <v>8.747214675421777</v>
      </c>
      <c r="S73" s="21">
        <f t="shared" si="23"/>
        <v>66.09269856310564</v>
      </c>
      <c r="T73" s="61"/>
      <c r="U73" s="62"/>
    </row>
    <row r="74" spans="1:21" s="7" customFormat="1" ht="12">
      <c r="A74" s="115"/>
      <c r="B74" s="53" t="s">
        <v>53</v>
      </c>
      <c r="C74" s="5">
        <v>137281</v>
      </c>
      <c r="D74" s="6">
        <v>25859</v>
      </c>
      <c r="E74" s="6">
        <v>96704</v>
      </c>
      <c r="F74" s="6">
        <v>14718</v>
      </c>
      <c r="G74" s="9">
        <v>7350</v>
      </c>
      <c r="H74" s="9">
        <v>12224</v>
      </c>
      <c r="I74" s="9">
        <v>11941</v>
      </c>
      <c r="J74" s="9">
        <v>11320</v>
      </c>
      <c r="K74" s="9">
        <v>94446</v>
      </c>
      <c r="L74" s="20">
        <f t="shared" si="16"/>
        <v>18.836546936575346</v>
      </c>
      <c r="M74" s="20">
        <f t="shared" si="17"/>
        <v>70.44237731368507</v>
      </c>
      <c r="N74" s="20">
        <f t="shared" si="18"/>
        <v>10.721075749739585</v>
      </c>
      <c r="O74" s="21">
        <f t="shared" si="19"/>
        <v>5.353981978569503</v>
      </c>
      <c r="P74" s="21">
        <f t="shared" si="20"/>
        <v>8.904364041637226</v>
      </c>
      <c r="Q74" s="21">
        <f t="shared" si="21"/>
        <v>8.698217524639244</v>
      </c>
      <c r="R74" s="21">
        <f t="shared" si="22"/>
        <v>8.24586067991929</v>
      </c>
      <c r="S74" s="21">
        <f t="shared" si="23"/>
        <v>68.79757577523475</v>
      </c>
      <c r="T74" s="61"/>
      <c r="U74" s="62"/>
    </row>
    <row r="75" spans="1:21" s="10" customFormat="1" ht="12">
      <c r="A75" s="116" t="s">
        <v>132</v>
      </c>
      <c r="B75" s="52" t="s">
        <v>51</v>
      </c>
      <c r="C75" s="4">
        <v>760037</v>
      </c>
      <c r="D75" s="4">
        <v>135810</v>
      </c>
      <c r="E75" s="4">
        <v>556581</v>
      </c>
      <c r="F75" s="4">
        <v>67646</v>
      </c>
      <c r="G75" s="8">
        <v>40920</v>
      </c>
      <c r="H75" s="8">
        <v>61374</v>
      </c>
      <c r="I75" s="8">
        <v>65968</v>
      </c>
      <c r="J75" s="8">
        <v>68312</v>
      </c>
      <c r="K75" s="8">
        <v>523463</v>
      </c>
      <c r="L75" s="19">
        <f t="shared" si="16"/>
        <v>17.86886691042673</v>
      </c>
      <c r="M75" s="19">
        <f t="shared" si="17"/>
        <v>73.23077692270245</v>
      </c>
      <c r="N75" s="19">
        <f t="shared" si="18"/>
        <v>8.900356166870823</v>
      </c>
      <c r="O75" s="22">
        <f t="shared" si="19"/>
        <v>5.383948413037786</v>
      </c>
      <c r="P75" s="22">
        <f t="shared" si="20"/>
        <v>8.075133184305502</v>
      </c>
      <c r="Q75" s="22">
        <f t="shared" si="21"/>
        <v>8.679577441624552</v>
      </c>
      <c r="R75" s="22">
        <f t="shared" si="22"/>
        <v>8.987983479751643</v>
      </c>
      <c r="S75" s="22">
        <f t="shared" si="23"/>
        <v>68.87335748128052</v>
      </c>
      <c r="T75" s="61"/>
      <c r="U75" s="62"/>
    </row>
    <row r="76" spans="1:21" s="7" customFormat="1" ht="12">
      <c r="A76" s="117"/>
      <c r="B76" s="53" t="s">
        <v>52</v>
      </c>
      <c r="C76" s="5">
        <v>378791</v>
      </c>
      <c r="D76" s="6">
        <v>70737</v>
      </c>
      <c r="E76" s="6">
        <v>275793</v>
      </c>
      <c r="F76" s="6">
        <v>32261</v>
      </c>
      <c r="G76" s="9">
        <v>21320</v>
      </c>
      <c r="H76" s="9">
        <v>32139</v>
      </c>
      <c r="I76" s="9">
        <v>34128</v>
      </c>
      <c r="J76" s="9">
        <v>35090</v>
      </c>
      <c r="K76" s="9">
        <v>256114</v>
      </c>
      <c r="L76" s="20">
        <f t="shared" si="16"/>
        <v>18.674414122827628</v>
      </c>
      <c r="M76" s="20">
        <f t="shared" si="17"/>
        <v>72.80875205588306</v>
      </c>
      <c r="N76" s="20">
        <f t="shared" si="18"/>
        <v>8.516833821289312</v>
      </c>
      <c r="O76" s="21">
        <f t="shared" si="19"/>
        <v>5.628433621706956</v>
      </c>
      <c r="P76" s="21">
        <f t="shared" si="20"/>
        <v>8.484626086681047</v>
      </c>
      <c r="Q76" s="21">
        <f t="shared" si="21"/>
        <v>9.009717759925657</v>
      </c>
      <c r="R76" s="21">
        <f t="shared" si="22"/>
        <v>9.263683667246582</v>
      </c>
      <c r="S76" s="21">
        <f t="shared" si="23"/>
        <v>67.61353886443976</v>
      </c>
      <c r="T76" s="61"/>
      <c r="U76" s="62"/>
    </row>
    <row r="77" spans="1:21" s="7" customFormat="1" ht="12">
      <c r="A77" s="117"/>
      <c r="B77" s="53" t="s">
        <v>53</v>
      </c>
      <c r="C77" s="5">
        <v>381246</v>
      </c>
      <c r="D77" s="6">
        <v>65073</v>
      </c>
      <c r="E77" s="6">
        <v>280788</v>
      </c>
      <c r="F77" s="6">
        <v>35385</v>
      </c>
      <c r="G77" s="9">
        <v>19600</v>
      </c>
      <c r="H77" s="9">
        <v>29235</v>
      </c>
      <c r="I77" s="9">
        <v>31840</v>
      </c>
      <c r="J77" s="9">
        <v>33222</v>
      </c>
      <c r="K77" s="9">
        <v>267349</v>
      </c>
      <c r="L77" s="20">
        <f t="shared" si="16"/>
        <v>17.068506948269622</v>
      </c>
      <c r="M77" s="20">
        <f t="shared" si="17"/>
        <v>73.6500841976047</v>
      </c>
      <c r="N77" s="20">
        <f t="shared" si="18"/>
        <v>9.281408854125681</v>
      </c>
      <c r="O77" s="21">
        <f t="shared" si="19"/>
        <v>5.141037545311951</v>
      </c>
      <c r="P77" s="21">
        <f t="shared" si="20"/>
        <v>7.668277175367086</v>
      </c>
      <c r="Q77" s="21">
        <f t="shared" si="21"/>
        <v>8.351563032792475</v>
      </c>
      <c r="R77" s="21">
        <f t="shared" si="22"/>
        <v>8.714058639303756</v>
      </c>
      <c r="S77" s="21">
        <f t="shared" si="23"/>
        <v>70.12506360722473</v>
      </c>
      <c r="T77" s="61"/>
      <c r="U77" s="62"/>
    </row>
    <row r="78" spans="1:21" s="10" customFormat="1" ht="12">
      <c r="A78" s="104" t="s">
        <v>133</v>
      </c>
      <c r="B78" s="52" t="s">
        <v>51</v>
      </c>
      <c r="C78" s="4">
        <v>2632242</v>
      </c>
      <c r="D78" s="4">
        <v>434361</v>
      </c>
      <c r="E78" s="4">
        <v>1891448</v>
      </c>
      <c r="F78" s="4">
        <v>306433</v>
      </c>
      <c r="G78" s="8">
        <v>141910</v>
      </c>
      <c r="H78" s="8">
        <v>190986</v>
      </c>
      <c r="I78" s="8">
        <v>199265</v>
      </c>
      <c r="J78" s="8">
        <v>202122</v>
      </c>
      <c r="K78" s="8">
        <v>1897959</v>
      </c>
      <c r="L78" s="19">
        <f t="shared" si="16"/>
        <v>16.50156026687516</v>
      </c>
      <c r="M78" s="19">
        <f t="shared" si="17"/>
        <v>71.85691893070621</v>
      </c>
      <c r="N78" s="19">
        <f t="shared" si="18"/>
        <v>11.641520802418622</v>
      </c>
      <c r="O78" s="22">
        <f t="shared" si="19"/>
        <v>5.39122162779866</v>
      </c>
      <c r="P78" s="22">
        <f t="shared" si="20"/>
        <v>7.255639868978612</v>
      </c>
      <c r="Q78" s="22">
        <f t="shared" si="21"/>
        <v>7.570162621825805</v>
      </c>
      <c r="R78" s="22">
        <f t="shared" si="22"/>
        <v>7.678701274426896</v>
      </c>
      <c r="S78" s="22">
        <f t="shared" si="23"/>
        <v>72.10427460697004</v>
      </c>
      <c r="T78" s="61"/>
      <c r="U78" s="62"/>
    </row>
    <row r="79" spans="1:21" s="7" customFormat="1" ht="12">
      <c r="A79" s="125"/>
      <c r="B79" s="53" t="s">
        <v>52</v>
      </c>
      <c r="C79" s="5">
        <v>1282691</v>
      </c>
      <c r="D79" s="6">
        <v>226525</v>
      </c>
      <c r="E79" s="6">
        <v>905111</v>
      </c>
      <c r="F79" s="6">
        <v>151055</v>
      </c>
      <c r="G79" s="9">
        <v>73956</v>
      </c>
      <c r="H79" s="9">
        <v>99562</v>
      </c>
      <c r="I79" s="9">
        <v>104431</v>
      </c>
      <c r="J79" s="9">
        <v>103119</v>
      </c>
      <c r="K79" s="9">
        <v>901623</v>
      </c>
      <c r="L79" s="20">
        <f t="shared" si="16"/>
        <v>17.660137944368522</v>
      </c>
      <c r="M79" s="20">
        <f t="shared" si="17"/>
        <v>70.56344825059192</v>
      </c>
      <c r="N79" s="20">
        <f t="shared" si="18"/>
        <v>11.77641380503956</v>
      </c>
      <c r="O79" s="21">
        <f t="shared" si="19"/>
        <v>5.765691035487112</v>
      </c>
      <c r="P79" s="21">
        <f t="shared" si="20"/>
        <v>7.761962935734328</v>
      </c>
      <c r="Q79" s="21">
        <f t="shared" si="21"/>
        <v>8.141555526623327</v>
      </c>
      <c r="R79" s="21">
        <f t="shared" si="22"/>
        <v>8.039270564773588</v>
      </c>
      <c r="S79" s="21">
        <f t="shared" si="23"/>
        <v>70.29151993738164</v>
      </c>
      <c r="T79" s="61"/>
      <c r="U79" s="62"/>
    </row>
    <row r="80" spans="1:21" s="7" customFormat="1" ht="12">
      <c r="A80" s="125"/>
      <c r="B80" s="53" t="s">
        <v>53</v>
      </c>
      <c r="C80" s="5">
        <v>1349551</v>
      </c>
      <c r="D80" s="6">
        <v>207836</v>
      </c>
      <c r="E80" s="6">
        <v>986337</v>
      </c>
      <c r="F80" s="6">
        <v>155378</v>
      </c>
      <c r="G80" s="9">
        <v>67954</v>
      </c>
      <c r="H80" s="9">
        <v>91424</v>
      </c>
      <c r="I80" s="9">
        <v>94834</v>
      </c>
      <c r="J80" s="9">
        <v>99003</v>
      </c>
      <c r="K80" s="9">
        <v>996336</v>
      </c>
      <c r="L80" s="20">
        <f t="shared" si="16"/>
        <v>15.400381312006733</v>
      </c>
      <c r="M80" s="20">
        <f t="shared" si="17"/>
        <v>73.08630796464898</v>
      </c>
      <c r="N80" s="20">
        <f t="shared" si="18"/>
        <v>11.513310723344283</v>
      </c>
      <c r="O80" s="21">
        <f t="shared" si="19"/>
        <v>5.035304334552751</v>
      </c>
      <c r="P80" s="21">
        <f t="shared" si="20"/>
        <v>6.774401263827746</v>
      </c>
      <c r="Q80" s="21">
        <f t="shared" si="21"/>
        <v>7.027077894796122</v>
      </c>
      <c r="R80" s="21">
        <f t="shared" si="22"/>
        <v>7.335995453302617</v>
      </c>
      <c r="S80" s="21">
        <f t="shared" si="23"/>
        <v>73.82722105352076</v>
      </c>
      <c r="T80" s="61"/>
      <c r="U80" s="62"/>
    </row>
    <row r="81" spans="1:21" s="10" customFormat="1" ht="12">
      <c r="A81" s="104" t="s">
        <v>134</v>
      </c>
      <c r="B81" s="52" t="s">
        <v>51</v>
      </c>
      <c r="C81" s="4">
        <v>1514706</v>
      </c>
      <c r="D81" s="4">
        <v>261885</v>
      </c>
      <c r="E81" s="4">
        <v>1117355</v>
      </c>
      <c r="F81" s="4">
        <v>135466</v>
      </c>
      <c r="G81" s="8">
        <v>80208</v>
      </c>
      <c r="H81" s="8">
        <v>118709</v>
      </c>
      <c r="I81" s="8">
        <v>123577</v>
      </c>
      <c r="J81" s="8">
        <v>129215</v>
      </c>
      <c r="K81" s="8">
        <v>1062997</v>
      </c>
      <c r="L81" s="19">
        <f t="shared" si="16"/>
        <v>17.289493802757764</v>
      </c>
      <c r="M81" s="19">
        <f t="shared" si="17"/>
        <v>73.76712048410715</v>
      </c>
      <c r="N81" s="19">
        <f t="shared" si="18"/>
        <v>8.943385713135092</v>
      </c>
      <c r="O81" s="22">
        <f t="shared" si="19"/>
        <v>5.29528502560893</v>
      </c>
      <c r="P81" s="22">
        <f t="shared" si="20"/>
        <v>7.83709842041954</v>
      </c>
      <c r="Q81" s="22">
        <f t="shared" si="21"/>
        <v>8.158480919729637</v>
      </c>
      <c r="R81" s="22">
        <f t="shared" si="22"/>
        <v>8.5306983665477</v>
      </c>
      <c r="S81" s="22">
        <f t="shared" si="23"/>
        <v>70.17843726769419</v>
      </c>
      <c r="T81" s="61"/>
      <c r="U81" s="62"/>
    </row>
    <row r="82" spans="1:21" s="7" customFormat="1" ht="12">
      <c r="A82" s="125"/>
      <c r="B82" s="53" t="s">
        <v>52</v>
      </c>
      <c r="C82" s="5">
        <v>755904</v>
      </c>
      <c r="D82" s="6">
        <v>136180</v>
      </c>
      <c r="E82" s="6">
        <v>551904</v>
      </c>
      <c r="F82" s="6">
        <v>67820</v>
      </c>
      <c r="G82" s="9">
        <v>41789</v>
      </c>
      <c r="H82" s="9">
        <v>61683</v>
      </c>
      <c r="I82" s="9">
        <v>64178</v>
      </c>
      <c r="J82" s="9">
        <v>66891</v>
      </c>
      <c r="K82" s="9">
        <v>521363</v>
      </c>
      <c r="L82" s="20">
        <f t="shared" si="16"/>
        <v>18.015515197697063</v>
      </c>
      <c r="M82" s="20">
        <f t="shared" si="17"/>
        <v>73.01244602489206</v>
      </c>
      <c r="N82" s="20">
        <f t="shared" si="18"/>
        <v>8.972038777410889</v>
      </c>
      <c r="O82" s="21">
        <f t="shared" si="19"/>
        <v>5.528347515028363</v>
      </c>
      <c r="P82" s="21">
        <f t="shared" si="20"/>
        <v>8.16016319532639</v>
      </c>
      <c r="Q82" s="21">
        <f t="shared" si="21"/>
        <v>8.49023156379646</v>
      </c>
      <c r="R82" s="21">
        <f t="shared" si="22"/>
        <v>8.849139573279146</v>
      </c>
      <c r="S82" s="21">
        <f t="shared" si="23"/>
        <v>68.97211815256964</v>
      </c>
      <c r="T82" s="61"/>
      <c r="U82" s="62"/>
    </row>
    <row r="83" spans="1:21" s="7" customFormat="1" ht="12">
      <c r="A83" s="125"/>
      <c r="B83" s="53" t="s">
        <v>53</v>
      </c>
      <c r="C83" s="5">
        <v>758802</v>
      </c>
      <c r="D83" s="6">
        <v>125705</v>
      </c>
      <c r="E83" s="6">
        <v>565451</v>
      </c>
      <c r="F83" s="6">
        <v>67646</v>
      </c>
      <c r="G83" s="9">
        <v>38419</v>
      </c>
      <c r="H83" s="9">
        <v>57026</v>
      </c>
      <c r="I83" s="9">
        <v>59399</v>
      </c>
      <c r="J83" s="9">
        <v>62324</v>
      </c>
      <c r="K83" s="9">
        <v>541634</v>
      </c>
      <c r="L83" s="20">
        <f t="shared" si="16"/>
        <v>16.566245212848674</v>
      </c>
      <c r="M83" s="20">
        <f t="shared" si="17"/>
        <v>74.51891270713573</v>
      </c>
      <c r="N83" s="20">
        <f t="shared" si="18"/>
        <v>8.914842080015603</v>
      </c>
      <c r="O83" s="21">
        <f t="shared" si="19"/>
        <v>5.063112643350967</v>
      </c>
      <c r="P83" s="21">
        <f t="shared" si="20"/>
        <v>7.515267487434139</v>
      </c>
      <c r="Q83" s="21">
        <f t="shared" si="21"/>
        <v>7.82799729046576</v>
      </c>
      <c r="R83" s="21">
        <f t="shared" si="22"/>
        <v>8.213473343507266</v>
      </c>
      <c r="S83" s="21">
        <f t="shared" si="23"/>
        <v>71.38014923524186</v>
      </c>
      <c r="T83" s="61"/>
      <c r="U83" s="62"/>
    </row>
    <row r="84" spans="1:21" s="10" customFormat="1" ht="12">
      <c r="A84" s="105" t="s">
        <v>135</v>
      </c>
      <c r="B84" s="52" t="s">
        <v>51</v>
      </c>
      <c r="C84" s="4">
        <v>86277</v>
      </c>
      <c r="D84" s="4">
        <v>12944</v>
      </c>
      <c r="E84" s="4">
        <v>62595</v>
      </c>
      <c r="F84" s="4">
        <v>10738</v>
      </c>
      <c r="G84" s="8">
        <v>5259</v>
      </c>
      <c r="H84" s="8">
        <v>5059</v>
      </c>
      <c r="I84" s="8">
        <v>5468</v>
      </c>
      <c r="J84" s="8">
        <v>7902</v>
      </c>
      <c r="K84" s="8">
        <v>62589</v>
      </c>
      <c r="L84" s="19">
        <f t="shared" si="16"/>
        <v>15.00283969076347</v>
      </c>
      <c r="M84" s="19">
        <f t="shared" si="17"/>
        <v>72.55120136305156</v>
      </c>
      <c r="N84" s="19">
        <f t="shared" si="18"/>
        <v>12.445958946184962</v>
      </c>
      <c r="O84" s="22">
        <f t="shared" si="19"/>
        <v>6.095483153099899</v>
      </c>
      <c r="P84" s="22">
        <f t="shared" si="20"/>
        <v>5.863671662204296</v>
      </c>
      <c r="Q84" s="22">
        <f t="shared" si="21"/>
        <v>6.337726161085805</v>
      </c>
      <c r="R84" s="22">
        <f t="shared" si="22"/>
        <v>9.158872005285303</v>
      </c>
      <c r="S84" s="22">
        <f t="shared" si="23"/>
        <v>72.5442470183247</v>
      </c>
      <c r="T84" s="61"/>
      <c r="U84" s="62"/>
    </row>
    <row r="85" spans="1:21" s="7" customFormat="1" ht="12">
      <c r="A85" s="119"/>
      <c r="B85" s="53" t="s">
        <v>52</v>
      </c>
      <c r="C85" s="5">
        <v>46289</v>
      </c>
      <c r="D85" s="6">
        <v>6713</v>
      </c>
      <c r="E85" s="6">
        <v>34177</v>
      </c>
      <c r="F85" s="6">
        <v>5399</v>
      </c>
      <c r="G85" s="9">
        <v>2763</v>
      </c>
      <c r="H85" s="9">
        <v>2620</v>
      </c>
      <c r="I85" s="9">
        <v>2839</v>
      </c>
      <c r="J85" s="9">
        <v>4034</v>
      </c>
      <c r="K85" s="9">
        <v>34033</v>
      </c>
      <c r="L85" s="20">
        <f t="shared" si="16"/>
        <v>14.502365572814274</v>
      </c>
      <c r="M85" s="20">
        <f t="shared" si="17"/>
        <v>73.83395623150209</v>
      </c>
      <c r="N85" s="20">
        <f t="shared" si="18"/>
        <v>11.663678195683639</v>
      </c>
      <c r="O85" s="21">
        <f t="shared" si="19"/>
        <v>5.969020717665105</v>
      </c>
      <c r="P85" s="21">
        <f t="shared" si="20"/>
        <v>5.660092030504008</v>
      </c>
      <c r="Q85" s="21">
        <f t="shared" si="21"/>
        <v>6.133206593359113</v>
      </c>
      <c r="R85" s="21">
        <f t="shared" si="22"/>
        <v>8.714813454600446</v>
      </c>
      <c r="S85" s="21">
        <f t="shared" si="23"/>
        <v>73.52286720387133</v>
      </c>
      <c r="T85" s="61"/>
      <c r="U85" s="62"/>
    </row>
    <row r="86" spans="1:21" s="7" customFormat="1" ht="12">
      <c r="A86" s="119"/>
      <c r="B86" s="53" t="s">
        <v>53</v>
      </c>
      <c r="C86" s="5">
        <v>39988</v>
      </c>
      <c r="D86" s="6">
        <v>6231</v>
      </c>
      <c r="E86" s="6">
        <v>28418</v>
      </c>
      <c r="F86" s="6">
        <v>5339</v>
      </c>
      <c r="G86" s="9">
        <v>2496</v>
      </c>
      <c r="H86" s="9">
        <v>2439</v>
      </c>
      <c r="I86" s="9">
        <v>2629</v>
      </c>
      <c r="J86" s="9">
        <v>3868</v>
      </c>
      <c r="K86" s="9">
        <v>28556</v>
      </c>
      <c r="L86" s="20">
        <f t="shared" si="16"/>
        <v>15.58217465239572</v>
      </c>
      <c r="M86" s="20">
        <f t="shared" si="17"/>
        <v>71.06631989596879</v>
      </c>
      <c r="N86" s="20">
        <f t="shared" si="18"/>
        <v>13.35150545163549</v>
      </c>
      <c r="O86" s="21">
        <f t="shared" si="19"/>
        <v>6.241872561768531</v>
      </c>
      <c r="P86" s="21">
        <f t="shared" si="20"/>
        <v>6.0993297989396815</v>
      </c>
      <c r="Q86" s="21">
        <f t="shared" si="21"/>
        <v>6.574472341702512</v>
      </c>
      <c r="R86" s="21">
        <f t="shared" si="22"/>
        <v>9.672901870561168</v>
      </c>
      <c r="S86" s="21">
        <f t="shared" si="23"/>
        <v>71.41142342702811</v>
      </c>
      <c r="T86" s="61"/>
      <c r="U86" s="62"/>
    </row>
    <row r="87" spans="1:21" s="10" customFormat="1" ht="12">
      <c r="A87" s="114" t="s">
        <v>136</v>
      </c>
      <c r="B87" s="52" t="s">
        <v>51</v>
      </c>
      <c r="C87" s="4">
        <v>76491</v>
      </c>
      <c r="D87" s="4">
        <v>11519</v>
      </c>
      <c r="E87" s="4">
        <v>55205</v>
      </c>
      <c r="F87" s="4">
        <v>9767</v>
      </c>
      <c r="G87" s="8">
        <v>4689</v>
      </c>
      <c r="H87" s="8">
        <v>4490</v>
      </c>
      <c r="I87" s="8">
        <v>4820</v>
      </c>
      <c r="J87" s="8">
        <v>7131</v>
      </c>
      <c r="K87" s="8">
        <v>55361</v>
      </c>
      <c r="L87" s="19">
        <f t="shared" si="16"/>
        <v>15.059288020812906</v>
      </c>
      <c r="M87" s="19">
        <f t="shared" si="17"/>
        <v>72.17188950334025</v>
      </c>
      <c r="N87" s="19">
        <f t="shared" si="18"/>
        <v>12.76882247584683</v>
      </c>
      <c r="O87" s="22">
        <f t="shared" si="19"/>
        <v>6.130132956818449</v>
      </c>
      <c r="P87" s="22">
        <f t="shared" si="20"/>
        <v>5.869971630649357</v>
      </c>
      <c r="Q87" s="22">
        <f t="shared" si="21"/>
        <v>6.301394935351872</v>
      </c>
      <c r="R87" s="22">
        <f t="shared" si="22"/>
        <v>9.322665411617052</v>
      </c>
      <c r="S87" s="22">
        <f t="shared" si="23"/>
        <v>72.37583506556327</v>
      </c>
      <c r="T87" s="61"/>
      <c r="U87" s="62"/>
    </row>
    <row r="88" spans="1:21" s="7" customFormat="1" ht="12">
      <c r="A88" s="118"/>
      <c r="B88" s="53" t="s">
        <v>52</v>
      </c>
      <c r="C88" s="5">
        <v>40544</v>
      </c>
      <c r="D88" s="6">
        <v>5966</v>
      </c>
      <c r="E88" s="6">
        <v>29681</v>
      </c>
      <c r="F88" s="6">
        <v>4897</v>
      </c>
      <c r="G88" s="9">
        <v>2443</v>
      </c>
      <c r="H88" s="9">
        <v>2327</v>
      </c>
      <c r="I88" s="9">
        <v>2506</v>
      </c>
      <c r="J88" s="9">
        <v>3587</v>
      </c>
      <c r="K88" s="9">
        <v>29681</v>
      </c>
      <c r="L88" s="20">
        <f t="shared" si="16"/>
        <v>14.714877663772691</v>
      </c>
      <c r="M88" s="20">
        <f t="shared" si="17"/>
        <v>73.20688634569849</v>
      </c>
      <c r="N88" s="20">
        <f t="shared" si="18"/>
        <v>12.078235990528809</v>
      </c>
      <c r="O88" s="21">
        <f t="shared" si="19"/>
        <v>6.025552486187846</v>
      </c>
      <c r="P88" s="21">
        <f t="shared" si="20"/>
        <v>5.739443567482241</v>
      </c>
      <c r="Q88" s="21">
        <f t="shared" si="21"/>
        <v>6.180939226519337</v>
      </c>
      <c r="R88" s="21">
        <f t="shared" si="22"/>
        <v>8.847178374112076</v>
      </c>
      <c r="S88" s="21">
        <f t="shared" si="23"/>
        <v>73.20688634569849</v>
      </c>
      <c r="T88" s="61"/>
      <c r="U88" s="62"/>
    </row>
    <row r="89" spans="1:21" s="7" customFormat="1" ht="12">
      <c r="A89" s="118"/>
      <c r="B89" s="53" t="s">
        <v>53</v>
      </c>
      <c r="C89" s="5">
        <v>35947</v>
      </c>
      <c r="D89" s="6">
        <v>5553</v>
      </c>
      <c r="E89" s="6">
        <v>25524</v>
      </c>
      <c r="F89" s="6">
        <v>4870</v>
      </c>
      <c r="G89" s="9">
        <v>2246</v>
      </c>
      <c r="H89" s="9">
        <v>2163</v>
      </c>
      <c r="I89" s="9">
        <v>2314</v>
      </c>
      <c r="J89" s="9">
        <v>3544</v>
      </c>
      <c r="K89" s="9">
        <v>25680</v>
      </c>
      <c r="L89" s="20">
        <f t="shared" si="16"/>
        <v>15.447742509806103</v>
      </c>
      <c r="M89" s="20">
        <f t="shared" si="17"/>
        <v>71.004534453501</v>
      </c>
      <c r="N89" s="20">
        <f t="shared" si="18"/>
        <v>13.54772303669291</v>
      </c>
      <c r="O89" s="21">
        <f t="shared" si="19"/>
        <v>6.248087462096976</v>
      </c>
      <c r="P89" s="21">
        <f t="shared" si="20"/>
        <v>6.017191977077363</v>
      </c>
      <c r="Q89" s="21">
        <f t="shared" si="21"/>
        <v>6.437254847414249</v>
      </c>
      <c r="R89" s="21">
        <f t="shared" si="22"/>
        <v>9.858959023006092</v>
      </c>
      <c r="S89" s="21">
        <f t="shared" si="23"/>
        <v>71.43850669040532</v>
      </c>
      <c r="T89" s="61"/>
      <c r="U89" s="62"/>
    </row>
    <row r="90" spans="1:21" s="10" customFormat="1" ht="12">
      <c r="A90" s="114" t="s">
        <v>137</v>
      </c>
      <c r="B90" s="52" t="s">
        <v>51</v>
      </c>
      <c r="C90" s="4">
        <v>9786</v>
      </c>
      <c r="D90" s="4">
        <v>1425</v>
      </c>
      <c r="E90" s="4">
        <v>7390</v>
      </c>
      <c r="F90" s="4">
        <v>971</v>
      </c>
      <c r="G90" s="8">
        <v>570</v>
      </c>
      <c r="H90" s="8">
        <v>569</v>
      </c>
      <c r="I90" s="8">
        <v>648</v>
      </c>
      <c r="J90" s="8">
        <v>771</v>
      </c>
      <c r="K90" s="8">
        <v>7228</v>
      </c>
      <c r="L90" s="19">
        <f t="shared" si="16"/>
        <v>14.561618638871856</v>
      </c>
      <c r="M90" s="19">
        <f t="shared" si="17"/>
        <v>75.51604332720213</v>
      </c>
      <c r="N90" s="19">
        <f t="shared" si="18"/>
        <v>9.922338033926016</v>
      </c>
      <c r="O90" s="22">
        <f t="shared" si="19"/>
        <v>5.824647455548743</v>
      </c>
      <c r="P90" s="22">
        <f t="shared" si="20"/>
        <v>5.814428775802166</v>
      </c>
      <c r="Q90" s="22">
        <f t="shared" si="21"/>
        <v>6.621704475781728</v>
      </c>
      <c r="R90" s="22">
        <f t="shared" si="22"/>
        <v>7.878602084610669</v>
      </c>
      <c r="S90" s="22">
        <f t="shared" si="23"/>
        <v>73.8606172082567</v>
      </c>
      <c r="T90" s="61"/>
      <c r="U90" s="62"/>
    </row>
    <row r="91" spans="1:21" s="7" customFormat="1" ht="12">
      <c r="A91" s="118"/>
      <c r="B91" s="53" t="s">
        <v>52</v>
      </c>
      <c r="C91" s="5">
        <v>5745</v>
      </c>
      <c r="D91" s="6">
        <v>747</v>
      </c>
      <c r="E91" s="6">
        <v>4496</v>
      </c>
      <c r="F91" s="6">
        <v>502</v>
      </c>
      <c r="G91" s="9">
        <v>320</v>
      </c>
      <c r="H91" s="9">
        <v>293</v>
      </c>
      <c r="I91" s="9">
        <v>333</v>
      </c>
      <c r="J91" s="9">
        <v>447</v>
      </c>
      <c r="K91" s="9">
        <v>4352</v>
      </c>
      <c r="L91" s="20">
        <f t="shared" si="16"/>
        <v>13.002610966057441</v>
      </c>
      <c r="M91" s="20">
        <f t="shared" si="17"/>
        <v>78.25935596170584</v>
      </c>
      <c r="N91" s="20">
        <f t="shared" si="18"/>
        <v>8.738033072236727</v>
      </c>
      <c r="O91" s="21">
        <f t="shared" si="19"/>
        <v>5.57006092254134</v>
      </c>
      <c r="P91" s="21">
        <f t="shared" si="20"/>
        <v>5.100087032201914</v>
      </c>
      <c r="Q91" s="21">
        <f t="shared" si="21"/>
        <v>5.796344647519582</v>
      </c>
      <c r="R91" s="21">
        <f t="shared" si="22"/>
        <v>7.780678851174935</v>
      </c>
      <c r="S91" s="21">
        <f t="shared" si="23"/>
        <v>75.75282854656223</v>
      </c>
      <c r="T91" s="61"/>
      <c r="U91" s="62"/>
    </row>
    <row r="92" spans="1:21" s="7" customFormat="1" ht="12">
      <c r="A92" s="118"/>
      <c r="B92" s="53" t="s">
        <v>53</v>
      </c>
      <c r="C92" s="5">
        <v>4041</v>
      </c>
      <c r="D92" s="6">
        <v>678</v>
      </c>
      <c r="E92" s="6">
        <v>2894</v>
      </c>
      <c r="F92" s="6">
        <v>469</v>
      </c>
      <c r="G92" s="9">
        <v>250</v>
      </c>
      <c r="H92" s="9">
        <v>276</v>
      </c>
      <c r="I92" s="9">
        <v>315</v>
      </c>
      <c r="J92" s="9">
        <v>324</v>
      </c>
      <c r="K92" s="9">
        <v>2876</v>
      </c>
      <c r="L92" s="20">
        <f t="shared" si="16"/>
        <v>16.77802524127691</v>
      </c>
      <c r="M92" s="20">
        <f t="shared" si="17"/>
        <v>71.61593664934422</v>
      </c>
      <c r="N92" s="20">
        <f t="shared" si="18"/>
        <v>11.606038109378867</v>
      </c>
      <c r="O92" s="21">
        <f t="shared" si="19"/>
        <v>6.186587478346944</v>
      </c>
      <c r="P92" s="21">
        <f t="shared" si="20"/>
        <v>6.829992576095026</v>
      </c>
      <c r="Q92" s="21">
        <f t="shared" si="21"/>
        <v>7.795100222717149</v>
      </c>
      <c r="R92" s="21">
        <f t="shared" si="22"/>
        <v>8.017817371937639</v>
      </c>
      <c r="S92" s="21">
        <f t="shared" si="23"/>
        <v>71.17050235090325</v>
      </c>
      <c r="T92" s="61"/>
      <c r="U92" s="62"/>
    </row>
    <row r="93" spans="1:29" s="69" customFormat="1" ht="12">
      <c r="A93" s="38" t="s">
        <v>138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</row>
    <row r="94" spans="1:29" s="69" customFormat="1" ht="12">
      <c r="A94" s="72" t="s">
        <v>139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spans="1:19" ht="1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15"/>
      <c r="M95" s="15"/>
      <c r="N95" s="15"/>
      <c r="O95" s="15"/>
      <c r="P95" s="15"/>
      <c r="Q95" s="15"/>
      <c r="R95" s="15"/>
      <c r="S95" s="15"/>
    </row>
    <row r="96" spans="1:11" ht="1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</row>
  </sheetData>
  <sheetProtection/>
  <mergeCells count="36">
    <mergeCell ref="G3:K3"/>
    <mergeCell ref="L3:N3"/>
    <mergeCell ref="O3:S3"/>
    <mergeCell ref="A3:A5"/>
    <mergeCell ref="B3:B5"/>
    <mergeCell ref="C3:C5"/>
    <mergeCell ref="D3:F3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54:A56"/>
    <mergeCell ref="A57:A59"/>
    <mergeCell ref="A60:A62"/>
    <mergeCell ref="A87:A89"/>
    <mergeCell ref="A42:A44"/>
    <mergeCell ref="A45:A47"/>
    <mergeCell ref="A48:A50"/>
    <mergeCell ref="A51:A53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A30:A32"/>
    <mergeCell ref="A33:A35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2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1" s="10" customFormat="1" ht="12">
      <c r="A6" s="104" t="s">
        <v>83</v>
      </c>
      <c r="B6" s="52" t="s">
        <v>51</v>
      </c>
      <c r="C6" s="4">
        <v>22770383</v>
      </c>
      <c r="D6" s="4">
        <v>4259049</v>
      </c>
      <c r="E6" s="4">
        <v>16294530</v>
      </c>
      <c r="F6" s="4">
        <v>2216804</v>
      </c>
      <c r="G6" s="8">
        <v>1450758</v>
      </c>
      <c r="H6" s="8">
        <v>1843489</v>
      </c>
      <c r="I6" s="8">
        <v>1948681</v>
      </c>
      <c r="J6" s="8">
        <v>2066962</v>
      </c>
      <c r="K6" s="8">
        <v>15460493</v>
      </c>
      <c r="L6" s="19">
        <f aca="true" t="shared" si="0" ref="L6:L37">D6/$C6*100</f>
        <v>18.70433624238995</v>
      </c>
      <c r="M6" s="19">
        <f aca="true" t="shared" si="1" ref="M6:M37">E6/$C6*100</f>
        <v>71.56019290496782</v>
      </c>
      <c r="N6" s="19">
        <f aca="true" t="shared" si="2" ref="N6:N37">F6/$C6*100</f>
        <v>9.735470852642223</v>
      </c>
      <c r="O6" s="19">
        <f aca="true" t="shared" si="3" ref="O6:O37">G6/$C6*100</f>
        <v>6.371249881918982</v>
      </c>
      <c r="P6" s="19">
        <f aca="true" t="shared" si="4" ref="P6:P37">H6/$C6*100</f>
        <v>8.095994696268393</v>
      </c>
      <c r="Q6" s="19">
        <f aca="true" t="shared" si="5" ref="Q6:Q37">I6/$C6*100</f>
        <v>8.557963210368486</v>
      </c>
      <c r="R6" s="19">
        <f aca="true" t="shared" si="6" ref="R6:R37">J6/$C6*100</f>
        <v>9.077414288551932</v>
      </c>
      <c r="S6" s="19">
        <f aca="true" t="shared" si="7" ref="S6:S37">K6/$C6*100</f>
        <v>67.8973779228922</v>
      </c>
      <c r="T6" s="61"/>
      <c r="U6" s="62"/>
    </row>
    <row r="7" spans="1:21" s="7" customFormat="1" ht="12">
      <c r="A7" s="105"/>
      <c r="B7" s="53" t="s">
        <v>52</v>
      </c>
      <c r="C7" s="5">
        <v>11562440</v>
      </c>
      <c r="D7" s="6">
        <v>2221157</v>
      </c>
      <c r="E7" s="6">
        <v>8235861</v>
      </c>
      <c r="F7" s="6">
        <v>1105422</v>
      </c>
      <c r="G7" s="9">
        <v>758014</v>
      </c>
      <c r="H7" s="9">
        <v>959617</v>
      </c>
      <c r="I7" s="9">
        <v>1015866</v>
      </c>
      <c r="J7" s="9">
        <v>1062691</v>
      </c>
      <c r="K7" s="9">
        <v>7766252</v>
      </c>
      <c r="L7" s="20">
        <f t="shared" si="0"/>
        <v>19.210106171361755</v>
      </c>
      <c r="M7" s="20">
        <f t="shared" si="1"/>
        <v>71.22943773113633</v>
      </c>
      <c r="N7" s="20">
        <f t="shared" si="2"/>
        <v>9.56045609750191</v>
      </c>
      <c r="O7" s="21">
        <f t="shared" si="3"/>
        <v>6.555830776202947</v>
      </c>
      <c r="P7" s="21">
        <f t="shared" si="4"/>
        <v>8.299433337600021</v>
      </c>
      <c r="Q7" s="21">
        <f t="shared" si="5"/>
        <v>8.785913699876497</v>
      </c>
      <c r="R7" s="21">
        <f t="shared" si="6"/>
        <v>9.190888774341747</v>
      </c>
      <c r="S7" s="21">
        <f t="shared" si="7"/>
        <v>67.16793341197878</v>
      </c>
      <c r="T7" s="61"/>
      <c r="U7" s="62"/>
    </row>
    <row r="8" spans="1:21" s="7" customFormat="1" ht="12">
      <c r="A8" s="105"/>
      <c r="B8" s="53" t="s">
        <v>53</v>
      </c>
      <c r="C8" s="5">
        <v>11207943</v>
      </c>
      <c r="D8" s="6">
        <v>2037892</v>
      </c>
      <c r="E8" s="6">
        <v>8058669</v>
      </c>
      <c r="F8" s="6">
        <v>1111382</v>
      </c>
      <c r="G8" s="9">
        <v>692744</v>
      </c>
      <c r="H8" s="9">
        <v>883872</v>
      </c>
      <c r="I8" s="9">
        <v>932815</v>
      </c>
      <c r="J8" s="9">
        <v>1004271</v>
      </c>
      <c r="K8" s="9">
        <v>7694241</v>
      </c>
      <c r="L8" s="20">
        <f t="shared" si="0"/>
        <v>18.18256927252396</v>
      </c>
      <c r="M8" s="20">
        <f t="shared" si="1"/>
        <v>71.90140956284307</v>
      </c>
      <c r="N8" s="20">
        <f t="shared" si="2"/>
        <v>9.916021164632975</v>
      </c>
      <c r="O8" s="21">
        <f t="shared" si="3"/>
        <v>6.180830862540968</v>
      </c>
      <c r="P8" s="21">
        <f t="shared" si="4"/>
        <v>7.886121476527852</v>
      </c>
      <c r="Q8" s="21">
        <f t="shared" si="5"/>
        <v>8.322802855082328</v>
      </c>
      <c r="R8" s="21">
        <f t="shared" si="6"/>
        <v>8.960350708421696</v>
      </c>
      <c r="S8" s="21">
        <f t="shared" si="7"/>
        <v>68.64989409742715</v>
      </c>
      <c r="T8" s="61"/>
      <c r="U8" s="62"/>
    </row>
    <row r="9" spans="1:21" s="10" customFormat="1" ht="12" hidden="1">
      <c r="A9" s="104" t="s">
        <v>46</v>
      </c>
      <c r="B9" s="52" t="s">
        <v>51</v>
      </c>
      <c r="C9" s="4">
        <v>22689774</v>
      </c>
      <c r="D9" s="4">
        <v>4246380</v>
      </c>
      <c r="E9" s="4">
        <v>16236801</v>
      </c>
      <c r="F9" s="4">
        <v>2206593</v>
      </c>
      <c r="G9" s="8">
        <v>1445461</v>
      </c>
      <c r="H9" s="8">
        <v>1838637</v>
      </c>
      <c r="I9" s="8">
        <v>1943125</v>
      </c>
      <c r="J9" s="8">
        <v>2059363</v>
      </c>
      <c r="K9" s="8">
        <v>15403188</v>
      </c>
      <c r="L9" s="19">
        <f t="shared" si="0"/>
        <v>18.71495062048657</v>
      </c>
      <c r="M9" s="19">
        <f t="shared" si="1"/>
        <v>71.55999438337288</v>
      </c>
      <c r="N9" s="19">
        <f t="shared" si="2"/>
        <v>9.725054996140551</v>
      </c>
      <c r="O9" s="22">
        <f t="shared" si="3"/>
        <v>6.370539433314761</v>
      </c>
      <c r="P9" s="22">
        <f t="shared" si="4"/>
        <v>8.103372911515116</v>
      </c>
      <c r="Q9" s="22">
        <f t="shared" si="5"/>
        <v>8.563879922294511</v>
      </c>
      <c r="R9" s="22">
        <f t="shared" si="6"/>
        <v>9.076172376155002</v>
      </c>
      <c r="S9" s="22">
        <f t="shared" si="7"/>
        <v>67.88603535672061</v>
      </c>
      <c r="T9" s="61"/>
      <c r="U9" s="62"/>
    </row>
    <row r="10" spans="1:21" s="7" customFormat="1" ht="12" hidden="1">
      <c r="A10" s="104"/>
      <c r="B10" s="53" t="s">
        <v>52</v>
      </c>
      <c r="C10" s="5">
        <v>11519315</v>
      </c>
      <c r="D10" s="6">
        <v>2214555</v>
      </c>
      <c r="E10" s="6">
        <v>8204422</v>
      </c>
      <c r="F10" s="6">
        <v>1100338</v>
      </c>
      <c r="G10" s="9">
        <v>755221</v>
      </c>
      <c r="H10" s="9">
        <v>957105</v>
      </c>
      <c r="I10" s="9">
        <v>1012996</v>
      </c>
      <c r="J10" s="9">
        <v>1058795</v>
      </c>
      <c r="K10" s="9">
        <v>7735198</v>
      </c>
      <c r="L10" s="20">
        <f t="shared" si="0"/>
        <v>19.22471084435142</v>
      </c>
      <c r="M10" s="20">
        <f t="shared" si="1"/>
        <v>71.22317603086643</v>
      </c>
      <c r="N10" s="20">
        <f t="shared" si="2"/>
        <v>9.55211312478216</v>
      </c>
      <c r="O10" s="21">
        <f t="shared" si="3"/>
        <v>6.556127686411909</v>
      </c>
      <c r="P10" s="21">
        <f t="shared" si="4"/>
        <v>8.308697175135848</v>
      </c>
      <c r="Q10" s="21">
        <f t="shared" si="5"/>
        <v>8.793890956189669</v>
      </c>
      <c r="R10" s="21">
        <f t="shared" si="6"/>
        <v>9.19147536116514</v>
      </c>
      <c r="S10" s="21">
        <f t="shared" si="7"/>
        <v>67.14980882109744</v>
      </c>
      <c r="T10" s="61"/>
      <c r="U10" s="62"/>
    </row>
    <row r="11" spans="1:21" s="7" customFormat="1" ht="12" hidden="1">
      <c r="A11" s="104"/>
      <c r="B11" s="53" t="s">
        <v>53</v>
      </c>
      <c r="C11" s="5">
        <v>11170459</v>
      </c>
      <c r="D11" s="6">
        <v>2031825</v>
      </c>
      <c r="E11" s="6">
        <v>8032379</v>
      </c>
      <c r="F11" s="6">
        <v>1106255</v>
      </c>
      <c r="G11" s="9">
        <v>690240</v>
      </c>
      <c r="H11" s="9">
        <v>881532</v>
      </c>
      <c r="I11" s="9">
        <v>930129</v>
      </c>
      <c r="J11" s="9">
        <v>1000568</v>
      </c>
      <c r="K11" s="9">
        <v>7667990</v>
      </c>
      <c r="L11" s="20">
        <f t="shared" si="0"/>
        <v>18.189270467757858</v>
      </c>
      <c r="M11" s="20">
        <f t="shared" si="1"/>
        <v>71.9073316503825</v>
      </c>
      <c r="N11" s="20">
        <f t="shared" si="2"/>
        <v>9.903397881859645</v>
      </c>
      <c r="O11" s="21">
        <f t="shared" si="3"/>
        <v>6.179155216450819</v>
      </c>
      <c r="P11" s="21">
        <f t="shared" si="4"/>
        <v>7.8916363239863285</v>
      </c>
      <c r="Q11" s="21">
        <f t="shared" si="5"/>
        <v>8.32668559098601</v>
      </c>
      <c r="R11" s="21">
        <f t="shared" si="6"/>
        <v>8.957268452442285</v>
      </c>
      <c r="S11" s="21">
        <f t="shared" si="7"/>
        <v>68.64525441613456</v>
      </c>
      <c r="T11" s="61"/>
      <c r="U11" s="62"/>
    </row>
    <row r="12" spans="1:21" s="10" customFormat="1" ht="12">
      <c r="A12" s="104" t="s">
        <v>47</v>
      </c>
      <c r="B12" s="52" t="s">
        <v>51</v>
      </c>
      <c r="C12" s="4">
        <v>18562750</v>
      </c>
      <c r="D12" s="4">
        <v>3528820</v>
      </c>
      <c r="E12" s="4">
        <v>13252471</v>
      </c>
      <c r="F12" s="4">
        <v>1781459</v>
      </c>
      <c r="G12" s="8">
        <v>1205279</v>
      </c>
      <c r="H12" s="8">
        <v>1525440</v>
      </c>
      <c r="I12" s="8">
        <v>1614540</v>
      </c>
      <c r="J12" s="8">
        <v>1717521</v>
      </c>
      <c r="K12" s="8">
        <v>12499970</v>
      </c>
      <c r="L12" s="19">
        <f t="shared" si="0"/>
        <v>19.01022208455105</v>
      </c>
      <c r="M12" s="19">
        <f t="shared" si="1"/>
        <v>71.39282164549972</v>
      </c>
      <c r="N12" s="19">
        <f t="shared" si="2"/>
        <v>9.596956269949226</v>
      </c>
      <c r="O12" s="22">
        <f t="shared" si="3"/>
        <v>6.492998074100012</v>
      </c>
      <c r="P12" s="22">
        <f t="shared" si="4"/>
        <v>8.217747909119069</v>
      </c>
      <c r="Q12" s="22">
        <f t="shared" si="5"/>
        <v>8.697741444559668</v>
      </c>
      <c r="R12" s="22">
        <f t="shared" si="6"/>
        <v>9.252513770858304</v>
      </c>
      <c r="S12" s="22">
        <f t="shared" si="7"/>
        <v>67.33899880136295</v>
      </c>
      <c r="T12" s="61"/>
      <c r="U12" s="62"/>
    </row>
    <row r="13" spans="1:21" s="7" customFormat="1" ht="12">
      <c r="A13" s="113"/>
      <c r="B13" s="53" t="s">
        <v>52</v>
      </c>
      <c r="C13" s="5">
        <v>9483831</v>
      </c>
      <c r="D13" s="6">
        <v>1840078</v>
      </c>
      <c r="E13" s="6">
        <v>6756778</v>
      </c>
      <c r="F13" s="6">
        <v>886975</v>
      </c>
      <c r="G13" s="9">
        <v>629940</v>
      </c>
      <c r="H13" s="9">
        <v>793941</v>
      </c>
      <c r="I13" s="9">
        <v>841226</v>
      </c>
      <c r="J13" s="9">
        <v>883885</v>
      </c>
      <c r="K13" s="9">
        <v>6334839</v>
      </c>
      <c r="L13" s="20">
        <f t="shared" si="0"/>
        <v>19.40226475988448</v>
      </c>
      <c r="M13" s="20">
        <f t="shared" si="1"/>
        <v>71.24523834302825</v>
      </c>
      <c r="N13" s="20">
        <f t="shared" si="2"/>
        <v>9.352496897087264</v>
      </c>
      <c r="O13" s="21">
        <f t="shared" si="3"/>
        <v>6.642252482145665</v>
      </c>
      <c r="P13" s="21">
        <f t="shared" si="4"/>
        <v>8.371522014679512</v>
      </c>
      <c r="Q13" s="21">
        <f t="shared" si="5"/>
        <v>8.870107449194318</v>
      </c>
      <c r="R13" s="21">
        <f t="shared" si="6"/>
        <v>9.319915127125315</v>
      </c>
      <c r="S13" s="21">
        <f t="shared" si="7"/>
        <v>66.7962029268552</v>
      </c>
      <c r="T13" s="61"/>
      <c r="U13" s="62"/>
    </row>
    <row r="14" spans="1:21" s="7" customFormat="1" ht="12">
      <c r="A14" s="113"/>
      <c r="B14" s="53" t="s">
        <v>53</v>
      </c>
      <c r="C14" s="5">
        <v>9078919</v>
      </c>
      <c r="D14" s="6">
        <v>1688742</v>
      </c>
      <c r="E14" s="6">
        <v>6495693</v>
      </c>
      <c r="F14" s="6">
        <v>894484</v>
      </c>
      <c r="G14" s="9">
        <v>575339</v>
      </c>
      <c r="H14" s="9">
        <v>731499</v>
      </c>
      <c r="I14" s="9">
        <v>773314</v>
      </c>
      <c r="J14" s="9">
        <v>833636</v>
      </c>
      <c r="K14" s="9">
        <v>6165131</v>
      </c>
      <c r="L14" s="20">
        <f t="shared" si="0"/>
        <v>18.600694642170502</v>
      </c>
      <c r="M14" s="20">
        <f t="shared" si="1"/>
        <v>71.54698703667253</v>
      </c>
      <c r="N14" s="20">
        <f t="shared" si="2"/>
        <v>9.852318321156957</v>
      </c>
      <c r="O14" s="21">
        <f t="shared" si="3"/>
        <v>6.337087047477789</v>
      </c>
      <c r="P14" s="21">
        <f t="shared" si="4"/>
        <v>8.057115610349646</v>
      </c>
      <c r="Q14" s="21">
        <f t="shared" si="5"/>
        <v>8.517688063964442</v>
      </c>
      <c r="R14" s="21">
        <f t="shared" si="6"/>
        <v>9.182106371914982</v>
      </c>
      <c r="S14" s="21">
        <f t="shared" si="7"/>
        <v>67.90600290629314</v>
      </c>
      <c r="T14" s="61"/>
      <c r="U14" s="62"/>
    </row>
    <row r="15" spans="1:21" s="10" customFormat="1" ht="12">
      <c r="A15" s="122" t="s">
        <v>48</v>
      </c>
      <c r="B15" s="52" t="s">
        <v>51</v>
      </c>
      <c r="C15" s="4">
        <v>3736677</v>
      </c>
      <c r="D15" s="4">
        <v>683788</v>
      </c>
      <c r="E15" s="4">
        <v>2788396</v>
      </c>
      <c r="F15" s="4">
        <v>264493</v>
      </c>
      <c r="G15" s="8">
        <v>224259</v>
      </c>
      <c r="H15" s="8">
        <v>298804</v>
      </c>
      <c r="I15" s="8">
        <v>329142</v>
      </c>
      <c r="J15" s="8">
        <v>354963</v>
      </c>
      <c r="K15" s="8">
        <v>2529509</v>
      </c>
      <c r="L15" s="19">
        <f t="shared" si="0"/>
        <v>18.29936063513116</v>
      </c>
      <c r="M15" s="19">
        <f t="shared" si="1"/>
        <v>74.62234493374729</v>
      </c>
      <c r="N15" s="19">
        <f t="shared" si="2"/>
        <v>7.078294431121555</v>
      </c>
      <c r="O15" s="22">
        <f t="shared" si="3"/>
        <v>6.001562350719636</v>
      </c>
      <c r="P15" s="22">
        <f t="shared" si="4"/>
        <v>7.996516691167045</v>
      </c>
      <c r="Q15" s="22">
        <f t="shared" si="5"/>
        <v>8.808414535160518</v>
      </c>
      <c r="R15" s="22">
        <f t="shared" si="6"/>
        <v>9.499429573388333</v>
      </c>
      <c r="S15" s="22">
        <f t="shared" si="7"/>
        <v>67.69407684956447</v>
      </c>
      <c r="T15" s="61"/>
      <c r="U15" s="62"/>
    </row>
    <row r="16" spans="1:21" s="7" customFormat="1" ht="12">
      <c r="A16" s="123"/>
      <c r="B16" s="53" t="s">
        <v>52</v>
      </c>
      <c r="C16" s="5">
        <v>1875730</v>
      </c>
      <c r="D16" s="6">
        <v>355981</v>
      </c>
      <c r="E16" s="6">
        <v>1385288</v>
      </c>
      <c r="F16" s="6">
        <v>134461</v>
      </c>
      <c r="G16" s="9">
        <v>117158</v>
      </c>
      <c r="H16" s="9">
        <v>154747</v>
      </c>
      <c r="I16" s="9">
        <v>171630</v>
      </c>
      <c r="J16" s="9">
        <v>182593</v>
      </c>
      <c r="K16" s="9">
        <v>1249602</v>
      </c>
      <c r="L16" s="20">
        <f t="shared" si="0"/>
        <v>18.978264462369317</v>
      </c>
      <c r="M16" s="20">
        <f t="shared" si="1"/>
        <v>73.85327312566308</v>
      </c>
      <c r="N16" s="20">
        <f t="shared" si="2"/>
        <v>7.1684624119676075</v>
      </c>
      <c r="O16" s="21">
        <f t="shared" si="3"/>
        <v>6.245994892655126</v>
      </c>
      <c r="P16" s="21">
        <f t="shared" si="4"/>
        <v>8.249961348381698</v>
      </c>
      <c r="Q16" s="21">
        <f t="shared" si="5"/>
        <v>9.150037585366764</v>
      </c>
      <c r="R16" s="21">
        <f t="shared" si="6"/>
        <v>9.734503366689236</v>
      </c>
      <c r="S16" s="21">
        <f t="shared" si="7"/>
        <v>66.61950280690718</v>
      </c>
      <c r="T16" s="61"/>
      <c r="U16" s="62"/>
    </row>
    <row r="17" spans="1:21" s="7" customFormat="1" ht="12">
      <c r="A17" s="124"/>
      <c r="B17" s="53" t="s">
        <v>53</v>
      </c>
      <c r="C17" s="5">
        <v>1860947</v>
      </c>
      <c r="D17" s="6">
        <v>327807</v>
      </c>
      <c r="E17" s="6">
        <v>1403108</v>
      </c>
      <c r="F17" s="6">
        <v>130032</v>
      </c>
      <c r="G17" s="9">
        <v>107101</v>
      </c>
      <c r="H17" s="9">
        <v>144057</v>
      </c>
      <c r="I17" s="9">
        <v>157512</v>
      </c>
      <c r="J17" s="9">
        <v>172370</v>
      </c>
      <c r="K17" s="9">
        <v>1279907</v>
      </c>
      <c r="L17" s="20">
        <f t="shared" si="0"/>
        <v>17.615063728306072</v>
      </c>
      <c r="M17" s="20">
        <f t="shared" si="1"/>
        <v>75.39752609827147</v>
      </c>
      <c r="N17" s="20">
        <f t="shared" si="2"/>
        <v>6.9874101734224565</v>
      </c>
      <c r="O17" s="21">
        <f t="shared" si="3"/>
        <v>5.755188084346304</v>
      </c>
      <c r="P17" s="21">
        <f t="shared" si="4"/>
        <v>7.741058719028537</v>
      </c>
      <c r="Q17" s="21">
        <f t="shared" si="5"/>
        <v>8.464077698075227</v>
      </c>
      <c r="R17" s="21">
        <f t="shared" si="6"/>
        <v>9.262488399723367</v>
      </c>
      <c r="S17" s="21">
        <f t="shared" si="7"/>
        <v>68.77718709882656</v>
      </c>
      <c r="T17" s="61"/>
      <c r="U17" s="62"/>
    </row>
    <row r="18" spans="1:21" s="10" customFormat="1" ht="12">
      <c r="A18" s="114" t="s">
        <v>49</v>
      </c>
      <c r="B18" s="52" t="s">
        <v>51</v>
      </c>
      <c r="C18" s="4">
        <v>461586</v>
      </c>
      <c r="D18" s="4">
        <v>86007</v>
      </c>
      <c r="E18" s="4">
        <v>320427</v>
      </c>
      <c r="F18" s="4">
        <v>55152</v>
      </c>
      <c r="G18" s="8">
        <v>28505</v>
      </c>
      <c r="H18" s="8">
        <v>37263</v>
      </c>
      <c r="I18" s="8">
        <v>40648</v>
      </c>
      <c r="J18" s="8">
        <v>42439</v>
      </c>
      <c r="K18" s="8">
        <v>312731</v>
      </c>
      <c r="L18" s="19">
        <f t="shared" si="0"/>
        <v>18.632930808126762</v>
      </c>
      <c r="M18" s="19">
        <f t="shared" si="1"/>
        <v>69.418699873913</v>
      </c>
      <c r="N18" s="19">
        <f t="shared" si="2"/>
        <v>11.94836931796025</v>
      </c>
      <c r="O18" s="22">
        <f t="shared" si="3"/>
        <v>6.17544726226532</v>
      </c>
      <c r="P18" s="22">
        <f t="shared" si="4"/>
        <v>8.072818499694531</v>
      </c>
      <c r="Q18" s="22">
        <f t="shared" si="5"/>
        <v>8.806159632224547</v>
      </c>
      <c r="R18" s="22">
        <f t="shared" si="6"/>
        <v>9.194169667190947</v>
      </c>
      <c r="S18" s="22">
        <f t="shared" si="7"/>
        <v>67.75140493862466</v>
      </c>
      <c r="T18" s="61"/>
      <c r="U18" s="62"/>
    </row>
    <row r="19" spans="1:21" s="7" customFormat="1" ht="12">
      <c r="A19" s="115"/>
      <c r="B19" s="53" t="s">
        <v>52</v>
      </c>
      <c r="C19" s="5">
        <v>237326</v>
      </c>
      <c r="D19" s="6">
        <v>44764</v>
      </c>
      <c r="E19" s="6">
        <v>165316</v>
      </c>
      <c r="F19" s="6">
        <v>27246</v>
      </c>
      <c r="G19" s="9">
        <v>14820</v>
      </c>
      <c r="H19" s="9">
        <v>19446</v>
      </c>
      <c r="I19" s="9">
        <v>21195</v>
      </c>
      <c r="J19" s="9">
        <v>21788</v>
      </c>
      <c r="K19" s="9">
        <v>160077</v>
      </c>
      <c r="L19" s="20">
        <f t="shared" si="0"/>
        <v>18.861818764062935</v>
      </c>
      <c r="M19" s="20">
        <f t="shared" si="1"/>
        <v>69.65777032436395</v>
      </c>
      <c r="N19" s="20">
        <f t="shared" si="2"/>
        <v>11.480410911573111</v>
      </c>
      <c r="O19" s="21">
        <f t="shared" si="3"/>
        <v>6.244574972822194</v>
      </c>
      <c r="P19" s="21">
        <f t="shared" si="4"/>
        <v>8.193792504824588</v>
      </c>
      <c r="Q19" s="21">
        <f t="shared" si="5"/>
        <v>8.930753478337813</v>
      </c>
      <c r="R19" s="21">
        <f t="shared" si="6"/>
        <v>9.18062074951754</v>
      </c>
      <c r="S19" s="21">
        <f t="shared" si="7"/>
        <v>67.45025829449787</v>
      </c>
      <c r="T19" s="61"/>
      <c r="U19" s="62"/>
    </row>
    <row r="20" spans="1:21" s="7" customFormat="1" ht="12">
      <c r="A20" s="115"/>
      <c r="B20" s="53" t="s">
        <v>53</v>
      </c>
      <c r="C20" s="5">
        <v>224260</v>
      </c>
      <c r="D20" s="6">
        <v>41243</v>
      </c>
      <c r="E20" s="6">
        <v>155111</v>
      </c>
      <c r="F20" s="6">
        <v>27906</v>
      </c>
      <c r="G20" s="9">
        <v>13685</v>
      </c>
      <c r="H20" s="9">
        <v>17817</v>
      </c>
      <c r="I20" s="9">
        <v>19453</v>
      </c>
      <c r="J20" s="9">
        <v>20651</v>
      </c>
      <c r="K20" s="9">
        <v>152654</v>
      </c>
      <c r="L20" s="20">
        <f t="shared" si="0"/>
        <v>18.390707214839917</v>
      </c>
      <c r="M20" s="20">
        <f t="shared" si="1"/>
        <v>69.16570052617497</v>
      </c>
      <c r="N20" s="20">
        <f t="shared" si="2"/>
        <v>12.443592258985106</v>
      </c>
      <c r="O20" s="21">
        <f t="shared" si="3"/>
        <v>6.102291982520288</v>
      </c>
      <c r="P20" s="21">
        <f t="shared" si="4"/>
        <v>7.944796218674753</v>
      </c>
      <c r="Q20" s="21">
        <f t="shared" si="5"/>
        <v>8.674306608400963</v>
      </c>
      <c r="R20" s="21">
        <f t="shared" si="6"/>
        <v>9.20850798180683</v>
      </c>
      <c r="S20" s="21">
        <f t="shared" si="7"/>
        <v>68.07009720859718</v>
      </c>
      <c r="T20" s="61"/>
      <c r="U20" s="62"/>
    </row>
    <row r="21" spans="1:21" s="10" customFormat="1" ht="12">
      <c r="A21" s="114" t="s">
        <v>50</v>
      </c>
      <c r="B21" s="52" t="s">
        <v>51</v>
      </c>
      <c r="C21" s="4">
        <v>1880316</v>
      </c>
      <c r="D21" s="4">
        <v>406910</v>
      </c>
      <c r="E21" s="4">
        <v>1328155</v>
      </c>
      <c r="F21" s="4">
        <v>145251</v>
      </c>
      <c r="G21" s="8">
        <v>139326</v>
      </c>
      <c r="H21" s="8">
        <v>178272</v>
      </c>
      <c r="I21" s="8">
        <v>176960</v>
      </c>
      <c r="J21" s="8">
        <v>172736</v>
      </c>
      <c r="K21" s="8">
        <v>1213022</v>
      </c>
      <c r="L21" s="19">
        <f t="shared" si="0"/>
        <v>21.64051148849449</v>
      </c>
      <c r="M21" s="19">
        <f t="shared" si="1"/>
        <v>70.63466991718414</v>
      </c>
      <c r="N21" s="19">
        <f t="shared" si="2"/>
        <v>7.72481859432138</v>
      </c>
      <c r="O21" s="22">
        <f t="shared" si="3"/>
        <v>7.409711984581315</v>
      </c>
      <c r="P21" s="22">
        <f t="shared" si="4"/>
        <v>9.480959583389174</v>
      </c>
      <c r="Q21" s="22">
        <f t="shared" si="5"/>
        <v>9.41118407756994</v>
      </c>
      <c r="R21" s="22">
        <f t="shared" si="6"/>
        <v>9.186540985664111</v>
      </c>
      <c r="S21" s="22">
        <f t="shared" si="7"/>
        <v>64.51160336879546</v>
      </c>
      <c r="T21" s="61"/>
      <c r="U21" s="62"/>
    </row>
    <row r="22" spans="1:21" s="7" customFormat="1" ht="12">
      <c r="A22" s="115"/>
      <c r="B22" s="53" t="s">
        <v>52</v>
      </c>
      <c r="C22" s="5">
        <v>958212</v>
      </c>
      <c r="D22" s="6">
        <v>212729</v>
      </c>
      <c r="E22" s="6">
        <v>664204</v>
      </c>
      <c r="F22" s="6">
        <v>81279</v>
      </c>
      <c r="G22" s="9">
        <v>72880</v>
      </c>
      <c r="H22" s="9">
        <v>93022</v>
      </c>
      <c r="I22" s="9">
        <v>92528</v>
      </c>
      <c r="J22" s="9">
        <v>89031</v>
      </c>
      <c r="K22" s="9">
        <v>610751</v>
      </c>
      <c r="L22" s="20">
        <f t="shared" si="0"/>
        <v>22.200619487128108</v>
      </c>
      <c r="M22" s="20">
        <f t="shared" si="1"/>
        <v>69.31701961570091</v>
      </c>
      <c r="N22" s="20">
        <f t="shared" si="2"/>
        <v>8.482360897170981</v>
      </c>
      <c r="O22" s="21">
        <f t="shared" si="3"/>
        <v>7.605832529753333</v>
      </c>
      <c r="P22" s="21">
        <f t="shared" si="4"/>
        <v>9.707872579345699</v>
      </c>
      <c r="Q22" s="21">
        <f t="shared" si="5"/>
        <v>9.656318226029313</v>
      </c>
      <c r="R22" s="21">
        <f t="shared" si="6"/>
        <v>9.29136767228964</v>
      </c>
      <c r="S22" s="21">
        <f t="shared" si="7"/>
        <v>63.738608992582016</v>
      </c>
      <c r="T22" s="61"/>
      <c r="U22" s="62"/>
    </row>
    <row r="23" spans="1:21" s="7" customFormat="1" ht="12">
      <c r="A23" s="115"/>
      <c r="B23" s="53" t="s">
        <v>53</v>
      </c>
      <c r="C23" s="5">
        <v>922104</v>
      </c>
      <c r="D23" s="6">
        <v>194181</v>
      </c>
      <c r="E23" s="6">
        <v>663951</v>
      </c>
      <c r="F23" s="6">
        <v>63972</v>
      </c>
      <c r="G23" s="9">
        <v>66446</v>
      </c>
      <c r="H23" s="9">
        <v>85250</v>
      </c>
      <c r="I23" s="9">
        <v>84432</v>
      </c>
      <c r="J23" s="9">
        <v>83705</v>
      </c>
      <c r="K23" s="9">
        <v>602271</v>
      </c>
      <c r="L23" s="20">
        <f t="shared" si="0"/>
        <v>21.058470628041956</v>
      </c>
      <c r="M23" s="20">
        <f t="shared" si="1"/>
        <v>72.00391712865361</v>
      </c>
      <c r="N23" s="20">
        <f t="shared" si="2"/>
        <v>6.937612243304443</v>
      </c>
      <c r="O23" s="21">
        <f t="shared" si="3"/>
        <v>7.205911697595933</v>
      </c>
      <c r="P23" s="21">
        <f t="shared" si="4"/>
        <v>9.245161066430684</v>
      </c>
      <c r="Q23" s="21">
        <f t="shared" si="5"/>
        <v>9.156450899247808</v>
      </c>
      <c r="R23" s="21">
        <f t="shared" si="6"/>
        <v>9.077609467044931</v>
      </c>
      <c r="S23" s="21">
        <f t="shared" si="7"/>
        <v>65.31486686968064</v>
      </c>
      <c r="T23" s="61"/>
      <c r="U23" s="62"/>
    </row>
    <row r="24" spans="1:21" s="10" customFormat="1" ht="12">
      <c r="A24" s="114" t="s">
        <v>54</v>
      </c>
      <c r="B24" s="52" t="s">
        <v>51</v>
      </c>
      <c r="C24" s="4">
        <v>477677</v>
      </c>
      <c r="D24" s="4">
        <v>103793</v>
      </c>
      <c r="E24" s="4">
        <v>322061</v>
      </c>
      <c r="F24" s="4">
        <v>51823</v>
      </c>
      <c r="G24" s="8">
        <v>38637</v>
      </c>
      <c r="H24" s="8">
        <v>43543</v>
      </c>
      <c r="I24" s="8">
        <v>42444</v>
      </c>
      <c r="J24" s="8">
        <v>40383</v>
      </c>
      <c r="K24" s="8">
        <v>312670</v>
      </c>
      <c r="L24" s="19">
        <f t="shared" si="0"/>
        <v>21.728699518712435</v>
      </c>
      <c r="M24" s="19">
        <f t="shared" si="1"/>
        <v>67.422337688438</v>
      </c>
      <c r="N24" s="19">
        <f t="shared" si="2"/>
        <v>10.848962792849562</v>
      </c>
      <c r="O24" s="22">
        <f t="shared" si="3"/>
        <v>8.088520066907137</v>
      </c>
      <c r="P24" s="22">
        <f t="shared" si="4"/>
        <v>9.11557391291605</v>
      </c>
      <c r="Q24" s="22">
        <f t="shared" si="5"/>
        <v>8.885502128007</v>
      </c>
      <c r="R24" s="22">
        <f t="shared" si="6"/>
        <v>8.454039026371376</v>
      </c>
      <c r="S24" s="22">
        <f t="shared" si="7"/>
        <v>65.45636486579843</v>
      </c>
      <c r="T24" s="61"/>
      <c r="U24" s="62"/>
    </row>
    <row r="25" spans="1:21" s="7" customFormat="1" ht="12">
      <c r="A25" s="115"/>
      <c r="B25" s="53" t="s">
        <v>52</v>
      </c>
      <c r="C25" s="5">
        <v>248195</v>
      </c>
      <c r="D25" s="6">
        <v>54319</v>
      </c>
      <c r="E25" s="6">
        <v>167418</v>
      </c>
      <c r="F25" s="6">
        <v>26458</v>
      </c>
      <c r="G25" s="9">
        <v>20256</v>
      </c>
      <c r="H25" s="9">
        <v>22668</v>
      </c>
      <c r="I25" s="9">
        <v>22200</v>
      </c>
      <c r="J25" s="9">
        <v>20654</v>
      </c>
      <c r="K25" s="9">
        <v>162417</v>
      </c>
      <c r="L25" s="20">
        <f t="shared" si="0"/>
        <v>21.885614134047827</v>
      </c>
      <c r="M25" s="20">
        <f t="shared" si="1"/>
        <v>67.45421946453394</v>
      </c>
      <c r="N25" s="20">
        <f t="shared" si="2"/>
        <v>10.66016640141824</v>
      </c>
      <c r="O25" s="21">
        <f t="shared" si="3"/>
        <v>8.161324764801869</v>
      </c>
      <c r="P25" s="21">
        <f t="shared" si="4"/>
        <v>9.133141280041903</v>
      </c>
      <c r="Q25" s="21">
        <f t="shared" si="5"/>
        <v>8.94457986663712</v>
      </c>
      <c r="R25" s="21">
        <f t="shared" si="6"/>
        <v>8.321682547996536</v>
      </c>
      <c r="S25" s="21">
        <f t="shared" si="7"/>
        <v>65.43927154052257</v>
      </c>
      <c r="T25" s="61"/>
      <c r="U25" s="62"/>
    </row>
    <row r="26" spans="1:21" s="7" customFormat="1" ht="12">
      <c r="A26" s="115"/>
      <c r="B26" s="53" t="s">
        <v>53</v>
      </c>
      <c r="C26" s="5">
        <v>229482</v>
      </c>
      <c r="D26" s="6">
        <v>49474</v>
      </c>
      <c r="E26" s="6">
        <v>154643</v>
      </c>
      <c r="F26" s="6">
        <v>25365</v>
      </c>
      <c r="G26" s="9">
        <v>18381</v>
      </c>
      <c r="H26" s="9">
        <v>20875</v>
      </c>
      <c r="I26" s="9">
        <v>20244</v>
      </c>
      <c r="J26" s="9">
        <v>19729</v>
      </c>
      <c r="K26" s="9">
        <v>150253</v>
      </c>
      <c r="L26" s="20">
        <f t="shared" si="0"/>
        <v>21.558989376073068</v>
      </c>
      <c r="M26" s="20">
        <f t="shared" si="1"/>
        <v>67.38785612814948</v>
      </c>
      <c r="N26" s="20">
        <f t="shared" si="2"/>
        <v>11.053154495777447</v>
      </c>
      <c r="O26" s="21">
        <f t="shared" si="3"/>
        <v>8.009778544722462</v>
      </c>
      <c r="P26" s="21">
        <f t="shared" si="4"/>
        <v>9.096574023234938</v>
      </c>
      <c r="Q26" s="21">
        <f t="shared" si="5"/>
        <v>8.82160692341883</v>
      </c>
      <c r="R26" s="21">
        <f t="shared" si="6"/>
        <v>8.597188450510279</v>
      </c>
      <c r="S26" s="21">
        <f t="shared" si="7"/>
        <v>65.47485205811348</v>
      </c>
      <c r="T26" s="61"/>
      <c r="U26" s="62"/>
    </row>
    <row r="27" spans="1:21" s="10" customFormat="1" ht="12">
      <c r="A27" s="114" t="s">
        <v>75</v>
      </c>
      <c r="B27" s="52" t="s">
        <v>51</v>
      </c>
      <c r="C27" s="4">
        <v>559944</v>
      </c>
      <c r="D27" s="4">
        <v>105769</v>
      </c>
      <c r="E27" s="4">
        <v>384203</v>
      </c>
      <c r="F27" s="4">
        <v>69972</v>
      </c>
      <c r="G27" s="8">
        <v>37520</v>
      </c>
      <c r="H27" s="8">
        <v>44415</v>
      </c>
      <c r="I27" s="8">
        <v>48602</v>
      </c>
      <c r="J27" s="8">
        <v>52618</v>
      </c>
      <c r="K27" s="8">
        <v>376789</v>
      </c>
      <c r="L27" s="19">
        <f t="shared" si="0"/>
        <v>18.88921034960639</v>
      </c>
      <c r="M27" s="19">
        <f t="shared" si="1"/>
        <v>68.61454002543111</v>
      </c>
      <c r="N27" s="19">
        <f t="shared" si="2"/>
        <v>12.496249624962497</v>
      </c>
      <c r="O27" s="22">
        <f t="shared" si="3"/>
        <v>6.7006700670067</v>
      </c>
      <c r="P27" s="22">
        <f t="shared" si="4"/>
        <v>7.932043204320433</v>
      </c>
      <c r="Q27" s="22">
        <f t="shared" si="5"/>
        <v>8.67979655108368</v>
      </c>
      <c r="R27" s="22">
        <f t="shared" si="6"/>
        <v>9.397011129684397</v>
      </c>
      <c r="S27" s="22">
        <f t="shared" si="7"/>
        <v>67.2904790479048</v>
      </c>
      <c r="T27" s="61"/>
      <c r="U27" s="62"/>
    </row>
    <row r="28" spans="1:21" s="7" customFormat="1" ht="12">
      <c r="A28" s="115"/>
      <c r="B28" s="53" t="s">
        <v>52</v>
      </c>
      <c r="C28" s="5">
        <v>293424</v>
      </c>
      <c r="D28" s="6">
        <v>55654</v>
      </c>
      <c r="E28" s="6">
        <v>203253</v>
      </c>
      <c r="F28" s="6">
        <v>34517</v>
      </c>
      <c r="G28" s="9">
        <v>19970</v>
      </c>
      <c r="H28" s="9">
        <v>23240</v>
      </c>
      <c r="I28" s="9">
        <v>25296</v>
      </c>
      <c r="J28" s="9">
        <v>27080</v>
      </c>
      <c r="K28" s="9">
        <v>197838</v>
      </c>
      <c r="L28" s="20">
        <f t="shared" si="0"/>
        <v>18.967091989748624</v>
      </c>
      <c r="M28" s="20">
        <f t="shared" si="1"/>
        <v>69.26938491738916</v>
      </c>
      <c r="N28" s="20">
        <f t="shared" si="2"/>
        <v>11.763523092862206</v>
      </c>
      <c r="O28" s="21">
        <f t="shared" si="3"/>
        <v>6.8058509188069145</v>
      </c>
      <c r="P28" s="21">
        <f t="shared" si="4"/>
        <v>7.920279186433284</v>
      </c>
      <c r="Q28" s="21">
        <f t="shared" si="5"/>
        <v>8.62097169965647</v>
      </c>
      <c r="R28" s="21">
        <f t="shared" si="6"/>
        <v>9.228965592453243</v>
      </c>
      <c r="S28" s="21">
        <f t="shared" si="7"/>
        <v>67.4239326026501</v>
      </c>
      <c r="T28" s="61"/>
      <c r="U28" s="62"/>
    </row>
    <row r="29" spans="1:21" s="7" customFormat="1" ht="12">
      <c r="A29" s="115"/>
      <c r="B29" s="53" t="s">
        <v>53</v>
      </c>
      <c r="C29" s="5">
        <v>266520</v>
      </c>
      <c r="D29" s="6">
        <v>50115</v>
      </c>
      <c r="E29" s="6">
        <v>180950</v>
      </c>
      <c r="F29" s="6">
        <v>35455</v>
      </c>
      <c r="G29" s="9">
        <v>17550</v>
      </c>
      <c r="H29" s="9">
        <v>21175</v>
      </c>
      <c r="I29" s="9">
        <v>23306</v>
      </c>
      <c r="J29" s="9">
        <v>25538</v>
      </c>
      <c r="K29" s="9">
        <v>178951</v>
      </c>
      <c r="L29" s="20">
        <f t="shared" si="0"/>
        <v>18.80346690679874</v>
      </c>
      <c r="M29" s="20">
        <f t="shared" si="1"/>
        <v>67.89359147531142</v>
      </c>
      <c r="N29" s="20">
        <f t="shared" si="2"/>
        <v>13.302941617889841</v>
      </c>
      <c r="O29" s="21">
        <f t="shared" si="3"/>
        <v>6.584871679423683</v>
      </c>
      <c r="P29" s="21">
        <f t="shared" si="4"/>
        <v>7.944994747110911</v>
      </c>
      <c r="Q29" s="21">
        <f t="shared" si="5"/>
        <v>8.744559507729251</v>
      </c>
      <c r="R29" s="21">
        <f t="shared" si="6"/>
        <v>9.582020111061084</v>
      </c>
      <c r="S29" s="21">
        <f t="shared" si="7"/>
        <v>67.14355395467507</v>
      </c>
      <c r="T29" s="61"/>
      <c r="U29" s="62"/>
    </row>
    <row r="30" spans="1:21" s="10" customFormat="1" ht="12">
      <c r="A30" s="114" t="s">
        <v>76</v>
      </c>
      <c r="B30" s="52" t="s">
        <v>51</v>
      </c>
      <c r="C30" s="4">
        <v>1533442</v>
      </c>
      <c r="D30" s="4">
        <v>312157</v>
      </c>
      <c r="E30" s="4">
        <v>1096780</v>
      </c>
      <c r="F30" s="4">
        <v>124505</v>
      </c>
      <c r="G30" s="8">
        <v>105516</v>
      </c>
      <c r="H30" s="8">
        <v>135133</v>
      </c>
      <c r="I30" s="8">
        <v>144876</v>
      </c>
      <c r="J30" s="8">
        <v>155462</v>
      </c>
      <c r="K30" s="8">
        <v>992455</v>
      </c>
      <c r="L30" s="19">
        <f t="shared" si="0"/>
        <v>20.35662255240172</v>
      </c>
      <c r="M30" s="19">
        <f t="shared" si="1"/>
        <v>71.52406155563757</v>
      </c>
      <c r="N30" s="19">
        <f t="shared" si="2"/>
        <v>8.119315891960701</v>
      </c>
      <c r="O30" s="22">
        <f t="shared" si="3"/>
        <v>6.880990608056907</v>
      </c>
      <c r="P30" s="22">
        <f t="shared" si="4"/>
        <v>8.812397208371754</v>
      </c>
      <c r="Q30" s="22">
        <f t="shared" si="5"/>
        <v>9.447765223595024</v>
      </c>
      <c r="R30" s="22">
        <f t="shared" si="6"/>
        <v>10.138107603678522</v>
      </c>
      <c r="S30" s="22">
        <f t="shared" si="7"/>
        <v>64.7207393562978</v>
      </c>
      <c r="T30" s="61"/>
      <c r="U30" s="62"/>
    </row>
    <row r="31" spans="1:21" s="7" customFormat="1" ht="12">
      <c r="A31" s="115"/>
      <c r="B31" s="53" t="s">
        <v>52</v>
      </c>
      <c r="C31" s="5">
        <v>782836</v>
      </c>
      <c r="D31" s="6">
        <v>162336</v>
      </c>
      <c r="E31" s="6">
        <v>557548</v>
      </c>
      <c r="F31" s="6">
        <v>62952</v>
      </c>
      <c r="G31" s="9">
        <v>54759</v>
      </c>
      <c r="H31" s="9">
        <v>70235</v>
      </c>
      <c r="I31" s="9">
        <v>75443</v>
      </c>
      <c r="J31" s="9">
        <v>79974</v>
      </c>
      <c r="K31" s="9">
        <v>502425</v>
      </c>
      <c r="L31" s="20">
        <f t="shared" si="0"/>
        <v>20.736910412908962</v>
      </c>
      <c r="M31" s="20">
        <f t="shared" si="1"/>
        <v>71.22155853844228</v>
      </c>
      <c r="N31" s="20">
        <f t="shared" si="2"/>
        <v>8.041531048648759</v>
      </c>
      <c r="O31" s="21">
        <f t="shared" si="3"/>
        <v>6.994951688476259</v>
      </c>
      <c r="P31" s="21">
        <f t="shared" si="4"/>
        <v>8.97186639347194</v>
      </c>
      <c r="Q31" s="21">
        <f t="shared" si="5"/>
        <v>9.637139835163431</v>
      </c>
      <c r="R31" s="21">
        <f t="shared" si="6"/>
        <v>10.215932839062077</v>
      </c>
      <c r="S31" s="21">
        <f t="shared" si="7"/>
        <v>64.1801092438263</v>
      </c>
      <c r="T31" s="61"/>
      <c r="U31" s="62"/>
    </row>
    <row r="32" spans="1:21" s="7" customFormat="1" ht="12">
      <c r="A32" s="115"/>
      <c r="B32" s="53" t="s">
        <v>53</v>
      </c>
      <c r="C32" s="5">
        <v>750606</v>
      </c>
      <c r="D32" s="6">
        <v>149821</v>
      </c>
      <c r="E32" s="6">
        <v>539232</v>
      </c>
      <c r="F32" s="6">
        <v>61553</v>
      </c>
      <c r="G32" s="9">
        <v>50757</v>
      </c>
      <c r="H32" s="9">
        <v>64898</v>
      </c>
      <c r="I32" s="9">
        <v>69433</v>
      </c>
      <c r="J32" s="9">
        <v>75488</v>
      </c>
      <c r="K32" s="9">
        <v>490030</v>
      </c>
      <c r="L32" s="20">
        <f t="shared" si="0"/>
        <v>19.960005648769126</v>
      </c>
      <c r="M32" s="20">
        <f t="shared" si="1"/>
        <v>71.83955364065835</v>
      </c>
      <c r="N32" s="20">
        <f t="shared" si="2"/>
        <v>8.200440710572524</v>
      </c>
      <c r="O32" s="21">
        <f t="shared" si="3"/>
        <v>6.762136193955285</v>
      </c>
      <c r="P32" s="21">
        <f t="shared" si="4"/>
        <v>8.646080633514787</v>
      </c>
      <c r="Q32" s="21">
        <f t="shared" si="5"/>
        <v>9.250259123961174</v>
      </c>
      <c r="R32" s="21">
        <f t="shared" si="6"/>
        <v>10.056940658614506</v>
      </c>
      <c r="S32" s="21">
        <f t="shared" si="7"/>
        <v>65.28458338995425</v>
      </c>
      <c r="T32" s="61"/>
      <c r="U32" s="62"/>
    </row>
    <row r="33" spans="1:21" s="10" customFormat="1" ht="12">
      <c r="A33" s="114" t="s">
        <v>77</v>
      </c>
      <c r="B33" s="52" t="s">
        <v>51</v>
      </c>
      <c r="C33" s="4">
        <v>1315826</v>
      </c>
      <c r="D33" s="4">
        <v>252662</v>
      </c>
      <c r="E33" s="4">
        <v>918792</v>
      </c>
      <c r="F33" s="4">
        <v>144372</v>
      </c>
      <c r="G33" s="8">
        <v>90158</v>
      </c>
      <c r="H33" s="8">
        <v>106632</v>
      </c>
      <c r="I33" s="8">
        <v>114761</v>
      </c>
      <c r="J33" s="8">
        <v>131883</v>
      </c>
      <c r="K33" s="8">
        <v>872392</v>
      </c>
      <c r="L33" s="19">
        <f t="shared" si="0"/>
        <v>19.20177895861611</v>
      </c>
      <c r="M33" s="19">
        <f t="shared" si="1"/>
        <v>69.82625362319942</v>
      </c>
      <c r="N33" s="19">
        <f t="shared" si="2"/>
        <v>10.971967418184471</v>
      </c>
      <c r="O33" s="22">
        <f t="shared" si="3"/>
        <v>6.851817793538051</v>
      </c>
      <c r="P33" s="22">
        <f t="shared" si="4"/>
        <v>8.103807038316617</v>
      </c>
      <c r="Q33" s="22">
        <f t="shared" si="5"/>
        <v>8.721593888553654</v>
      </c>
      <c r="R33" s="22">
        <f t="shared" si="6"/>
        <v>10.022829766245689</v>
      </c>
      <c r="S33" s="22">
        <f t="shared" si="7"/>
        <v>66.29995151334599</v>
      </c>
      <c r="T33" s="61"/>
      <c r="U33" s="62"/>
    </row>
    <row r="34" spans="1:21" s="7" customFormat="1" ht="12">
      <c r="A34" s="115"/>
      <c r="B34" s="53" t="s">
        <v>52</v>
      </c>
      <c r="C34" s="5">
        <v>679764</v>
      </c>
      <c r="D34" s="6">
        <v>132331</v>
      </c>
      <c r="E34" s="6">
        <v>480028</v>
      </c>
      <c r="F34" s="6">
        <v>67405</v>
      </c>
      <c r="G34" s="9">
        <v>47357</v>
      </c>
      <c r="H34" s="9">
        <v>55624</v>
      </c>
      <c r="I34" s="9">
        <v>60473</v>
      </c>
      <c r="J34" s="9">
        <v>67974</v>
      </c>
      <c r="K34" s="9">
        <v>448336</v>
      </c>
      <c r="L34" s="20">
        <f t="shared" si="0"/>
        <v>19.46719743911122</v>
      </c>
      <c r="M34" s="20">
        <f t="shared" si="1"/>
        <v>70.61686114592712</v>
      </c>
      <c r="N34" s="20">
        <f t="shared" si="2"/>
        <v>9.915941414961663</v>
      </c>
      <c r="O34" s="21">
        <f t="shared" si="3"/>
        <v>6.966682554533632</v>
      </c>
      <c r="P34" s="21">
        <f t="shared" si="4"/>
        <v>8.182839926798124</v>
      </c>
      <c r="Q34" s="21">
        <f t="shared" si="5"/>
        <v>8.89617573157743</v>
      </c>
      <c r="R34" s="21">
        <f t="shared" si="6"/>
        <v>9.999646936289654</v>
      </c>
      <c r="S34" s="21">
        <f t="shared" si="7"/>
        <v>65.95465485080116</v>
      </c>
      <c r="T34" s="61"/>
      <c r="U34" s="62"/>
    </row>
    <row r="35" spans="1:21" s="7" customFormat="1" ht="12">
      <c r="A35" s="115"/>
      <c r="B35" s="53" t="s">
        <v>53</v>
      </c>
      <c r="C35" s="5">
        <v>636062</v>
      </c>
      <c r="D35" s="6">
        <v>120331</v>
      </c>
      <c r="E35" s="6">
        <v>438764</v>
      </c>
      <c r="F35" s="6">
        <v>76967</v>
      </c>
      <c r="G35" s="9">
        <v>42801</v>
      </c>
      <c r="H35" s="9">
        <v>51008</v>
      </c>
      <c r="I35" s="9">
        <v>54288</v>
      </c>
      <c r="J35" s="9">
        <v>63909</v>
      </c>
      <c r="K35" s="9">
        <v>424056</v>
      </c>
      <c r="L35" s="20">
        <f t="shared" si="0"/>
        <v>18.91812433379136</v>
      </c>
      <c r="M35" s="20">
        <f t="shared" si="1"/>
        <v>68.98132571981976</v>
      </c>
      <c r="N35" s="20">
        <f t="shared" si="2"/>
        <v>12.100549946388874</v>
      </c>
      <c r="O35" s="21">
        <f t="shared" si="3"/>
        <v>6.7290610034870815</v>
      </c>
      <c r="P35" s="21">
        <f t="shared" si="4"/>
        <v>8.01934402621128</v>
      </c>
      <c r="Q35" s="21">
        <f t="shared" si="5"/>
        <v>8.535017026642057</v>
      </c>
      <c r="R35" s="21">
        <f t="shared" si="6"/>
        <v>10.04760542211294</v>
      </c>
      <c r="S35" s="21">
        <f t="shared" si="7"/>
        <v>66.66897252154665</v>
      </c>
      <c r="T35" s="61"/>
      <c r="U35" s="62"/>
    </row>
    <row r="36" spans="1:21" s="10" customFormat="1" ht="12">
      <c r="A36" s="114" t="s">
        <v>78</v>
      </c>
      <c r="B36" s="52" t="s">
        <v>51</v>
      </c>
      <c r="C36" s="4">
        <v>537168</v>
      </c>
      <c r="D36" s="4">
        <v>98070</v>
      </c>
      <c r="E36" s="4">
        <v>372864</v>
      </c>
      <c r="F36" s="4">
        <v>66234</v>
      </c>
      <c r="G36" s="8">
        <v>34249</v>
      </c>
      <c r="H36" s="8">
        <v>41539</v>
      </c>
      <c r="I36" s="8">
        <v>45101</v>
      </c>
      <c r="J36" s="8">
        <v>50029</v>
      </c>
      <c r="K36" s="8">
        <v>366250</v>
      </c>
      <c r="L36" s="19">
        <f t="shared" si="0"/>
        <v>18.256858189616658</v>
      </c>
      <c r="M36" s="19">
        <f t="shared" si="1"/>
        <v>69.41292109731035</v>
      </c>
      <c r="N36" s="19">
        <f t="shared" si="2"/>
        <v>12.330220713073006</v>
      </c>
      <c r="O36" s="22">
        <f t="shared" si="3"/>
        <v>6.375845173204659</v>
      </c>
      <c r="P36" s="22">
        <f t="shared" si="4"/>
        <v>7.732962499627677</v>
      </c>
      <c r="Q36" s="22">
        <f t="shared" si="5"/>
        <v>8.39606975843684</v>
      </c>
      <c r="R36" s="22">
        <f t="shared" si="6"/>
        <v>9.313473624638846</v>
      </c>
      <c r="S36" s="22">
        <f t="shared" si="7"/>
        <v>68.18164894409198</v>
      </c>
      <c r="T36" s="61"/>
      <c r="U36" s="62"/>
    </row>
    <row r="37" spans="1:21" s="7" customFormat="1" ht="12">
      <c r="A37" s="115"/>
      <c r="B37" s="53" t="s">
        <v>52</v>
      </c>
      <c r="C37" s="5">
        <v>279214</v>
      </c>
      <c r="D37" s="6">
        <v>50887</v>
      </c>
      <c r="E37" s="6">
        <v>196224</v>
      </c>
      <c r="F37" s="6">
        <v>32103</v>
      </c>
      <c r="G37" s="9">
        <v>17787</v>
      </c>
      <c r="H37" s="9">
        <v>21483</v>
      </c>
      <c r="I37" s="9">
        <v>23552</v>
      </c>
      <c r="J37" s="9">
        <v>25841</v>
      </c>
      <c r="K37" s="9">
        <v>190551</v>
      </c>
      <c r="L37" s="20">
        <f t="shared" si="0"/>
        <v>18.22508899983525</v>
      </c>
      <c r="M37" s="20">
        <f t="shared" si="1"/>
        <v>70.27727835996762</v>
      </c>
      <c r="N37" s="20">
        <f t="shared" si="2"/>
        <v>11.497632640197125</v>
      </c>
      <c r="O37" s="21">
        <f t="shared" si="3"/>
        <v>6.370382573939702</v>
      </c>
      <c r="P37" s="21">
        <f t="shared" si="4"/>
        <v>7.69409843345964</v>
      </c>
      <c r="Q37" s="21">
        <f t="shared" si="5"/>
        <v>8.43510712213571</v>
      </c>
      <c r="R37" s="21">
        <f t="shared" si="6"/>
        <v>9.25490842149749</v>
      </c>
      <c r="S37" s="21">
        <f t="shared" si="7"/>
        <v>68.24550344896745</v>
      </c>
      <c r="T37" s="61"/>
      <c r="U37" s="62"/>
    </row>
    <row r="38" spans="1:21" s="7" customFormat="1" ht="12">
      <c r="A38" s="115"/>
      <c r="B38" s="53" t="s">
        <v>53</v>
      </c>
      <c r="C38" s="5">
        <v>257954</v>
      </c>
      <c r="D38" s="6">
        <v>47183</v>
      </c>
      <c r="E38" s="6">
        <v>176640</v>
      </c>
      <c r="F38" s="6">
        <v>34131</v>
      </c>
      <c r="G38" s="9">
        <v>16462</v>
      </c>
      <c r="H38" s="9">
        <v>20056</v>
      </c>
      <c r="I38" s="9">
        <v>21549</v>
      </c>
      <c r="J38" s="9">
        <v>24188</v>
      </c>
      <c r="K38" s="9">
        <v>175699</v>
      </c>
      <c r="L38" s="20">
        <f aca="true" t="shared" si="8" ref="L38:L69">D38/$C38*100</f>
        <v>18.29124572598215</v>
      </c>
      <c r="M38" s="20">
        <f aca="true" t="shared" si="9" ref="M38:M69">E38/$C38*100</f>
        <v>68.4773254146088</v>
      </c>
      <c r="N38" s="20">
        <f aca="true" t="shared" si="10" ref="N38:N69">F38/$C38*100</f>
        <v>13.231428859409041</v>
      </c>
      <c r="O38" s="21">
        <f aca="true" t="shared" si="11" ref="O38:O69">G38/$C38*100</f>
        <v>6.3817579878582995</v>
      </c>
      <c r="P38" s="21">
        <f aca="true" t="shared" si="12" ref="P38:P69">H38/$C38*100</f>
        <v>7.775029656450375</v>
      </c>
      <c r="Q38" s="21">
        <f aca="true" t="shared" si="13" ref="Q38:Q69">I38/$C38*100</f>
        <v>8.353815021282864</v>
      </c>
      <c r="R38" s="21">
        <f aca="true" t="shared" si="14" ref="R38:R69">J38/$C38*100</f>
        <v>9.376865642711492</v>
      </c>
      <c r="S38" s="21">
        <f aca="true" t="shared" si="15" ref="S38:S69">K38/$C38*100</f>
        <v>68.11253169169696</v>
      </c>
      <c r="T38" s="61"/>
      <c r="U38" s="62"/>
    </row>
    <row r="39" spans="1:21" s="10" customFormat="1" ht="12">
      <c r="A39" s="114" t="s">
        <v>79</v>
      </c>
      <c r="B39" s="52" t="s">
        <v>51</v>
      </c>
      <c r="C39" s="4">
        <v>733330</v>
      </c>
      <c r="D39" s="4">
        <v>130068</v>
      </c>
      <c r="E39" s="4">
        <v>502826</v>
      </c>
      <c r="F39" s="4">
        <v>100436</v>
      </c>
      <c r="G39" s="8">
        <v>49155</v>
      </c>
      <c r="H39" s="8">
        <v>53916</v>
      </c>
      <c r="I39" s="8">
        <v>54589</v>
      </c>
      <c r="J39" s="8">
        <v>65467</v>
      </c>
      <c r="K39" s="8">
        <v>510203</v>
      </c>
      <c r="L39" s="19">
        <f t="shared" si="8"/>
        <v>17.73662607557307</v>
      </c>
      <c r="M39" s="19">
        <f t="shared" si="9"/>
        <v>68.56749348860677</v>
      </c>
      <c r="N39" s="19">
        <f t="shared" si="10"/>
        <v>13.695880435820163</v>
      </c>
      <c r="O39" s="22">
        <f t="shared" si="11"/>
        <v>6.702985013568244</v>
      </c>
      <c r="P39" s="22">
        <f t="shared" si="12"/>
        <v>7.352215237341989</v>
      </c>
      <c r="Q39" s="22">
        <f t="shared" si="13"/>
        <v>7.443988381765372</v>
      </c>
      <c r="R39" s="22">
        <f t="shared" si="14"/>
        <v>8.927358760721638</v>
      </c>
      <c r="S39" s="22">
        <f t="shared" si="15"/>
        <v>69.57345260660276</v>
      </c>
      <c r="T39" s="61"/>
      <c r="U39" s="62"/>
    </row>
    <row r="40" spans="1:21" s="7" customFormat="1" ht="12">
      <c r="A40" s="115"/>
      <c r="B40" s="53" t="s">
        <v>52</v>
      </c>
      <c r="C40" s="5">
        <v>385913</v>
      </c>
      <c r="D40" s="6">
        <v>68206</v>
      </c>
      <c r="E40" s="6">
        <v>272079</v>
      </c>
      <c r="F40" s="6">
        <v>45628</v>
      </c>
      <c r="G40" s="9">
        <v>25967</v>
      </c>
      <c r="H40" s="9">
        <v>28311</v>
      </c>
      <c r="I40" s="9">
        <v>28438</v>
      </c>
      <c r="J40" s="9">
        <v>33788</v>
      </c>
      <c r="K40" s="9">
        <v>269409</v>
      </c>
      <c r="L40" s="20">
        <f t="shared" si="8"/>
        <v>17.67393168926675</v>
      </c>
      <c r="M40" s="20">
        <f t="shared" si="9"/>
        <v>70.50267806474515</v>
      </c>
      <c r="N40" s="20">
        <f t="shared" si="10"/>
        <v>11.823390245988087</v>
      </c>
      <c r="O40" s="21">
        <f t="shared" si="11"/>
        <v>6.728718649021929</v>
      </c>
      <c r="P40" s="21">
        <f t="shared" si="12"/>
        <v>7.336109433991599</v>
      </c>
      <c r="Q40" s="21">
        <f t="shared" si="13"/>
        <v>7.36901840570284</v>
      </c>
      <c r="R40" s="21">
        <f t="shared" si="14"/>
        <v>8.75534122975904</v>
      </c>
      <c r="S40" s="21">
        <f t="shared" si="15"/>
        <v>69.81081228152459</v>
      </c>
      <c r="T40" s="61"/>
      <c r="U40" s="62"/>
    </row>
    <row r="41" spans="1:21" s="7" customFormat="1" ht="12">
      <c r="A41" s="115"/>
      <c r="B41" s="53" t="s">
        <v>53</v>
      </c>
      <c r="C41" s="5">
        <v>347417</v>
      </c>
      <c r="D41" s="6">
        <v>61862</v>
      </c>
      <c r="E41" s="6">
        <v>230747</v>
      </c>
      <c r="F41" s="6">
        <v>54808</v>
      </c>
      <c r="G41" s="9">
        <v>23188</v>
      </c>
      <c r="H41" s="9">
        <v>25605</v>
      </c>
      <c r="I41" s="9">
        <v>26151</v>
      </c>
      <c r="J41" s="9">
        <v>31679</v>
      </c>
      <c r="K41" s="9">
        <v>240794</v>
      </c>
      <c r="L41" s="20">
        <f t="shared" si="8"/>
        <v>17.806267396241402</v>
      </c>
      <c r="M41" s="20">
        <f t="shared" si="9"/>
        <v>66.41787822702977</v>
      </c>
      <c r="N41" s="20">
        <f t="shared" si="10"/>
        <v>15.775854376728828</v>
      </c>
      <c r="O41" s="21">
        <f t="shared" si="11"/>
        <v>6.674399928616044</v>
      </c>
      <c r="P41" s="21">
        <f t="shared" si="12"/>
        <v>7.370105665525867</v>
      </c>
      <c r="Q41" s="21">
        <f t="shared" si="13"/>
        <v>7.527265505142236</v>
      </c>
      <c r="R41" s="21">
        <f t="shared" si="14"/>
        <v>9.118436921624445</v>
      </c>
      <c r="S41" s="21">
        <f t="shared" si="15"/>
        <v>69.3097919790914</v>
      </c>
      <c r="T41" s="61"/>
      <c r="U41" s="62"/>
    </row>
    <row r="42" spans="1:21" s="10" customFormat="1" ht="12">
      <c r="A42" s="114" t="s">
        <v>80</v>
      </c>
      <c r="B42" s="52" t="s">
        <v>51</v>
      </c>
      <c r="C42" s="4">
        <v>557101</v>
      </c>
      <c r="D42" s="4">
        <v>95706</v>
      </c>
      <c r="E42" s="4">
        <v>381492</v>
      </c>
      <c r="F42" s="4">
        <v>79903</v>
      </c>
      <c r="G42" s="8">
        <v>37361</v>
      </c>
      <c r="H42" s="8">
        <v>38788</v>
      </c>
      <c r="I42" s="8">
        <v>40688</v>
      </c>
      <c r="J42" s="8">
        <v>48630</v>
      </c>
      <c r="K42" s="8">
        <v>391634</v>
      </c>
      <c r="L42" s="19">
        <f t="shared" si="8"/>
        <v>17.179290649271856</v>
      </c>
      <c r="M42" s="19">
        <f t="shared" si="9"/>
        <v>68.47806771124087</v>
      </c>
      <c r="N42" s="19">
        <f t="shared" si="10"/>
        <v>14.342641639487274</v>
      </c>
      <c r="O42" s="22">
        <f t="shared" si="11"/>
        <v>6.706324346931705</v>
      </c>
      <c r="P42" s="22">
        <f t="shared" si="12"/>
        <v>6.962471795958004</v>
      </c>
      <c r="Q42" s="22">
        <f t="shared" si="13"/>
        <v>7.303523059552935</v>
      </c>
      <c r="R42" s="22">
        <f t="shared" si="14"/>
        <v>8.72911734137975</v>
      </c>
      <c r="S42" s="22">
        <f t="shared" si="15"/>
        <v>70.2985634561776</v>
      </c>
      <c r="T42" s="61"/>
      <c r="U42" s="62"/>
    </row>
    <row r="43" spans="1:21" s="7" customFormat="1" ht="12">
      <c r="A43" s="115"/>
      <c r="B43" s="53" t="s">
        <v>52</v>
      </c>
      <c r="C43" s="5">
        <v>292919</v>
      </c>
      <c r="D43" s="6">
        <v>49923</v>
      </c>
      <c r="E43" s="6">
        <v>205868</v>
      </c>
      <c r="F43" s="6">
        <v>37128</v>
      </c>
      <c r="G43" s="9">
        <v>19571</v>
      </c>
      <c r="H43" s="9">
        <v>20147</v>
      </c>
      <c r="I43" s="9">
        <v>21245</v>
      </c>
      <c r="J43" s="9">
        <v>25023</v>
      </c>
      <c r="K43" s="9">
        <v>206933</v>
      </c>
      <c r="L43" s="20">
        <f t="shared" si="8"/>
        <v>17.043278175877973</v>
      </c>
      <c r="M43" s="20">
        <f t="shared" si="9"/>
        <v>70.28154541016458</v>
      </c>
      <c r="N43" s="20">
        <f t="shared" si="10"/>
        <v>12.675176413957443</v>
      </c>
      <c r="O43" s="21">
        <f t="shared" si="11"/>
        <v>6.681369252250622</v>
      </c>
      <c r="P43" s="21">
        <f t="shared" si="12"/>
        <v>6.878010644580924</v>
      </c>
      <c r="Q43" s="21">
        <f t="shared" si="13"/>
        <v>7.252858298710565</v>
      </c>
      <c r="R43" s="21">
        <f t="shared" si="14"/>
        <v>8.54263465326592</v>
      </c>
      <c r="S43" s="21">
        <f t="shared" si="15"/>
        <v>70.64512715119197</v>
      </c>
      <c r="T43" s="61"/>
      <c r="U43" s="62"/>
    </row>
    <row r="44" spans="1:21" s="7" customFormat="1" ht="12">
      <c r="A44" s="115"/>
      <c r="B44" s="53" t="s">
        <v>53</v>
      </c>
      <c r="C44" s="5">
        <v>264182</v>
      </c>
      <c r="D44" s="6">
        <v>45783</v>
      </c>
      <c r="E44" s="6">
        <v>175624</v>
      </c>
      <c r="F44" s="6">
        <v>42775</v>
      </c>
      <c r="G44" s="9">
        <v>17790</v>
      </c>
      <c r="H44" s="9">
        <v>18641</v>
      </c>
      <c r="I44" s="9">
        <v>19443</v>
      </c>
      <c r="J44" s="9">
        <v>23607</v>
      </c>
      <c r="K44" s="9">
        <v>184701</v>
      </c>
      <c r="L44" s="20">
        <f t="shared" si="8"/>
        <v>17.330098189884247</v>
      </c>
      <c r="M44" s="20">
        <f t="shared" si="9"/>
        <v>66.47841260948891</v>
      </c>
      <c r="N44" s="20">
        <f t="shared" si="10"/>
        <v>16.19148920062684</v>
      </c>
      <c r="O44" s="21">
        <f t="shared" si="11"/>
        <v>6.733993988992437</v>
      </c>
      <c r="P44" s="21">
        <f t="shared" si="12"/>
        <v>7.056120401844184</v>
      </c>
      <c r="Q44" s="21">
        <f t="shared" si="13"/>
        <v>7.359698995389542</v>
      </c>
      <c r="R44" s="21">
        <f t="shared" si="14"/>
        <v>8.93588510950784</v>
      </c>
      <c r="S44" s="21">
        <f t="shared" si="15"/>
        <v>69.91430150426599</v>
      </c>
      <c r="T44" s="61"/>
      <c r="U44" s="62"/>
    </row>
    <row r="45" spans="1:21" s="10" customFormat="1" ht="12">
      <c r="A45" s="116" t="s">
        <v>81</v>
      </c>
      <c r="B45" s="52" t="s">
        <v>51</v>
      </c>
      <c r="C45" s="4">
        <v>1106059</v>
      </c>
      <c r="D45" s="4">
        <v>187870</v>
      </c>
      <c r="E45" s="4">
        <v>784424</v>
      </c>
      <c r="F45" s="4">
        <v>133765</v>
      </c>
      <c r="G45" s="8">
        <v>64631</v>
      </c>
      <c r="H45" s="8">
        <v>80267</v>
      </c>
      <c r="I45" s="8">
        <v>89922</v>
      </c>
      <c r="J45" s="8">
        <v>100835</v>
      </c>
      <c r="K45" s="8">
        <v>770404</v>
      </c>
      <c r="L45" s="19">
        <f t="shared" si="8"/>
        <v>16.98553151323754</v>
      </c>
      <c r="M45" s="19">
        <f t="shared" si="9"/>
        <v>70.92062900803664</v>
      </c>
      <c r="N45" s="19">
        <f t="shared" si="10"/>
        <v>12.093839478725817</v>
      </c>
      <c r="O45" s="22">
        <f t="shared" si="11"/>
        <v>5.843359169809205</v>
      </c>
      <c r="P45" s="22">
        <f t="shared" si="12"/>
        <v>7.257026975956979</v>
      </c>
      <c r="Q45" s="22">
        <f t="shared" si="13"/>
        <v>8.129946051702486</v>
      </c>
      <c r="R45" s="22">
        <f t="shared" si="14"/>
        <v>9.116602278901938</v>
      </c>
      <c r="S45" s="22">
        <f t="shared" si="15"/>
        <v>69.6530655236294</v>
      </c>
      <c r="T45" s="61"/>
      <c r="U45" s="62"/>
    </row>
    <row r="46" spans="1:21" s="7" customFormat="1" ht="12">
      <c r="A46" s="117"/>
      <c r="B46" s="53" t="s">
        <v>52</v>
      </c>
      <c r="C46" s="5">
        <v>569202</v>
      </c>
      <c r="D46" s="6">
        <v>97853</v>
      </c>
      <c r="E46" s="6">
        <v>407512</v>
      </c>
      <c r="F46" s="6">
        <v>63837</v>
      </c>
      <c r="G46" s="9">
        <v>33760</v>
      </c>
      <c r="H46" s="9">
        <v>41903</v>
      </c>
      <c r="I46" s="9">
        <v>46552</v>
      </c>
      <c r="J46" s="9">
        <v>51981</v>
      </c>
      <c r="K46" s="9">
        <v>395006</v>
      </c>
      <c r="L46" s="20">
        <f t="shared" si="8"/>
        <v>17.191260747502643</v>
      </c>
      <c r="M46" s="20">
        <f t="shared" si="9"/>
        <v>71.59356432338608</v>
      </c>
      <c r="N46" s="20">
        <f t="shared" si="10"/>
        <v>11.215174929111281</v>
      </c>
      <c r="O46" s="21">
        <f t="shared" si="11"/>
        <v>5.931110572345142</v>
      </c>
      <c r="P46" s="21">
        <f t="shared" si="12"/>
        <v>7.36170990263562</v>
      </c>
      <c r="Q46" s="21">
        <f t="shared" si="13"/>
        <v>8.178467398217153</v>
      </c>
      <c r="R46" s="21">
        <f t="shared" si="14"/>
        <v>9.13225884659576</v>
      </c>
      <c r="S46" s="21">
        <f t="shared" si="15"/>
        <v>69.39645328020633</v>
      </c>
      <c r="T46" s="61"/>
      <c r="U46" s="62"/>
    </row>
    <row r="47" spans="1:21" s="7" customFormat="1" ht="12">
      <c r="A47" s="117"/>
      <c r="B47" s="53" t="s">
        <v>53</v>
      </c>
      <c r="C47" s="5">
        <v>536857</v>
      </c>
      <c r="D47" s="6">
        <v>90017</v>
      </c>
      <c r="E47" s="6">
        <v>376912</v>
      </c>
      <c r="F47" s="6">
        <v>69928</v>
      </c>
      <c r="G47" s="9">
        <v>30871</v>
      </c>
      <c r="H47" s="9">
        <v>38364</v>
      </c>
      <c r="I47" s="9">
        <v>43370</v>
      </c>
      <c r="J47" s="9">
        <v>48854</v>
      </c>
      <c r="K47" s="9">
        <v>375398</v>
      </c>
      <c r="L47" s="20">
        <f t="shared" si="8"/>
        <v>16.767407335659215</v>
      </c>
      <c r="M47" s="20">
        <f t="shared" si="9"/>
        <v>70.20715013495213</v>
      </c>
      <c r="N47" s="20">
        <f t="shared" si="10"/>
        <v>13.025442529388645</v>
      </c>
      <c r="O47" s="21">
        <f t="shared" si="11"/>
        <v>5.7503208489411515</v>
      </c>
      <c r="P47" s="21">
        <f t="shared" si="12"/>
        <v>7.1460370266197515</v>
      </c>
      <c r="Q47" s="21">
        <f t="shared" si="13"/>
        <v>8.078501351384073</v>
      </c>
      <c r="R47" s="21">
        <f t="shared" si="14"/>
        <v>9.100002421501442</v>
      </c>
      <c r="S47" s="21">
        <f t="shared" si="15"/>
        <v>69.92513835155358</v>
      </c>
      <c r="T47" s="61"/>
      <c r="U47" s="62"/>
    </row>
    <row r="48" spans="1:21" s="10" customFormat="1" ht="12">
      <c r="A48" s="114" t="s">
        <v>82</v>
      </c>
      <c r="B48" s="52" t="s">
        <v>51</v>
      </c>
      <c r="C48" s="4">
        <v>1242837</v>
      </c>
      <c r="D48" s="4">
        <v>217784</v>
      </c>
      <c r="E48" s="4">
        <v>908322</v>
      </c>
      <c r="F48" s="4">
        <v>116731</v>
      </c>
      <c r="G48" s="8">
        <v>76584</v>
      </c>
      <c r="H48" s="8">
        <v>91977</v>
      </c>
      <c r="I48" s="8">
        <v>101925</v>
      </c>
      <c r="J48" s="8">
        <v>112294</v>
      </c>
      <c r="K48" s="8">
        <v>860057</v>
      </c>
      <c r="L48" s="19">
        <f t="shared" si="8"/>
        <v>17.523134570341885</v>
      </c>
      <c r="M48" s="19">
        <f t="shared" si="9"/>
        <v>73.08456378430961</v>
      </c>
      <c r="N48" s="19">
        <f t="shared" si="10"/>
        <v>9.392301645348505</v>
      </c>
      <c r="O48" s="22">
        <f t="shared" si="11"/>
        <v>6.162030901880134</v>
      </c>
      <c r="P48" s="22">
        <f t="shared" si="12"/>
        <v>7.4005682161055715</v>
      </c>
      <c r="Q48" s="22">
        <f t="shared" si="13"/>
        <v>8.200994981642806</v>
      </c>
      <c r="R48" s="22">
        <f t="shared" si="14"/>
        <v>9.035295859392663</v>
      </c>
      <c r="S48" s="22">
        <f t="shared" si="15"/>
        <v>69.20111004097883</v>
      </c>
      <c r="T48" s="61"/>
      <c r="U48" s="62"/>
    </row>
    <row r="49" spans="1:21" s="7" customFormat="1" ht="12">
      <c r="A49" s="115"/>
      <c r="B49" s="53" t="s">
        <v>52</v>
      </c>
      <c r="C49" s="5">
        <v>642371</v>
      </c>
      <c r="D49" s="6">
        <v>113443</v>
      </c>
      <c r="E49" s="6">
        <v>468885</v>
      </c>
      <c r="F49" s="6">
        <v>60043</v>
      </c>
      <c r="G49" s="9">
        <v>39866</v>
      </c>
      <c r="H49" s="9">
        <v>47895</v>
      </c>
      <c r="I49" s="9">
        <v>53110</v>
      </c>
      <c r="J49" s="9">
        <v>57801</v>
      </c>
      <c r="K49" s="9">
        <v>443699</v>
      </c>
      <c r="L49" s="20">
        <f t="shared" si="8"/>
        <v>17.660043806460752</v>
      </c>
      <c r="M49" s="20">
        <f t="shared" si="9"/>
        <v>72.99286549361662</v>
      </c>
      <c r="N49" s="20">
        <f t="shared" si="10"/>
        <v>9.34709069992263</v>
      </c>
      <c r="O49" s="21">
        <f t="shared" si="11"/>
        <v>6.206070946540239</v>
      </c>
      <c r="P49" s="21">
        <f t="shared" si="12"/>
        <v>7.4559717048247816</v>
      </c>
      <c r="Q49" s="21">
        <f t="shared" si="13"/>
        <v>8.267807855585012</v>
      </c>
      <c r="R49" s="21">
        <f t="shared" si="14"/>
        <v>8.998071208071348</v>
      </c>
      <c r="S49" s="21">
        <f t="shared" si="15"/>
        <v>69.07207828497862</v>
      </c>
      <c r="T49" s="61"/>
      <c r="U49" s="62"/>
    </row>
    <row r="50" spans="1:21" s="7" customFormat="1" ht="12">
      <c r="A50" s="115"/>
      <c r="B50" s="53" t="s">
        <v>53</v>
      </c>
      <c r="C50" s="5">
        <v>600466</v>
      </c>
      <c r="D50" s="6">
        <v>104341</v>
      </c>
      <c r="E50" s="6">
        <v>439437</v>
      </c>
      <c r="F50" s="6">
        <v>56688</v>
      </c>
      <c r="G50" s="9">
        <v>36718</v>
      </c>
      <c r="H50" s="9">
        <v>44082</v>
      </c>
      <c r="I50" s="9">
        <v>48815</v>
      </c>
      <c r="J50" s="9">
        <v>54493</v>
      </c>
      <c r="K50" s="9">
        <v>416358</v>
      </c>
      <c r="L50" s="20">
        <f t="shared" si="8"/>
        <v>17.376670785689782</v>
      </c>
      <c r="M50" s="20">
        <f t="shared" si="9"/>
        <v>73.1826614662612</v>
      </c>
      <c r="N50" s="20">
        <f t="shared" si="10"/>
        <v>9.440667748049016</v>
      </c>
      <c r="O50" s="21">
        <f t="shared" si="11"/>
        <v>6.114917414141683</v>
      </c>
      <c r="P50" s="21">
        <f t="shared" si="12"/>
        <v>7.34129825835268</v>
      </c>
      <c r="Q50" s="21">
        <f t="shared" si="13"/>
        <v>8.129519406594211</v>
      </c>
      <c r="R50" s="21">
        <f t="shared" si="14"/>
        <v>9.075118324767764</v>
      </c>
      <c r="S50" s="21">
        <f t="shared" si="15"/>
        <v>69.33914659614366</v>
      </c>
      <c r="T50" s="61"/>
      <c r="U50" s="62"/>
    </row>
    <row r="51" spans="1:21" s="10" customFormat="1" ht="12">
      <c r="A51" s="114" t="s">
        <v>84</v>
      </c>
      <c r="B51" s="52" t="s">
        <v>51</v>
      </c>
      <c r="C51" s="4">
        <v>898300</v>
      </c>
      <c r="D51" s="4">
        <v>160503</v>
      </c>
      <c r="E51" s="4">
        <v>635347</v>
      </c>
      <c r="F51" s="4">
        <v>102450</v>
      </c>
      <c r="G51" s="8">
        <v>54927</v>
      </c>
      <c r="H51" s="8">
        <v>69653</v>
      </c>
      <c r="I51" s="8">
        <v>73009</v>
      </c>
      <c r="J51" s="8">
        <v>80124</v>
      </c>
      <c r="K51" s="8">
        <v>620587</v>
      </c>
      <c r="L51" s="19">
        <f t="shared" si="8"/>
        <v>17.86741623065791</v>
      </c>
      <c r="M51" s="19">
        <f t="shared" si="9"/>
        <v>70.72770789268618</v>
      </c>
      <c r="N51" s="19">
        <f t="shared" si="10"/>
        <v>11.404875876655906</v>
      </c>
      <c r="O51" s="22">
        <f t="shared" si="11"/>
        <v>6.11454970499833</v>
      </c>
      <c r="P51" s="22">
        <f t="shared" si="12"/>
        <v>7.7538684181231226</v>
      </c>
      <c r="Q51" s="22">
        <f t="shared" si="13"/>
        <v>8.127462985639541</v>
      </c>
      <c r="R51" s="22">
        <f t="shared" si="14"/>
        <v>8.919514638762106</v>
      </c>
      <c r="S51" s="22">
        <f t="shared" si="15"/>
        <v>69.0846042524769</v>
      </c>
      <c r="T51" s="61"/>
      <c r="U51" s="62"/>
    </row>
    <row r="52" spans="1:21" s="7" customFormat="1" ht="12">
      <c r="A52" s="115"/>
      <c r="B52" s="53" t="s">
        <v>52</v>
      </c>
      <c r="C52" s="5">
        <v>466041</v>
      </c>
      <c r="D52" s="6">
        <v>83589</v>
      </c>
      <c r="E52" s="6">
        <v>331619</v>
      </c>
      <c r="F52" s="6">
        <v>50833</v>
      </c>
      <c r="G52" s="9">
        <v>28524</v>
      </c>
      <c r="H52" s="9">
        <v>36337</v>
      </c>
      <c r="I52" s="9">
        <v>37713</v>
      </c>
      <c r="J52" s="9">
        <v>41200</v>
      </c>
      <c r="K52" s="9">
        <v>322267</v>
      </c>
      <c r="L52" s="20">
        <f t="shared" si="8"/>
        <v>17.935975590130482</v>
      </c>
      <c r="M52" s="20">
        <f t="shared" si="9"/>
        <v>71.1566149759356</v>
      </c>
      <c r="N52" s="20">
        <f t="shared" si="10"/>
        <v>10.907409433933925</v>
      </c>
      <c r="O52" s="21">
        <f t="shared" si="11"/>
        <v>6.1204915447353345</v>
      </c>
      <c r="P52" s="21">
        <f t="shared" si="12"/>
        <v>7.796953486924971</v>
      </c>
      <c r="Q52" s="21">
        <f t="shared" si="13"/>
        <v>8.092206479687409</v>
      </c>
      <c r="R52" s="21">
        <f t="shared" si="14"/>
        <v>8.840423911200945</v>
      </c>
      <c r="S52" s="21">
        <f t="shared" si="15"/>
        <v>69.14992457745134</v>
      </c>
      <c r="T52" s="61"/>
      <c r="U52" s="62"/>
    </row>
    <row r="53" spans="1:21" s="7" customFormat="1" ht="12">
      <c r="A53" s="115"/>
      <c r="B53" s="53" t="s">
        <v>53</v>
      </c>
      <c r="C53" s="5">
        <v>432259</v>
      </c>
      <c r="D53" s="6">
        <v>76914</v>
      </c>
      <c r="E53" s="6">
        <v>303728</v>
      </c>
      <c r="F53" s="6">
        <v>51617</v>
      </c>
      <c r="G53" s="9">
        <v>26403</v>
      </c>
      <c r="H53" s="9">
        <v>33316</v>
      </c>
      <c r="I53" s="9">
        <v>35296</v>
      </c>
      <c r="J53" s="9">
        <v>38924</v>
      </c>
      <c r="K53" s="9">
        <v>298320</v>
      </c>
      <c r="L53" s="20">
        <f t="shared" si="8"/>
        <v>17.793498805114528</v>
      </c>
      <c r="M53" s="20">
        <f t="shared" si="9"/>
        <v>70.26528076916848</v>
      </c>
      <c r="N53" s="20">
        <f t="shared" si="10"/>
        <v>11.941220425716988</v>
      </c>
      <c r="O53" s="21">
        <f t="shared" si="11"/>
        <v>6.108143497301387</v>
      </c>
      <c r="P53" s="21">
        <f t="shared" si="12"/>
        <v>7.707416155591902</v>
      </c>
      <c r="Q53" s="21">
        <f t="shared" si="13"/>
        <v>8.16547486576335</v>
      </c>
      <c r="R53" s="21">
        <f t="shared" si="14"/>
        <v>9.00478648217851</v>
      </c>
      <c r="S53" s="21">
        <f t="shared" si="15"/>
        <v>69.01417899916486</v>
      </c>
      <c r="T53" s="61"/>
      <c r="U53" s="62"/>
    </row>
    <row r="54" spans="1:21" s="10" customFormat="1" ht="12">
      <c r="A54" s="116" t="s">
        <v>85</v>
      </c>
      <c r="B54" s="52" t="s">
        <v>51</v>
      </c>
      <c r="C54" s="4">
        <v>238943</v>
      </c>
      <c r="D54" s="4">
        <v>43377</v>
      </c>
      <c r="E54" s="4">
        <v>166453</v>
      </c>
      <c r="F54" s="4">
        <v>29113</v>
      </c>
      <c r="G54" s="8">
        <v>15592</v>
      </c>
      <c r="H54" s="8">
        <v>18326</v>
      </c>
      <c r="I54" s="8">
        <v>18815</v>
      </c>
      <c r="J54" s="8">
        <v>21168</v>
      </c>
      <c r="K54" s="8">
        <v>165042</v>
      </c>
      <c r="L54" s="19">
        <f t="shared" si="8"/>
        <v>18.153701928911918</v>
      </c>
      <c r="M54" s="19">
        <f t="shared" si="9"/>
        <v>69.66222069698631</v>
      </c>
      <c r="N54" s="19">
        <f t="shared" si="10"/>
        <v>12.184077374101774</v>
      </c>
      <c r="O54" s="22">
        <f t="shared" si="11"/>
        <v>6.525405640675809</v>
      </c>
      <c r="P54" s="22">
        <f t="shared" si="12"/>
        <v>7.669611581004674</v>
      </c>
      <c r="Q54" s="22">
        <f t="shared" si="13"/>
        <v>7.8742628995199695</v>
      </c>
      <c r="R54" s="22">
        <f t="shared" si="14"/>
        <v>8.859016585545506</v>
      </c>
      <c r="S54" s="22">
        <f t="shared" si="15"/>
        <v>69.07170329325403</v>
      </c>
      <c r="T54" s="61"/>
      <c r="U54" s="62"/>
    </row>
    <row r="55" spans="1:21" s="7" customFormat="1" ht="12">
      <c r="A55" s="117"/>
      <c r="B55" s="53" t="s">
        <v>52</v>
      </c>
      <c r="C55" s="5">
        <v>126727</v>
      </c>
      <c r="D55" s="6">
        <v>22641</v>
      </c>
      <c r="E55" s="6">
        <v>88935</v>
      </c>
      <c r="F55" s="6">
        <v>15151</v>
      </c>
      <c r="G55" s="9">
        <v>8159</v>
      </c>
      <c r="H55" s="9">
        <v>9554</v>
      </c>
      <c r="I55" s="9">
        <v>9864</v>
      </c>
      <c r="J55" s="9">
        <v>10998</v>
      </c>
      <c r="K55" s="9">
        <v>88152</v>
      </c>
      <c r="L55" s="20">
        <f t="shared" si="8"/>
        <v>17.86596384353768</v>
      </c>
      <c r="M55" s="20">
        <f t="shared" si="9"/>
        <v>70.1784150181098</v>
      </c>
      <c r="N55" s="20">
        <f t="shared" si="10"/>
        <v>11.955621138352521</v>
      </c>
      <c r="O55" s="21">
        <f t="shared" si="11"/>
        <v>6.438249149747094</v>
      </c>
      <c r="P55" s="21">
        <f t="shared" si="12"/>
        <v>7.5390406148650255</v>
      </c>
      <c r="Q55" s="21">
        <f t="shared" si="13"/>
        <v>7.783660940446787</v>
      </c>
      <c r="R55" s="21">
        <f t="shared" si="14"/>
        <v>8.678497873381364</v>
      </c>
      <c r="S55" s="21">
        <f t="shared" si="15"/>
        <v>69.56055142155974</v>
      </c>
      <c r="T55" s="61"/>
      <c r="U55" s="62"/>
    </row>
    <row r="56" spans="1:21" s="7" customFormat="1" ht="12">
      <c r="A56" s="117"/>
      <c r="B56" s="53" t="s">
        <v>53</v>
      </c>
      <c r="C56" s="5">
        <v>112216</v>
      </c>
      <c r="D56" s="6">
        <v>20736</v>
      </c>
      <c r="E56" s="6">
        <v>77518</v>
      </c>
      <c r="F56" s="6">
        <v>13962</v>
      </c>
      <c r="G56" s="9">
        <v>7433</v>
      </c>
      <c r="H56" s="9">
        <v>8772</v>
      </c>
      <c r="I56" s="9">
        <v>8951</v>
      </c>
      <c r="J56" s="9">
        <v>10170</v>
      </c>
      <c r="K56" s="9">
        <v>76890</v>
      </c>
      <c r="L56" s="20">
        <f t="shared" si="8"/>
        <v>18.478648321095033</v>
      </c>
      <c r="M56" s="20">
        <f t="shared" si="9"/>
        <v>69.0792756826121</v>
      </c>
      <c r="N56" s="20">
        <f t="shared" si="10"/>
        <v>12.442075996292862</v>
      </c>
      <c r="O56" s="21">
        <f t="shared" si="11"/>
        <v>6.623832608540671</v>
      </c>
      <c r="P56" s="21">
        <f t="shared" si="12"/>
        <v>7.817067084907678</v>
      </c>
      <c r="Q56" s="21">
        <f t="shared" si="13"/>
        <v>7.976580879731945</v>
      </c>
      <c r="R56" s="21">
        <f t="shared" si="14"/>
        <v>9.062878733870393</v>
      </c>
      <c r="S56" s="21">
        <f t="shared" si="15"/>
        <v>68.51964069294931</v>
      </c>
      <c r="T56" s="61"/>
      <c r="U56" s="62"/>
    </row>
    <row r="57" spans="1:21" s="10" customFormat="1" ht="12">
      <c r="A57" s="114" t="s">
        <v>86</v>
      </c>
      <c r="B57" s="52" t="s">
        <v>51</v>
      </c>
      <c r="C57" s="4">
        <v>347298</v>
      </c>
      <c r="D57" s="4">
        <v>63448</v>
      </c>
      <c r="E57" s="4">
        <v>243432</v>
      </c>
      <c r="F57" s="4">
        <v>40418</v>
      </c>
      <c r="G57" s="8">
        <v>21320</v>
      </c>
      <c r="H57" s="8">
        <v>27536</v>
      </c>
      <c r="I57" s="8">
        <v>28766</v>
      </c>
      <c r="J57" s="8">
        <v>30849</v>
      </c>
      <c r="K57" s="8">
        <v>238827</v>
      </c>
      <c r="L57" s="19">
        <f t="shared" si="8"/>
        <v>18.269036965372678</v>
      </c>
      <c r="M57" s="19">
        <f t="shared" si="9"/>
        <v>70.09311887773613</v>
      </c>
      <c r="N57" s="19">
        <f t="shared" si="10"/>
        <v>11.6378441568912</v>
      </c>
      <c r="O57" s="22">
        <f t="shared" si="11"/>
        <v>6.138820263865614</v>
      </c>
      <c r="P57" s="22">
        <f t="shared" si="12"/>
        <v>7.928637654118365</v>
      </c>
      <c r="Q57" s="22">
        <f t="shared" si="13"/>
        <v>8.282800361649073</v>
      </c>
      <c r="R57" s="22">
        <f t="shared" si="14"/>
        <v>8.882573467166525</v>
      </c>
      <c r="S57" s="22">
        <f t="shared" si="15"/>
        <v>68.76716825320042</v>
      </c>
      <c r="T57" s="61"/>
      <c r="U57" s="62"/>
    </row>
    <row r="58" spans="1:21" s="7" customFormat="1" ht="12">
      <c r="A58" s="115"/>
      <c r="B58" s="53" t="s">
        <v>52</v>
      </c>
      <c r="C58" s="5">
        <v>181557</v>
      </c>
      <c r="D58" s="6">
        <v>32780</v>
      </c>
      <c r="E58" s="6">
        <v>127123</v>
      </c>
      <c r="F58" s="6">
        <v>21654</v>
      </c>
      <c r="G58" s="9">
        <v>11051</v>
      </c>
      <c r="H58" s="9">
        <v>14166</v>
      </c>
      <c r="I58" s="9">
        <v>14835</v>
      </c>
      <c r="J58" s="9">
        <v>15999</v>
      </c>
      <c r="K58" s="9">
        <v>125506</v>
      </c>
      <c r="L58" s="20">
        <f t="shared" si="8"/>
        <v>18.05493591544253</v>
      </c>
      <c r="M58" s="20">
        <f t="shared" si="9"/>
        <v>70.01823118910315</v>
      </c>
      <c r="N58" s="20">
        <f t="shared" si="10"/>
        <v>11.92683289545432</v>
      </c>
      <c r="O58" s="21">
        <f t="shared" si="11"/>
        <v>6.086793679120056</v>
      </c>
      <c r="P58" s="21">
        <f t="shared" si="12"/>
        <v>7.802508303177515</v>
      </c>
      <c r="Q58" s="21">
        <f t="shared" si="13"/>
        <v>8.170987623721476</v>
      </c>
      <c r="R58" s="21">
        <f t="shared" si="14"/>
        <v>8.812108593995275</v>
      </c>
      <c r="S58" s="21">
        <f t="shared" si="15"/>
        <v>69.12760179998568</v>
      </c>
      <c r="T58" s="61"/>
      <c r="U58" s="62"/>
    </row>
    <row r="59" spans="1:21" s="7" customFormat="1" ht="12">
      <c r="A59" s="115"/>
      <c r="B59" s="53" t="s">
        <v>53</v>
      </c>
      <c r="C59" s="5">
        <v>165741</v>
      </c>
      <c r="D59" s="6">
        <v>30668</v>
      </c>
      <c r="E59" s="6">
        <v>116309</v>
      </c>
      <c r="F59" s="6">
        <v>18764</v>
      </c>
      <c r="G59" s="9">
        <v>10269</v>
      </c>
      <c r="H59" s="9">
        <v>13370</v>
      </c>
      <c r="I59" s="9">
        <v>13931</v>
      </c>
      <c r="J59" s="9">
        <v>14850</v>
      </c>
      <c r="K59" s="9">
        <v>113321</v>
      </c>
      <c r="L59" s="20">
        <f t="shared" si="8"/>
        <v>18.50356882123313</v>
      </c>
      <c r="M59" s="20">
        <f t="shared" si="9"/>
        <v>70.17515279864367</v>
      </c>
      <c r="N59" s="20">
        <f t="shared" si="10"/>
        <v>11.321278380123204</v>
      </c>
      <c r="O59" s="21">
        <f t="shared" si="11"/>
        <v>6.1958115372780425</v>
      </c>
      <c r="P59" s="21">
        <f t="shared" si="12"/>
        <v>8.06680302399527</v>
      </c>
      <c r="Q59" s="21">
        <f t="shared" si="13"/>
        <v>8.405282941456852</v>
      </c>
      <c r="R59" s="21">
        <f t="shared" si="14"/>
        <v>8.959762521041867</v>
      </c>
      <c r="S59" s="21">
        <f t="shared" si="15"/>
        <v>68.37233997622796</v>
      </c>
      <c r="T59" s="61"/>
      <c r="U59" s="62"/>
    </row>
    <row r="60" spans="1:21" s="10" customFormat="1" ht="12">
      <c r="A60" s="114" t="s">
        <v>87</v>
      </c>
      <c r="B60" s="52" t="s">
        <v>51</v>
      </c>
      <c r="C60" s="4">
        <v>92489</v>
      </c>
      <c r="D60" s="4">
        <v>15425</v>
      </c>
      <c r="E60" s="4">
        <v>63364</v>
      </c>
      <c r="F60" s="4">
        <v>13700</v>
      </c>
      <c r="G60" s="8">
        <v>5870</v>
      </c>
      <c r="H60" s="8">
        <v>6235</v>
      </c>
      <c r="I60" s="8">
        <v>6778</v>
      </c>
      <c r="J60" s="8">
        <v>7941</v>
      </c>
      <c r="K60" s="8">
        <v>65665</v>
      </c>
      <c r="L60" s="19">
        <f t="shared" si="8"/>
        <v>16.677658964849872</v>
      </c>
      <c r="M60" s="19">
        <f t="shared" si="9"/>
        <v>68.50976872925429</v>
      </c>
      <c r="N60" s="19">
        <f t="shared" si="10"/>
        <v>14.812572305895836</v>
      </c>
      <c r="O60" s="22">
        <f t="shared" si="11"/>
        <v>6.346700688730551</v>
      </c>
      <c r="P60" s="22">
        <f t="shared" si="12"/>
        <v>6.741342213668652</v>
      </c>
      <c r="Q60" s="22">
        <f t="shared" si="13"/>
        <v>7.328439057617662</v>
      </c>
      <c r="R60" s="22">
        <f t="shared" si="14"/>
        <v>8.585885889132761</v>
      </c>
      <c r="S60" s="22">
        <f t="shared" si="15"/>
        <v>70.99763215085038</v>
      </c>
      <c r="T60" s="61"/>
      <c r="U60" s="62"/>
    </row>
    <row r="61" spans="1:21" s="7" customFormat="1" ht="12">
      <c r="A61" s="115"/>
      <c r="B61" s="53" t="s">
        <v>52</v>
      </c>
      <c r="C61" s="5">
        <v>47920</v>
      </c>
      <c r="D61" s="6">
        <v>8030</v>
      </c>
      <c r="E61" s="6">
        <v>33278</v>
      </c>
      <c r="F61" s="6">
        <v>6612</v>
      </c>
      <c r="G61" s="9">
        <v>3076</v>
      </c>
      <c r="H61" s="9">
        <v>3244</v>
      </c>
      <c r="I61" s="9">
        <v>3474</v>
      </c>
      <c r="J61" s="9">
        <v>4125</v>
      </c>
      <c r="K61" s="9">
        <v>34001</v>
      </c>
      <c r="L61" s="20">
        <f t="shared" si="8"/>
        <v>16.75709515859766</v>
      </c>
      <c r="M61" s="20">
        <f t="shared" si="9"/>
        <v>69.4449081803005</v>
      </c>
      <c r="N61" s="20">
        <f t="shared" si="10"/>
        <v>13.797996661101836</v>
      </c>
      <c r="O61" s="21">
        <f t="shared" si="11"/>
        <v>6.419031719532555</v>
      </c>
      <c r="P61" s="21">
        <f t="shared" si="12"/>
        <v>6.769616026711185</v>
      </c>
      <c r="Q61" s="21">
        <f t="shared" si="13"/>
        <v>7.2495826377295485</v>
      </c>
      <c r="R61" s="21">
        <f t="shared" si="14"/>
        <v>8.608096828046746</v>
      </c>
      <c r="S61" s="21">
        <f t="shared" si="15"/>
        <v>70.95367278797997</v>
      </c>
      <c r="T61" s="61"/>
      <c r="U61" s="62"/>
    </row>
    <row r="62" spans="1:21" s="7" customFormat="1" ht="12">
      <c r="A62" s="115"/>
      <c r="B62" s="53" t="s">
        <v>53</v>
      </c>
      <c r="C62" s="5">
        <v>44569</v>
      </c>
      <c r="D62" s="6">
        <v>7395</v>
      </c>
      <c r="E62" s="6">
        <v>30086</v>
      </c>
      <c r="F62" s="6">
        <v>7088</v>
      </c>
      <c r="G62" s="9">
        <v>2794</v>
      </c>
      <c r="H62" s="9">
        <v>2991</v>
      </c>
      <c r="I62" s="9">
        <v>3304</v>
      </c>
      <c r="J62" s="9">
        <v>3816</v>
      </c>
      <c r="K62" s="9">
        <v>31664</v>
      </c>
      <c r="L62" s="20">
        <f t="shared" si="8"/>
        <v>16.59225021876192</v>
      </c>
      <c r="M62" s="20">
        <f t="shared" si="9"/>
        <v>67.50431914559447</v>
      </c>
      <c r="N62" s="20">
        <f t="shared" si="10"/>
        <v>15.903430635643609</v>
      </c>
      <c r="O62" s="21">
        <f t="shared" si="11"/>
        <v>6.268931319975768</v>
      </c>
      <c r="P62" s="21">
        <f t="shared" si="12"/>
        <v>6.7109425834099925</v>
      </c>
      <c r="Q62" s="21">
        <f t="shared" si="13"/>
        <v>7.413224438511072</v>
      </c>
      <c r="R62" s="21">
        <f t="shared" si="14"/>
        <v>8.562004981040634</v>
      </c>
      <c r="S62" s="21">
        <f t="shared" si="15"/>
        <v>71.04489667706252</v>
      </c>
      <c r="T62" s="61"/>
      <c r="U62" s="62"/>
    </row>
    <row r="63" spans="1:21" s="10" customFormat="1" ht="12">
      <c r="A63" s="114" t="s">
        <v>88</v>
      </c>
      <c r="B63" s="52" t="s">
        <v>51</v>
      </c>
      <c r="C63" s="4">
        <v>391727</v>
      </c>
      <c r="D63" s="4">
        <v>69931</v>
      </c>
      <c r="E63" s="4">
        <v>282487</v>
      </c>
      <c r="F63" s="4">
        <v>39309</v>
      </c>
      <c r="G63" s="8">
        <v>21934</v>
      </c>
      <c r="H63" s="8">
        <v>30929</v>
      </c>
      <c r="I63" s="8">
        <v>34141</v>
      </c>
      <c r="J63" s="8">
        <v>33456</v>
      </c>
      <c r="K63" s="8">
        <v>271267</v>
      </c>
      <c r="L63" s="19">
        <f t="shared" si="8"/>
        <v>17.851973440687008</v>
      </c>
      <c r="M63" s="19">
        <f t="shared" si="9"/>
        <v>72.1132319191682</v>
      </c>
      <c r="N63" s="19">
        <f t="shared" si="10"/>
        <v>10.034794640144796</v>
      </c>
      <c r="O63" s="22">
        <f t="shared" si="11"/>
        <v>5.599307681114654</v>
      </c>
      <c r="P63" s="22">
        <f t="shared" si="12"/>
        <v>7.895549706811121</v>
      </c>
      <c r="Q63" s="22">
        <f t="shared" si="13"/>
        <v>8.715508504647369</v>
      </c>
      <c r="R63" s="22">
        <f t="shared" si="14"/>
        <v>8.540641824535964</v>
      </c>
      <c r="S63" s="22">
        <f t="shared" si="15"/>
        <v>69.24899228289088</v>
      </c>
      <c r="T63" s="61"/>
      <c r="U63" s="62"/>
    </row>
    <row r="64" spans="1:21" s="7" customFormat="1" ht="12">
      <c r="A64" s="115"/>
      <c r="B64" s="53" t="s">
        <v>52</v>
      </c>
      <c r="C64" s="5">
        <v>199389</v>
      </c>
      <c r="D64" s="6">
        <v>36417</v>
      </c>
      <c r="E64" s="6">
        <v>143488</v>
      </c>
      <c r="F64" s="6">
        <v>19484</v>
      </c>
      <c r="G64" s="9">
        <v>11533</v>
      </c>
      <c r="H64" s="9">
        <v>16005</v>
      </c>
      <c r="I64" s="9">
        <v>17793</v>
      </c>
      <c r="J64" s="9">
        <v>17314</v>
      </c>
      <c r="K64" s="9">
        <v>136744</v>
      </c>
      <c r="L64" s="20">
        <f t="shared" si="8"/>
        <v>18.26429742864451</v>
      </c>
      <c r="M64" s="20">
        <f t="shared" si="9"/>
        <v>71.96384956040704</v>
      </c>
      <c r="N64" s="20">
        <f t="shared" si="10"/>
        <v>9.771853010948448</v>
      </c>
      <c r="O64" s="21">
        <f t="shared" si="11"/>
        <v>5.7841706413092</v>
      </c>
      <c r="P64" s="21">
        <f t="shared" si="12"/>
        <v>8.027022553902171</v>
      </c>
      <c r="Q64" s="21">
        <f t="shared" si="13"/>
        <v>8.923762093194709</v>
      </c>
      <c r="R64" s="21">
        <f t="shared" si="14"/>
        <v>8.68352817858558</v>
      </c>
      <c r="S64" s="21">
        <f t="shared" si="15"/>
        <v>68.58151653300834</v>
      </c>
      <c r="T64" s="61"/>
      <c r="U64" s="62"/>
    </row>
    <row r="65" spans="1:21" s="7" customFormat="1" ht="12">
      <c r="A65" s="115"/>
      <c r="B65" s="53" t="s">
        <v>53</v>
      </c>
      <c r="C65" s="5">
        <v>192338</v>
      </c>
      <c r="D65" s="6">
        <v>33514</v>
      </c>
      <c r="E65" s="6">
        <v>138999</v>
      </c>
      <c r="F65" s="6">
        <v>19825</v>
      </c>
      <c r="G65" s="9">
        <v>10401</v>
      </c>
      <c r="H65" s="9">
        <v>14924</v>
      </c>
      <c r="I65" s="9">
        <v>16348</v>
      </c>
      <c r="J65" s="9">
        <v>16142</v>
      </c>
      <c r="K65" s="9">
        <v>134523</v>
      </c>
      <c r="L65" s="20">
        <f t="shared" si="8"/>
        <v>17.424533893458392</v>
      </c>
      <c r="M65" s="20">
        <f t="shared" si="9"/>
        <v>72.2680905489295</v>
      </c>
      <c r="N65" s="20">
        <f t="shared" si="10"/>
        <v>10.30737555761212</v>
      </c>
      <c r="O65" s="21">
        <f t="shared" si="11"/>
        <v>5.407667751562354</v>
      </c>
      <c r="P65" s="21">
        <f t="shared" si="12"/>
        <v>7.759257141074567</v>
      </c>
      <c r="Q65" s="21">
        <f t="shared" si="13"/>
        <v>8.499620459815533</v>
      </c>
      <c r="R65" s="21">
        <f t="shared" si="14"/>
        <v>8.392517339267332</v>
      </c>
      <c r="S65" s="21">
        <f t="shared" si="15"/>
        <v>69.94093730828021</v>
      </c>
      <c r="T65" s="61"/>
      <c r="U65" s="62"/>
    </row>
    <row r="66" spans="1:21" s="10" customFormat="1" ht="12">
      <c r="A66" s="114" t="s">
        <v>89</v>
      </c>
      <c r="B66" s="52" t="s">
        <v>51</v>
      </c>
      <c r="C66" s="4">
        <v>390692</v>
      </c>
      <c r="D66" s="4">
        <v>83053</v>
      </c>
      <c r="E66" s="4">
        <v>272659</v>
      </c>
      <c r="F66" s="4">
        <v>34980</v>
      </c>
      <c r="G66" s="8">
        <v>30275</v>
      </c>
      <c r="H66" s="8">
        <v>35347</v>
      </c>
      <c r="I66" s="8">
        <v>34339</v>
      </c>
      <c r="J66" s="8">
        <v>33050</v>
      </c>
      <c r="K66" s="8">
        <v>257681</v>
      </c>
      <c r="L66" s="19">
        <f t="shared" si="8"/>
        <v>21.25792184124579</v>
      </c>
      <c r="M66" s="19">
        <f t="shared" si="9"/>
        <v>69.78873383637239</v>
      </c>
      <c r="N66" s="19">
        <f t="shared" si="10"/>
        <v>8.953344322381824</v>
      </c>
      <c r="O66" s="22">
        <f t="shared" si="11"/>
        <v>7.749070879362771</v>
      </c>
      <c r="P66" s="22">
        <f t="shared" si="12"/>
        <v>9.047280210498295</v>
      </c>
      <c r="Q66" s="22">
        <f t="shared" si="13"/>
        <v>8.789276463301015</v>
      </c>
      <c r="R66" s="22">
        <f t="shared" si="14"/>
        <v>8.459349052450523</v>
      </c>
      <c r="S66" s="22">
        <f t="shared" si="15"/>
        <v>65.9550233943874</v>
      </c>
      <c r="T66" s="61"/>
      <c r="U66" s="62"/>
    </row>
    <row r="67" spans="1:21" s="7" customFormat="1" ht="12">
      <c r="A67" s="115"/>
      <c r="B67" s="53" t="s">
        <v>52</v>
      </c>
      <c r="C67" s="5">
        <v>196806</v>
      </c>
      <c r="D67" s="6">
        <v>43274</v>
      </c>
      <c r="E67" s="6">
        <v>135944</v>
      </c>
      <c r="F67" s="6">
        <v>17588</v>
      </c>
      <c r="G67" s="9">
        <v>15866</v>
      </c>
      <c r="H67" s="9">
        <v>18415</v>
      </c>
      <c r="I67" s="9">
        <v>17856</v>
      </c>
      <c r="J67" s="9">
        <v>17036</v>
      </c>
      <c r="K67" s="9">
        <v>127633</v>
      </c>
      <c r="L67" s="20">
        <f t="shared" si="8"/>
        <v>21.988150767761145</v>
      </c>
      <c r="M67" s="20">
        <f t="shared" si="9"/>
        <v>69.07512982327775</v>
      </c>
      <c r="N67" s="20">
        <f t="shared" si="10"/>
        <v>8.936719408961109</v>
      </c>
      <c r="O67" s="21">
        <f t="shared" si="11"/>
        <v>8.061746084977084</v>
      </c>
      <c r="P67" s="21">
        <f t="shared" si="12"/>
        <v>9.356930174893042</v>
      </c>
      <c r="Q67" s="21">
        <f t="shared" si="13"/>
        <v>9.072894119081736</v>
      </c>
      <c r="R67" s="21">
        <f t="shared" si="14"/>
        <v>8.65624015527982</v>
      </c>
      <c r="S67" s="21">
        <f t="shared" si="15"/>
        <v>64.85218946576832</v>
      </c>
      <c r="T67" s="61"/>
      <c r="U67" s="62"/>
    </row>
    <row r="68" spans="1:21" s="7" customFormat="1" ht="12">
      <c r="A68" s="115"/>
      <c r="B68" s="53" t="s">
        <v>53</v>
      </c>
      <c r="C68" s="5">
        <v>193886</v>
      </c>
      <c r="D68" s="6">
        <v>39779</v>
      </c>
      <c r="E68" s="6">
        <v>136715</v>
      </c>
      <c r="F68" s="6">
        <v>17392</v>
      </c>
      <c r="G68" s="9">
        <v>14409</v>
      </c>
      <c r="H68" s="9">
        <v>16932</v>
      </c>
      <c r="I68" s="9">
        <v>16483</v>
      </c>
      <c r="J68" s="9">
        <v>16014</v>
      </c>
      <c r="K68" s="9">
        <v>130048</v>
      </c>
      <c r="L68" s="20">
        <f t="shared" si="8"/>
        <v>20.516695377696173</v>
      </c>
      <c r="M68" s="20">
        <f t="shared" si="9"/>
        <v>70.51308500871646</v>
      </c>
      <c r="N68" s="20">
        <f t="shared" si="10"/>
        <v>8.970219613587366</v>
      </c>
      <c r="O68" s="21">
        <f t="shared" si="11"/>
        <v>7.431686661233922</v>
      </c>
      <c r="P68" s="21">
        <f t="shared" si="12"/>
        <v>8.732966794920728</v>
      </c>
      <c r="Q68" s="21">
        <f t="shared" si="13"/>
        <v>8.501387413222202</v>
      </c>
      <c r="R68" s="21">
        <f t="shared" si="14"/>
        <v>8.25949269158165</v>
      </c>
      <c r="S68" s="21">
        <f t="shared" si="15"/>
        <v>67.0744664390415</v>
      </c>
      <c r="T68" s="61"/>
      <c r="U68" s="62"/>
    </row>
    <row r="69" spans="1:21" s="10" customFormat="1" ht="12">
      <c r="A69" s="116" t="s">
        <v>90</v>
      </c>
      <c r="B69" s="52" t="s">
        <v>51</v>
      </c>
      <c r="C69" s="4">
        <v>1032778</v>
      </c>
      <c r="D69" s="4">
        <v>218316</v>
      </c>
      <c r="E69" s="4">
        <v>738529</v>
      </c>
      <c r="F69" s="4">
        <v>75933</v>
      </c>
      <c r="G69" s="8">
        <v>68946</v>
      </c>
      <c r="H69" s="8">
        <v>99790</v>
      </c>
      <c r="I69" s="8">
        <v>96869</v>
      </c>
      <c r="J69" s="8">
        <v>89483</v>
      </c>
      <c r="K69" s="8">
        <v>677690</v>
      </c>
      <c r="L69" s="19">
        <f t="shared" si="8"/>
        <v>21.13871519339103</v>
      </c>
      <c r="M69" s="19">
        <f t="shared" si="9"/>
        <v>71.50897869629291</v>
      </c>
      <c r="N69" s="19">
        <f t="shared" si="10"/>
        <v>7.352306110316061</v>
      </c>
      <c r="O69" s="22">
        <f t="shared" si="11"/>
        <v>6.675781242435451</v>
      </c>
      <c r="P69" s="22">
        <f t="shared" si="12"/>
        <v>9.662289475569775</v>
      </c>
      <c r="Q69" s="22">
        <f t="shared" si="13"/>
        <v>9.37946005821193</v>
      </c>
      <c r="R69" s="22">
        <f t="shared" si="14"/>
        <v>8.664301524625815</v>
      </c>
      <c r="S69" s="22">
        <f t="shared" si="15"/>
        <v>65.61816769915703</v>
      </c>
      <c r="T69" s="61"/>
      <c r="U69" s="62"/>
    </row>
    <row r="70" spans="1:21" s="7" customFormat="1" ht="12">
      <c r="A70" s="117"/>
      <c r="B70" s="53" t="s">
        <v>52</v>
      </c>
      <c r="C70" s="5">
        <v>506945</v>
      </c>
      <c r="D70" s="6">
        <v>113735</v>
      </c>
      <c r="E70" s="6">
        <v>355251</v>
      </c>
      <c r="F70" s="6">
        <v>37959</v>
      </c>
      <c r="G70" s="9">
        <v>35946</v>
      </c>
      <c r="H70" s="9">
        <v>52119</v>
      </c>
      <c r="I70" s="9">
        <v>50242</v>
      </c>
      <c r="J70" s="9">
        <v>45746</v>
      </c>
      <c r="K70" s="9">
        <v>322892</v>
      </c>
      <c r="L70" s="20">
        <f aca="true" t="shared" si="16" ref="L70:L92">D70/$C70*100</f>
        <v>22.435372673564196</v>
      </c>
      <c r="M70" s="20">
        <f aca="true" t="shared" si="17" ref="M70:M92">E70/$C70*100</f>
        <v>70.07683279251201</v>
      </c>
      <c r="N70" s="20">
        <f aca="true" t="shared" si="18" ref="N70:N92">F70/$C70*100</f>
        <v>7.487794533923799</v>
      </c>
      <c r="O70" s="21">
        <f aca="true" t="shared" si="19" ref="O70:O92">G70/$C70*100</f>
        <v>7.090710037578041</v>
      </c>
      <c r="P70" s="21">
        <f aca="true" t="shared" si="20" ref="P70:P92">H70/$C70*100</f>
        <v>10.280996952332107</v>
      </c>
      <c r="Q70" s="21">
        <f aca="true" t="shared" si="21" ref="Q70:Q92">I70/$C70*100</f>
        <v>9.910739823846768</v>
      </c>
      <c r="R70" s="21">
        <f aca="true" t="shared" si="22" ref="R70:R92">J70/$C70*100</f>
        <v>9.023858603990572</v>
      </c>
      <c r="S70" s="21">
        <f aca="true" t="shared" si="23" ref="S70:S92">K70/$C70*100</f>
        <v>63.69369458225251</v>
      </c>
      <c r="T70" s="61"/>
      <c r="U70" s="62"/>
    </row>
    <row r="71" spans="1:21" s="7" customFormat="1" ht="12">
      <c r="A71" s="117"/>
      <c r="B71" s="53" t="s">
        <v>53</v>
      </c>
      <c r="C71" s="5">
        <v>525833</v>
      </c>
      <c r="D71" s="6">
        <v>104581</v>
      </c>
      <c r="E71" s="6">
        <v>383278</v>
      </c>
      <c r="F71" s="6">
        <v>37974</v>
      </c>
      <c r="G71" s="9">
        <v>33000</v>
      </c>
      <c r="H71" s="9">
        <v>47671</v>
      </c>
      <c r="I71" s="9">
        <v>46627</v>
      </c>
      <c r="J71" s="9">
        <v>43737</v>
      </c>
      <c r="K71" s="9">
        <v>354798</v>
      </c>
      <c r="L71" s="20">
        <f t="shared" si="16"/>
        <v>19.88863384382494</v>
      </c>
      <c r="M71" s="20">
        <f t="shared" si="17"/>
        <v>72.88968170502802</v>
      </c>
      <c r="N71" s="20">
        <f t="shared" si="18"/>
        <v>7.221684451147037</v>
      </c>
      <c r="O71" s="21">
        <f t="shared" si="19"/>
        <v>6.275756751668306</v>
      </c>
      <c r="P71" s="21">
        <f t="shared" si="20"/>
        <v>9.065806063902418</v>
      </c>
      <c r="Q71" s="21">
        <f t="shared" si="21"/>
        <v>8.867263941213276</v>
      </c>
      <c r="R71" s="21">
        <f t="shared" si="22"/>
        <v>8.317659789324749</v>
      </c>
      <c r="S71" s="21">
        <f t="shared" si="23"/>
        <v>67.47351345389126</v>
      </c>
      <c r="T71" s="61"/>
      <c r="U71" s="62"/>
    </row>
    <row r="72" spans="1:21" s="10" customFormat="1" ht="12">
      <c r="A72" s="114" t="s">
        <v>91</v>
      </c>
      <c r="B72" s="52" t="s">
        <v>51</v>
      </c>
      <c r="C72" s="4">
        <v>271701</v>
      </c>
      <c r="D72" s="4">
        <v>54754</v>
      </c>
      <c r="E72" s="4">
        <v>189785</v>
      </c>
      <c r="F72" s="4">
        <v>27162</v>
      </c>
      <c r="G72" s="8">
        <v>16665</v>
      </c>
      <c r="H72" s="8">
        <v>25305</v>
      </c>
      <c r="I72" s="8">
        <v>24700</v>
      </c>
      <c r="J72" s="8">
        <v>23933</v>
      </c>
      <c r="K72" s="8">
        <v>181098</v>
      </c>
      <c r="L72" s="19">
        <f t="shared" si="16"/>
        <v>20.152299770703824</v>
      </c>
      <c r="M72" s="19">
        <f t="shared" si="17"/>
        <v>69.85068144762073</v>
      </c>
      <c r="N72" s="19">
        <f t="shared" si="18"/>
        <v>9.997018781675445</v>
      </c>
      <c r="O72" s="22">
        <f t="shared" si="19"/>
        <v>6.133580664038778</v>
      </c>
      <c r="P72" s="22">
        <f t="shared" si="20"/>
        <v>9.313546876897766</v>
      </c>
      <c r="Q72" s="22">
        <f t="shared" si="21"/>
        <v>9.090875631668634</v>
      </c>
      <c r="R72" s="22">
        <f t="shared" si="22"/>
        <v>8.8085800199484</v>
      </c>
      <c r="S72" s="22">
        <f t="shared" si="23"/>
        <v>66.65341680744642</v>
      </c>
      <c r="T72" s="61"/>
      <c r="U72" s="62"/>
    </row>
    <row r="73" spans="1:21" s="7" customFormat="1" ht="12">
      <c r="A73" s="115"/>
      <c r="B73" s="53" t="s">
        <v>52</v>
      </c>
      <c r="C73" s="5">
        <v>135252</v>
      </c>
      <c r="D73" s="6">
        <v>28588</v>
      </c>
      <c r="E73" s="6">
        <v>93734</v>
      </c>
      <c r="F73" s="6">
        <v>12930</v>
      </c>
      <c r="G73" s="9">
        <v>8781</v>
      </c>
      <c r="H73" s="9">
        <v>13183</v>
      </c>
      <c r="I73" s="9">
        <v>12763</v>
      </c>
      <c r="J73" s="9">
        <v>12222</v>
      </c>
      <c r="K73" s="9">
        <v>88303</v>
      </c>
      <c r="L73" s="20">
        <f t="shared" si="16"/>
        <v>21.13684086002425</v>
      </c>
      <c r="M73" s="20">
        <f t="shared" si="17"/>
        <v>69.30322656966256</v>
      </c>
      <c r="N73" s="20">
        <f t="shared" si="18"/>
        <v>9.559932570313192</v>
      </c>
      <c r="O73" s="21">
        <f t="shared" si="19"/>
        <v>6.4923254369621155</v>
      </c>
      <c r="P73" s="21">
        <f t="shared" si="20"/>
        <v>9.746990802354125</v>
      </c>
      <c r="Q73" s="21">
        <f t="shared" si="21"/>
        <v>9.43645934995416</v>
      </c>
      <c r="R73" s="21">
        <f t="shared" si="22"/>
        <v>9.036465264838968</v>
      </c>
      <c r="S73" s="21">
        <f t="shared" si="23"/>
        <v>65.28775914589063</v>
      </c>
      <c r="T73" s="61"/>
      <c r="U73" s="62"/>
    </row>
    <row r="74" spans="1:21" s="7" customFormat="1" ht="12">
      <c r="A74" s="115"/>
      <c r="B74" s="53" t="s">
        <v>53</v>
      </c>
      <c r="C74" s="5">
        <v>136449</v>
      </c>
      <c r="D74" s="6">
        <v>26166</v>
      </c>
      <c r="E74" s="6">
        <v>96051</v>
      </c>
      <c r="F74" s="6">
        <v>14232</v>
      </c>
      <c r="G74" s="9">
        <v>7884</v>
      </c>
      <c r="H74" s="9">
        <v>12122</v>
      </c>
      <c r="I74" s="9">
        <v>11937</v>
      </c>
      <c r="J74" s="9">
        <v>11711</v>
      </c>
      <c r="K74" s="9">
        <v>92795</v>
      </c>
      <c r="L74" s="20">
        <f t="shared" si="16"/>
        <v>19.176395576369192</v>
      </c>
      <c r="M74" s="20">
        <f t="shared" si="17"/>
        <v>70.39333377305806</v>
      </c>
      <c r="N74" s="20">
        <f t="shared" si="18"/>
        <v>10.43027065057274</v>
      </c>
      <c r="O74" s="21">
        <f t="shared" si="19"/>
        <v>5.777982982652859</v>
      </c>
      <c r="P74" s="21">
        <f t="shared" si="20"/>
        <v>8.883905341922622</v>
      </c>
      <c r="Q74" s="21">
        <f t="shared" si="21"/>
        <v>8.74832354945804</v>
      </c>
      <c r="R74" s="21">
        <f t="shared" si="22"/>
        <v>8.582693900285088</v>
      </c>
      <c r="S74" s="21">
        <f t="shared" si="23"/>
        <v>68.00709422568139</v>
      </c>
      <c r="T74" s="61"/>
      <c r="U74" s="62"/>
    </row>
    <row r="75" spans="1:21" s="10" customFormat="1" ht="12">
      <c r="A75" s="116" t="s">
        <v>92</v>
      </c>
      <c r="B75" s="52" t="s">
        <v>51</v>
      </c>
      <c r="C75" s="4">
        <v>756859</v>
      </c>
      <c r="D75" s="4">
        <v>139429</v>
      </c>
      <c r="E75" s="4">
        <v>551673</v>
      </c>
      <c r="F75" s="4">
        <v>65757</v>
      </c>
      <c r="G75" s="8">
        <v>43849</v>
      </c>
      <c r="H75" s="8">
        <v>61770</v>
      </c>
      <c r="I75" s="8">
        <v>67465</v>
      </c>
      <c r="J75" s="8">
        <v>69778</v>
      </c>
      <c r="K75" s="8">
        <v>513997</v>
      </c>
      <c r="L75" s="19">
        <f t="shared" si="16"/>
        <v>18.42205747702016</v>
      </c>
      <c r="M75" s="19">
        <f t="shared" si="17"/>
        <v>72.88979849615318</v>
      </c>
      <c r="N75" s="19">
        <f t="shared" si="18"/>
        <v>8.688144026826661</v>
      </c>
      <c r="O75" s="22">
        <f t="shared" si="19"/>
        <v>5.793549392951659</v>
      </c>
      <c r="P75" s="22">
        <f t="shared" si="20"/>
        <v>8.161361627462975</v>
      </c>
      <c r="Q75" s="22">
        <f t="shared" si="21"/>
        <v>8.913813537263875</v>
      </c>
      <c r="R75" s="22">
        <f t="shared" si="22"/>
        <v>9.219418676398114</v>
      </c>
      <c r="S75" s="22">
        <f t="shared" si="23"/>
        <v>67.91185676592337</v>
      </c>
      <c r="T75" s="61"/>
      <c r="U75" s="62"/>
    </row>
    <row r="76" spans="1:21" s="7" customFormat="1" ht="12">
      <c r="A76" s="117"/>
      <c r="B76" s="53" t="s">
        <v>52</v>
      </c>
      <c r="C76" s="5">
        <v>378088</v>
      </c>
      <c r="D76" s="6">
        <v>72598</v>
      </c>
      <c r="E76" s="6">
        <v>273783</v>
      </c>
      <c r="F76" s="6">
        <v>31707</v>
      </c>
      <c r="G76" s="9">
        <v>22853</v>
      </c>
      <c r="H76" s="9">
        <v>32197</v>
      </c>
      <c r="I76" s="9">
        <v>35024</v>
      </c>
      <c r="J76" s="9">
        <v>35717</v>
      </c>
      <c r="K76" s="9">
        <v>252297</v>
      </c>
      <c r="L76" s="20">
        <f t="shared" si="16"/>
        <v>19.201349950276125</v>
      </c>
      <c r="M76" s="20">
        <f t="shared" si="17"/>
        <v>72.41250714119464</v>
      </c>
      <c r="N76" s="20">
        <f t="shared" si="18"/>
        <v>8.386142908529232</v>
      </c>
      <c r="O76" s="21">
        <f t="shared" si="19"/>
        <v>6.044360043164555</v>
      </c>
      <c r="P76" s="21">
        <f t="shared" si="20"/>
        <v>8.515742366856394</v>
      </c>
      <c r="Q76" s="21">
        <f t="shared" si="21"/>
        <v>9.263451894796978</v>
      </c>
      <c r="R76" s="21">
        <f t="shared" si="22"/>
        <v>9.44674255728825</v>
      </c>
      <c r="S76" s="21">
        <f t="shared" si="23"/>
        <v>66.72970313789382</v>
      </c>
      <c r="T76" s="61"/>
      <c r="U76" s="62"/>
    </row>
    <row r="77" spans="1:21" s="7" customFormat="1" ht="12">
      <c r="A77" s="117"/>
      <c r="B77" s="53" t="s">
        <v>53</v>
      </c>
      <c r="C77" s="5">
        <v>378771</v>
      </c>
      <c r="D77" s="6">
        <v>66831</v>
      </c>
      <c r="E77" s="6">
        <v>277890</v>
      </c>
      <c r="F77" s="6">
        <v>34050</v>
      </c>
      <c r="G77" s="9">
        <v>20996</v>
      </c>
      <c r="H77" s="9">
        <v>29573</v>
      </c>
      <c r="I77" s="9">
        <v>32441</v>
      </c>
      <c r="J77" s="9">
        <v>34061</v>
      </c>
      <c r="K77" s="9">
        <v>261700</v>
      </c>
      <c r="L77" s="20">
        <f t="shared" si="16"/>
        <v>17.644170224225192</v>
      </c>
      <c r="M77" s="20">
        <f t="shared" si="17"/>
        <v>73.36622919917312</v>
      </c>
      <c r="N77" s="20">
        <f t="shared" si="18"/>
        <v>8.989600576601694</v>
      </c>
      <c r="O77" s="21">
        <f t="shared" si="19"/>
        <v>5.543191004591164</v>
      </c>
      <c r="P77" s="21">
        <f t="shared" si="20"/>
        <v>7.80761990754308</v>
      </c>
      <c r="Q77" s="21">
        <f t="shared" si="21"/>
        <v>8.564805647739664</v>
      </c>
      <c r="R77" s="21">
        <f t="shared" si="22"/>
        <v>8.9925047060097</v>
      </c>
      <c r="S77" s="21">
        <f t="shared" si="23"/>
        <v>69.09187873411639</v>
      </c>
      <c r="T77" s="61"/>
      <c r="U77" s="62"/>
    </row>
    <row r="78" spans="1:21" s="10" customFormat="1" ht="12">
      <c r="A78" s="104" t="s">
        <v>93</v>
      </c>
      <c r="B78" s="52" t="s">
        <v>51</v>
      </c>
      <c r="C78" s="4">
        <v>2616375</v>
      </c>
      <c r="D78" s="4">
        <v>447782</v>
      </c>
      <c r="E78" s="4">
        <v>1873292</v>
      </c>
      <c r="F78" s="4">
        <v>295301</v>
      </c>
      <c r="G78" s="8">
        <v>153105</v>
      </c>
      <c r="H78" s="8">
        <v>193524</v>
      </c>
      <c r="I78" s="8">
        <v>202502</v>
      </c>
      <c r="J78" s="8">
        <v>207998</v>
      </c>
      <c r="K78" s="8">
        <v>1859246</v>
      </c>
      <c r="L78" s="19">
        <f t="shared" si="16"/>
        <v>17.11459557593999</v>
      </c>
      <c r="M78" s="19">
        <f t="shared" si="17"/>
        <v>71.59875782332425</v>
      </c>
      <c r="N78" s="19">
        <f t="shared" si="18"/>
        <v>11.28664660073575</v>
      </c>
      <c r="O78" s="22">
        <f t="shared" si="19"/>
        <v>5.851798767378529</v>
      </c>
      <c r="P78" s="22">
        <f t="shared" si="20"/>
        <v>7.396646122975491</v>
      </c>
      <c r="Q78" s="22">
        <f t="shared" si="21"/>
        <v>7.739792652047203</v>
      </c>
      <c r="R78" s="22">
        <f t="shared" si="22"/>
        <v>7.949854283120731</v>
      </c>
      <c r="S78" s="22">
        <f t="shared" si="23"/>
        <v>71.06190817447805</v>
      </c>
      <c r="T78" s="61"/>
      <c r="U78" s="62"/>
    </row>
    <row r="79" spans="1:21" s="7" customFormat="1" ht="12">
      <c r="A79" s="125"/>
      <c r="B79" s="53" t="s">
        <v>52</v>
      </c>
      <c r="C79" s="5">
        <v>1279513</v>
      </c>
      <c r="D79" s="6">
        <v>234088</v>
      </c>
      <c r="E79" s="6">
        <v>897756</v>
      </c>
      <c r="F79" s="6">
        <v>147669</v>
      </c>
      <c r="G79" s="9">
        <v>79811</v>
      </c>
      <c r="H79" s="9">
        <v>101029</v>
      </c>
      <c r="I79" s="9">
        <v>106174</v>
      </c>
      <c r="J79" s="9">
        <v>105966</v>
      </c>
      <c r="K79" s="9">
        <v>886533</v>
      </c>
      <c r="L79" s="20">
        <f t="shared" si="16"/>
        <v>18.295085708390616</v>
      </c>
      <c r="M79" s="20">
        <f t="shared" si="17"/>
        <v>70.1638826647326</v>
      </c>
      <c r="N79" s="20">
        <f t="shared" si="18"/>
        <v>11.541031626876789</v>
      </c>
      <c r="O79" s="21">
        <f t="shared" si="19"/>
        <v>6.237607589762668</v>
      </c>
      <c r="P79" s="21">
        <f t="shared" si="20"/>
        <v>7.895894766211832</v>
      </c>
      <c r="Q79" s="21">
        <f t="shared" si="21"/>
        <v>8.298000880022322</v>
      </c>
      <c r="R79" s="21">
        <f t="shared" si="22"/>
        <v>8.281744695051946</v>
      </c>
      <c r="S79" s="21">
        <f t="shared" si="23"/>
        <v>69.28675206895123</v>
      </c>
      <c r="T79" s="61"/>
      <c r="U79" s="62"/>
    </row>
    <row r="80" spans="1:21" s="7" customFormat="1" ht="12">
      <c r="A80" s="125"/>
      <c r="B80" s="53" t="s">
        <v>53</v>
      </c>
      <c r="C80" s="5">
        <v>1336862</v>
      </c>
      <c r="D80" s="6">
        <v>213694</v>
      </c>
      <c r="E80" s="6">
        <v>975536</v>
      </c>
      <c r="F80" s="6">
        <v>147632</v>
      </c>
      <c r="G80" s="9">
        <v>73294</v>
      </c>
      <c r="H80" s="9">
        <v>92495</v>
      </c>
      <c r="I80" s="9">
        <v>96328</v>
      </c>
      <c r="J80" s="9">
        <v>102032</v>
      </c>
      <c r="K80" s="9">
        <v>972713</v>
      </c>
      <c r="L80" s="20">
        <f t="shared" si="16"/>
        <v>15.984746368735141</v>
      </c>
      <c r="M80" s="20">
        <f t="shared" si="17"/>
        <v>72.97207939188937</v>
      </c>
      <c r="N80" s="20">
        <f t="shared" si="18"/>
        <v>11.043174239375492</v>
      </c>
      <c r="O80" s="21">
        <f t="shared" si="19"/>
        <v>5.482540456681393</v>
      </c>
      <c r="P80" s="21">
        <f t="shared" si="20"/>
        <v>6.918814357802076</v>
      </c>
      <c r="Q80" s="21">
        <f t="shared" si="21"/>
        <v>7.205530563364057</v>
      </c>
      <c r="R80" s="21">
        <f t="shared" si="22"/>
        <v>7.632201379050343</v>
      </c>
      <c r="S80" s="21">
        <f t="shared" si="23"/>
        <v>72.76091324310214</v>
      </c>
      <c r="T80" s="61"/>
      <c r="U80" s="62"/>
    </row>
    <row r="81" spans="1:21" s="10" customFormat="1" ht="12">
      <c r="A81" s="104" t="s">
        <v>94</v>
      </c>
      <c r="B81" s="52" t="s">
        <v>51</v>
      </c>
      <c r="C81" s="4">
        <v>1510649</v>
      </c>
      <c r="D81" s="4">
        <v>269778</v>
      </c>
      <c r="E81" s="4">
        <v>1111038</v>
      </c>
      <c r="F81" s="4">
        <v>129833</v>
      </c>
      <c r="G81" s="8">
        <v>87077</v>
      </c>
      <c r="H81" s="8">
        <v>119673</v>
      </c>
      <c r="I81" s="8">
        <v>126083</v>
      </c>
      <c r="J81" s="8">
        <v>133844</v>
      </c>
      <c r="K81" s="8">
        <v>1043972</v>
      </c>
      <c r="L81" s="19">
        <f t="shared" si="16"/>
        <v>17.858417143889813</v>
      </c>
      <c r="M81" s="19">
        <f t="shared" si="17"/>
        <v>73.54706487079395</v>
      </c>
      <c r="N81" s="19">
        <f t="shared" si="18"/>
        <v>8.594517985316246</v>
      </c>
      <c r="O81" s="22">
        <f t="shared" si="19"/>
        <v>5.764211276080678</v>
      </c>
      <c r="P81" s="22">
        <f t="shared" si="20"/>
        <v>7.921959369780803</v>
      </c>
      <c r="Q81" s="22">
        <f t="shared" si="21"/>
        <v>8.346280307338104</v>
      </c>
      <c r="R81" s="22">
        <f t="shared" si="22"/>
        <v>8.860033005681665</v>
      </c>
      <c r="S81" s="22">
        <f t="shared" si="23"/>
        <v>69.10751604111876</v>
      </c>
      <c r="T81" s="61"/>
      <c r="U81" s="62"/>
    </row>
    <row r="82" spans="1:21" s="7" customFormat="1" ht="12">
      <c r="A82" s="125"/>
      <c r="B82" s="53" t="s">
        <v>52</v>
      </c>
      <c r="C82" s="5">
        <v>755971</v>
      </c>
      <c r="D82" s="6">
        <v>140389</v>
      </c>
      <c r="E82" s="6">
        <v>549888</v>
      </c>
      <c r="F82" s="6">
        <v>65694</v>
      </c>
      <c r="G82" s="9">
        <v>45470</v>
      </c>
      <c r="H82" s="9">
        <v>62135</v>
      </c>
      <c r="I82" s="9">
        <v>65596</v>
      </c>
      <c r="J82" s="9">
        <v>68944</v>
      </c>
      <c r="K82" s="9">
        <v>513826</v>
      </c>
      <c r="L82" s="20">
        <f t="shared" si="16"/>
        <v>18.570685912554847</v>
      </c>
      <c r="M82" s="20">
        <f t="shared" si="17"/>
        <v>72.73929820059234</v>
      </c>
      <c r="N82" s="20">
        <f t="shared" si="18"/>
        <v>8.690015886852803</v>
      </c>
      <c r="O82" s="21">
        <f t="shared" si="19"/>
        <v>6.0147809902760825</v>
      </c>
      <c r="P82" s="21">
        <f t="shared" si="20"/>
        <v>8.219230631862864</v>
      </c>
      <c r="Q82" s="21">
        <f t="shared" si="21"/>
        <v>8.677052426614248</v>
      </c>
      <c r="R82" s="21">
        <f t="shared" si="22"/>
        <v>9.119926558029343</v>
      </c>
      <c r="S82" s="21">
        <f t="shared" si="23"/>
        <v>67.96900939321746</v>
      </c>
      <c r="T82" s="61"/>
      <c r="U82" s="62"/>
    </row>
    <row r="83" spans="1:21" s="7" customFormat="1" ht="12">
      <c r="A83" s="125"/>
      <c r="B83" s="53" t="s">
        <v>53</v>
      </c>
      <c r="C83" s="5">
        <v>754678</v>
      </c>
      <c r="D83" s="6">
        <v>129389</v>
      </c>
      <c r="E83" s="6">
        <v>561150</v>
      </c>
      <c r="F83" s="6">
        <v>64139</v>
      </c>
      <c r="G83" s="9">
        <v>41607</v>
      </c>
      <c r="H83" s="9">
        <v>57538</v>
      </c>
      <c r="I83" s="9">
        <v>60487</v>
      </c>
      <c r="J83" s="9">
        <v>64900</v>
      </c>
      <c r="K83" s="9">
        <v>530146</v>
      </c>
      <c r="L83" s="20">
        <f t="shared" si="16"/>
        <v>17.144928035533034</v>
      </c>
      <c r="M83" s="20">
        <f t="shared" si="17"/>
        <v>74.3562154985305</v>
      </c>
      <c r="N83" s="20">
        <f t="shared" si="18"/>
        <v>8.498856465936466</v>
      </c>
      <c r="O83" s="21">
        <f t="shared" si="19"/>
        <v>5.5132122574130955</v>
      </c>
      <c r="P83" s="21">
        <f t="shared" si="20"/>
        <v>7.624178788834443</v>
      </c>
      <c r="Q83" s="21">
        <f t="shared" si="21"/>
        <v>8.014941471727015</v>
      </c>
      <c r="R83" s="21">
        <f t="shared" si="22"/>
        <v>8.599694174204098</v>
      </c>
      <c r="S83" s="21">
        <f t="shared" si="23"/>
        <v>70.24797330782135</v>
      </c>
      <c r="T83" s="61"/>
      <c r="U83" s="62"/>
    </row>
    <row r="84" spans="1:21" s="10" customFormat="1" ht="12">
      <c r="A84" s="105" t="s">
        <v>95</v>
      </c>
      <c r="B84" s="52" t="s">
        <v>51</v>
      </c>
      <c r="C84" s="4">
        <v>80609</v>
      </c>
      <c r="D84" s="4">
        <v>12669</v>
      </c>
      <c r="E84" s="4">
        <v>57729</v>
      </c>
      <c r="F84" s="4">
        <v>10211</v>
      </c>
      <c r="G84" s="8">
        <v>5297</v>
      </c>
      <c r="H84" s="8">
        <v>4852</v>
      </c>
      <c r="I84" s="8">
        <v>5556</v>
      </c>
      <c r="J84" s="8">
        <v>7599</v>
      </c>
      <c r="K84" s="8">
        <v>57305</v>
      </c>
      <c r="L84" s="19">
        <f t="shared" si="16"/>
        <v>15.716607326725304</v>
      </c>
      <c r="M84" s="19">
        <f t="shared" si="17"/>
        <v>71.6160726469749</v>
      </c>
      <c r="N84" s="19">
        <f t="shared" si="18"/>
        <v>12.667320026299791</v>
      </c>
      <c r="O84" s="22">
        <f t="shared" si="19"/>
        <v>6.57122653797963</v>
      </c>
      <c r="P84" s="22">
        <f t="shared" si="20"/>
        <v>6.019178999863539</v>
      </c>
      <c r="Q84" s="22">
        <f t="shared" si="21"/>
        <v>6.89253061072585</v>
      </c>
      <c r="R84" s="22">
        <f t="shared" si="22"/>
        <v>9.426987060998151</v>
      </c>
      <c r="S84" s="22">
        <f t="shared" si="23"/>
        <v>71.09007679043283</v>
      </c>
      <c r="T84" s="61"/>
      <c r="U84" s="62"/>
    </row>
    <row r="85" spans="1:21" s="7" customFormat="1" ht="12">
      <c r="A85" s="119"/>
      <c r="B85" s="53" t="s">
        <v>52</v>
      </c>
      <c r="C85" s="5">
        <v>43125</v>
      </c>
      <c r="D85" s="6">
        <v>6602</v>
      </c>
      <c r="E85" s="6">
        <v>31439</v>
      </c>
      <c r="F85" s="6">
        <v>5084</v>
      </c>
      <c r="G85" s="9">
        <v>2793</v>
      </c>
      <c r="H85" s="9">
        <v>2512</v>
      </c>
      <c r="I85" s="9">
        <v>2870</v>
      </c>
      <c r="J85" s="9">
        <v>3896</v>
      </c>
      <c r="K85" s="9">
        <v>31054</v>
      </c>
      <c r="L85" s="20">
        <f t="shared" si="16"/>
        <v>15.308985507246378</v>
      </c>
      <c r="M85" s="20">
        <f t="shared" si="17"/>
        <v>72.90202898550724</v>
      </c>
      <c r="N85" s="20">
        <f t="shared" si="18"/>
        <v>11.788985507246377</v>
      </c>
      <c r="O85" s="21">
        <f t="shared" si="19"/>
        <v>6.476521739130435</v>
      </c>
      <c r="P85" s="21">
        <f t="shared" si="20"/>
        <v>5.8249275362318835</v>
      </c>
      <c r="Q85" s="21">
        <f t="shared" si="21"/>
        <v>6.655072463768116</v>
      </c>
      <c r="R85" s="21">
        <f t="shared" si="22"/>
        <v>9.034202898550724</v>
      </c>
      <c r="S85" s="21">
        <f t="shared" si="23"/>
        <v>72.00927536231883</v>
      </c>
      <c r="T85" s="61"/>
      <c r="U85" s="62"/>
    </row>
    <row r="86" spans="1:21" s="7" customFormat="1" ht="12">
      <c r="A86" s="119"/>
      <c r="B86" s="53" t="s">
        <v>53</v>
      </c>
      <c r="C86" s="5">
        <v>37484</v>
      </c>
      <c r="D86" s="6">
        <v>6067</v>
      </c>
      <c r="E86" s="6">
        <v>26290</v>
      </c>
      <c r="F86" s="6">
        <v>5127</v>
      </c>
      <c r="G86" s="9">
        <v>2504</v>
      </c>
      <c r="H86" s="9">
        <v>2340</v>
      </c>
      <c r="I86" s="9">
        <v>2686</v>
      </c>
      <c r="J86" s="9">
        <v>3703</v>
      </c>
      <c r="K86" s="9">
        <v>26251</v>
      </c>
      <c r="L86" s="20">
        <f t="shared" si="16"/>
        <v>16.185572510938</v>
      </c>
      <c r="M86" s="20">
        <f t="shared" si="17"/>
        <v>70.1365916124213</v>
      </c>
      <c r="N86" s="20">
        <f t="shared" si="18"/>
        <v>13.677835876640701</v>
      </c>
      <c r="O86" s="21">
        <f t="shared" si="19"/>
        <v>6.680183544979192</v>
      </c>
      <c r="P86" s="21">
        <f t="shared" si="20"/>
        <v>6.242663536442215</v>
      </c>
      <c r="Q86" s="21">
        <f t="shared" si="21"/>
        <v>7.16572404225803</v>
      </c>
      <c r="R86" s="21">
        <f t="shared" si="22"/>
        <v>9.8788816561733</v>
      </c>
      <c r="S86" s="21">
        <f t="shared" si="23"/>
        <v>70.03254722014726</v>
      </c>
      <c r="T86" s="61"/>
      <c r="U86" s="62"/>
    </row>
    <row r="87" spans="1:21" s="10" customFormat="1" ht="12">
      <c r="A87" s="114" t="s">
        <v>96</v>
      </c>
      <c r="B87" s="52" t="s">
        <v>51</v>
      </c>
      <c r="C87" s="4">
        <v>70264</v>
      </c>
      <c r="D87" s="4">
        <v>11179</v>
      </c>
      <c r="E87" s="4">
        <v>49844</v>
      </c>
      <c r="F87" s="4">
        <v>9241</v>
      </c>
      <c r="G87" s="8">
        <v>4690</v>
      </c>
      <c r="H87" s="8">
        <v>4283</v>
      </c>
      <c r="I87" s="8">
        <v>4867</v>
      </c>
      <c r="J87" s="8">
        <v>6733</v>
      </c>
      <c r="K87" s="8">
        <v>49691</v>
      </c>
      <c r="L87" s="19">
        <f t="shared" si="16"/>
        <v>15.909996584310601</v>
      </c>
      <c r="M87" s="19">
        <f t="shared" si="17"/>
        <v>70.93817602186041</v>
      </c>
      <c r="N87" s="19">
        <f t="shared" si="18"/>
        <v>13.151827393828988</v>
      </c>
      <c r="O87" s="22">
        <f t="shared" si="19"/>
        <v>6.674826369122168</v>
      </c>
      <c r="P87" s="22">
        <f t="shared" si="20"/>
        <v>6.095582375042696</v>
      </c>
      <c r="Q87" s="22">
        <f t="shared" si="21"/>
        <v>6.926733462370488</v>
      </c>
      <c r="R87" s="22">
        <f t="shared" si="22"/>
        <v>9.582431970852785</v>
      </c>
      <c r="S87" s="22">
        <f t="shared" si="23"/>
        <v>70.72042582261187</v>
      </c>
      <c r="T87" s="61"/>
      <c r="U87" s="62"/>
    </row>
    <row r="88" spans="1:21" s="7" customFormat="1" ht="12">
      <c r="A88" s="118"/>
      <c r="B88" s="53" t="s">
        <v>52</v>
      </c>
      <c r="C88" s="5">
        <v>37076</v>
      </c>
      <c r="D88" s="6">
        <v>5813</v>
      </c>
      <c r="E88" s="6">
        <v>26659</v>
      </c>
      <c r="F88" s="6">
        <v>4604</v>
      </c>
      <c r="G88" s="9">
        <v>2456</v>
      </c>
      <c r="H88" s="9">
        <v>2229</v>
      </c>
      <c r="I88" s="9">
        <v>2511</v>
      </c>
      <c r="J88" s="9">
        <v>3405</v>
      </c>
      <c r="K88" s="9">
        <v>26475</v>
      </c>
      <c r="L88" s="20">
        <f t="shared" si="16"/>
        <v>15.678606106376092</v>
      </c>
      <c r="M88" s="20">
        <f t="shared" si="17"/>
        <v>71.90365735246522</v>
      </c>
      <c r="N88" s="20">
        <f t="shared" si="18"/>
        <v>12.417736541158702</v>
      </c>
      <c r="O88" s="21">
        <f t="shared" si="19"/>
        <v>6.624231308663287</v>
      </c>
      <c r="P88" s="21">
        <f t="shared" si="20"/>
        <v>6.011975401877225</v>
      </c>
      <c r="Q88" s="21">
        <f t="shared" si="21"/>
        <v>6.77257525083612</v>
      </c>
      <c r="R88" s="21">
        <f t="shared" si="22"/>
        <v>9.183838601790915</v>
      </c>
      <c r="S88" s="21">
        <f t="shared" si="23"/>
        <v>71.40737943683246</v>
      </c>
      <c r="T88" s="61"/>
      <c r="U88" s="62"/>
    </row>
    <row r="89" spans="1:21" s="7" customFormat="1" ht="12">
      <c r="A89" s="118"/>
      <c r="B89" s="53" t="s">
        <v>53</v>
      </c>
      <c r="C89" s="5">
        <v>33188</v>
      </c>
      <c r="D89" s="6">
        <v>5366</v>
      </c>
      <c r="E89" s="6">
        <v>23185</v>
      </c>
      <c r="F89" s="6">
        <v>4637</v>
      </c>
      <c r="G89" s="9">
        <v>2234</v>
      </c>
      <c r="H89" s="9">
        <v>2054</v>
      </c>
      <c r="I89" s="9">
        <v>2356</v>
      </c>
      <c r="J89" s="9">
        <v>3328</v>
      </c>
      <c r="K89" s="9">
        <v>23216</v>
      </c>
      <c r="L89" s="20">
        <f t="shared" si="16"/>
        <v>16.168494636615645</v>
      </c>
      <c r="M89" s="20">
        <f t="shared" si="17"/>
        <v>69.8595878028203</v>
      </c>
      <c r="N89" s="20">
        <f t="shared" si="18"/>
        <v>13.971917560564059</v>
      </c>
      <c r="O89" s="21">
        <f t="shared" si="19"/>
        <v>6.731348680245872</v>
      </c>
      <c r="P89" s="21">
        <f t="shared" si="20"/>
        <v>6.188983970109678</v>
      </c>
      <c r="Q89" s="21">
        <f t="shared" si="21"/>
        <v>7.098951428227069</v>
      </c>
      <c r="R89" s="21">
        <f t="shared" si="22"/>
        <v>10.027720862962516</v>
      </c>
      <c r="S89" s="21">
        <f t="shared" si="23"/>
        <v>69.95299505845486</v>
      </c>
      <c r="T89" s="61"/>
      <c r="U89" s="62"/>
    </row>
    <row r="90" spans="1:21" s="10" customFormat="1" ht="12">
      <c r="A90" s="114" t="s">
        <v>97</v>
      </c>
      <c r="B90" s="52" t="s">
        <v>51</v>
      </c>
      <c r="C90" s="4">
        <v>10345</v>
      </c>
      <c r="D90" s="4">
        <v>1490</v>
      </c>
      <c r="E90" s="4">
        <v>7885</v>
      </c>
      <c r="F90" s="4">
        <v>970</v>
      </c>
      <c r="G90" s="8">
        <v>607</v>
      </c>
      <c r="H90" s="8">
        <v>569</v>
      </c>
      <c r="I90" s="8">
        <v>689</v>
      </c>
      <c r="J90" s="8">
        <v>866</v>
      </c>
      <c r="K90" s="8">
        <v>7614</v>
      </c>
      <c r="L90" s="19">
        <f t="shared" si="16"/>
        <v>14.403093281778636</v>
      </c>
      <c r="M90" s="19">
        <f t="shared" si="17"/>
        <v>76.2203963267279</v>
      </c>
      <c r="N90" s="19">
        <f t="shared" si="18"/>
        <v>9.376510391493476</v>
      </c>
      <c r="O90" s="22">
        <f t="shared" si="19"/>
        <v>5.867568873852102</v>
      </c>
      <c r="P90" s="22">
        <f t="shared" si="20"/>
        <v>5.500241662638956</v>
      </c>
      <c r="Q90" s="22">
        <f t="shared" si="21"/>
        <v>6.660222329627839</v>
      </c>
      <c r="R90" s="22">
        <f t="shared" si="22"/>
        <v>8.371193813436442</v>
      </c>
      <c r="S90" s="22">
        <f t="shared" si="23"/>
        <v>73.60077332044466</v>
      </c>
      <c r="T90" s="61"/>
      <c r="U90" s="62"/>
    </row>
    <row r="91" spans="1:21" s="7" customFormat="1" ht="12">
      <c r="A91" s="118"/>
      <c r="B91" s="53" t="s">
        <v>52</v>
      </c>
      <c r="C91" s="5">
        <v>6049</v>
      </c>
      <c r="D91" s="6">
        <v>789</v>
      </c>
      <c r="E91" s="6">
        <v>4780</v>
      </c>
      <c r="F91" s="6">
        <v>480</v>
      </c>
      <c r="G91" s="9">
        <v>337</v>
      </c>
      <c r="H91" s="9">
        <v>283</v>
      </c>
      <c r="I91" s="9">
        <v>359</v>
      </c>
      <c r="J91" s="9">
        <v>491</v>
      </c>
      <c r="K91" s="9">
        <v>4579</v>
      </c>
      <c r="L91" s="20">
        <f t="shared" si="16"/>
        <v>13.043478260869565</v>
      </c>
      <c r="M91" s="20">
        <f t="shared" si="17"/>
        <v>79.02132583898165</v>
      </c>
      <c r="N91" s="20">
        <f t="shared" si="18"/>
        <v>7.935195900148785</v>
      </c>
      <c r="O91" s="21">
        <f t="shared" si="19"/>
        <v>5.57116878822946</v>
      </c>
      <c r="P91" s="21">
        <f t="shared" si="20"/>
        <v>4.678459249462722</v>
      </c>
      <c r="Q91" s="21">
        <f t="shared" si="21"/>
        <v>5.934865266986279</v>
      </c>
      <c r="R91" s="21">
        <f t="shared" si="22"/>
        <v>8.117044139527195</v>
      </c>
      <c r="S91" s="21">
        <f t="shared" si="23"/>
        <v>75.69846255579435</v>
      </c>
      <c r="T91" s="61"/>
      <c r="U91" s="62"/>
    </row>
    <row r="92" spans="1:21" s="7" customFormat="1" ht="12">
      <c r="A92" s="118"/>
      <c r="B92" s="53" t="s">
        <v>53</v>
      </c>
      <c r="C92" s="5">
        <v>4296</v>
      </c>
      <c r="D92" s="6">
        <v>701</v>
      </c>
      <c r="E92" s="6">
        <v>3105</v>
      </c>
      <c r="F92" s="6">
        <v>490</v>
      </c>
      <c r="G92" s="9">
        <v>270</v>
      </c>
      <c r="H92" s="9">
        <v>286</v>
      </c>
      <c r="I92" s="9">
        <v>330</v>
      </c>
      <c r="J92" s="9">
        <v>375</v>
      </c>
      <c r="K92" s="9">
        <v>3035</v>
      </c>
      <c r="L92" s="20">
        <f t="shared" si="16"/>
        <v>16.31750465549348</v>
      </c>
      <c r="M92" s="20">
        <f t="shared" si="17"/>
        <v>72.27653631284916</v>
      </c>
      <c r="N92" s="20">
        <f t="shared" si="18"/>
        <v>11.405959031657357</v>
      </c>
      <c r="O92" s="21">
        <f t="shared" si="19"/>
        <v>6.284916201117319</v>
      </c>
      <c r="P92" s="21">
        <f t="shared" si="20"/>
        <v>6.657355679702048</v>
      </c>
      <c r="Q92" s="21">
        <f t="shared" si="21"/>
        <v>7.681564245810056</v>
      </c>
      <c r="R92" s="21">
        <f t="shared" si="22"/>
        <v>8.72905027932961</v>
      </c>
      <c r="S92" s="21">
        <f t="shared" si="23"/>
        <v>70.64711359404097</v>
      </c>
      <c r="T92" s="61"/>
      <c r="U92" s="62"/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19" ht="1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15"/>
      <c r="M95" s="15"/>
      <c r="N95" s="15"/>
      <c r="O95" s="15"/>
      <c r="P95" s="15"/>
      <c r="Q95" s="15"/>
      <c r="R95" s="15"/>
      <c r="S95" s="15"/>
    </row>
    <row r="96" spans="1:11" ht="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</sheetData>
  <sheetProtection/>
  <mergeCells count="36">
    <mergeCell ref="A6:A8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87:A89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60:A62"/>
    <mergeCell ref="A42:A44"/>
    <mergeCell ref="G3:K3"/>
    <mergeCell ref="L3:N3"/>
    <mergeCell ref="O3:S3"/>
    <mergeCell ref="A3:A5"/>
    <mergeCell ref="B3:B5"/>
    <mergeCell ref="C3:C5"/>
    <mergeCell ref="D3:F3"/>
    <mergeCell ref="A45:A4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5" style="3" customWidth="1"/>
    <col min="2" max="2" width="5.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4.33203125" style="0" customWidth="1"/>
    <col min="15" max="18" width="8.83203125" style="0" customWidth="1"/>
    <col min="19" max="19" width="8.83203125" style="2" customWidth="1"/>
  </cols>
  <sheetData>
    <row r="1" spans="1:18" s="32" customFormat="1" ht="21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19" s="10" customFormat="1" ht="12">
      <c r="A6" s="104" t="s">
        <v>83</v>
      </c>
      <c r="B6" s="52" t="s">
        <v>51</v>
      </c>
      <c r="C6" s="4">
        <v>22689122</v>
      </c>
      <c r="D6" s="4">
        <v>4387082</v>
      </c>
      <c r="E6" s="4">
        <v>16151565</v>
      </c>
      <c r="F6" s="4">
        <v>2150475</v>
      </c>
      <c r="G6" s="8">
        <v>1526867</v>
      </c>
      <c r="H6" s="8">
        <v>1887027</v>
      </c>
      <c r="I6" s="8">
        <v>1931153</v>
      </c>
      <c r="J6" s="8">
        <v>2163639</v>
      </c>
      <c r="K6" s="8">
        <v>15180436</v>
      </c>
      <c r="L6" s="19">
        <f aca="true" t="shared" si="0" ref="L6:L37">D6/$C6*100</f>
        <v>19.3356181874292</v>
      </c>
      <c r="M6" s="19">
        <f aca="true" t="shared" si="1" ref="M6:M37">E6/$C6*100</f>
        <v>71.1863817383502</v>
      </c>
      <c r="N6" s="19">
        <f aca="true" t="shared" si="2" ref="N6:N37">F6/$C6*100</f>
        <v>9.47800007422059</v>
      </c>
      <c r="O6" s="19">
        <f aca="true" t="shared" si="3" ref="O6:O37">G6/$C6*100</f>
        <v>6.729511172799017</v>
      </c>
      <c r="P6" s="19">
        <f aca="true" t="shared" si="4" ref="P6:P37">H6/$C6*100</f>
        <v>8.316879780539766</v>
      </c>
      <c r="Q6" s="19">
        <f aca="true" t="shared" si="5" ref="Q6:Q37">I6/$C6*100</f>
        <v>8.511360642337769</v>
      </c>
      <c r="R6" s="19">
        <f aca="true" t="shared" si="6" ref="R6:R37">J6/$C6*100</f>
        <v>9.536019066758069</v>
      </c>
      <c r="S6" s="19">
        <f aca="true" t="shared" si="7" ref="S6:S37">K6/$C6*100</f>
        <v>66.90622933756536</v>
      </c>
    </row>
    <row r="7" spans="1:19" s="7" customFormat="1" ht="12">
      <c r="A7" s="105"/>
      <c r="B7" s="53" t="s">
        <v>52</v>
      </c>
      <c r="C7" s="5">
        <v>11541585</v>
      </c>
      <c r="D7" s="6">
        <v>2288831</v>
      </c>
      <c r="E7" s="6">
        <v>8169258</v>
      </c>
      <c r="F7" s="6">
        <v>1083496</v>
      </c>
      <c r="G7" s="9">
        <v>797949</v>
      </c>
      <c r="H7" s="9">
        <v>981402</v>
      </c>
      <c r="I7" s="9">
        <v>1006798</v>
      </c>
      <c r="J7" s="9">
        <v>1111181</v>
      </c>
      <c r="K7" s="9">
        <v>7644255</v>
      </c>
      <c r="L7" s="20">
        <f t="shared" si="0"/>
        <v>19.831167036416574</v>
      </c>
      <c r="M7" s="20">
        <f t="shared" si="1"/>
        <v>70.78107556284515</v>
      </c>
      <c r="N7" s="20">
        <f t="shared" si="2"/>
        <v>9.387757400738286</v>
      </c>
      <c r="O7" s="21">
        <f t="shared" si="3"/>
        <v>6.913686465073904</v>
      </c>
      <c r="P7" s="21">
        <f t="shared" si="4"/>
        <v>8.503182188581551</v>
      </c>
      <c r="Q7" s="21">
        <f t="shared" si="5"/>
        <v>8.723221290663284</v>
      </c>
      <c r="R7" s="21">
        <f t="shared" si="6"/>
        <v>9.627629134126725</v>
      </c>
      <c r="S7" s="21">
        <f t="shared" si="7"/>
        <v>66.23228092155453</v>
      </c>
    </row>
    <row r="8" spans="1:19" s="7" customFormat="1" ht="12">
      <c r="A8" s="105"/>
      <c r="B8" s="53" t="s">
        <v>53</v>
      </c>
      <c r="C8" s="5">
        <v>11147537</v>
      </c>
      <c r="D8" s="6">
        <v>2098251</v>
      </c>
      <c r="E8" s="6">
        <v>7982307</v>
      </c>
      <c r="F8" s="6">
        <v>1066979</v>
      </c>
      <c r="G8" s="9">
        <v>728918</v>
      </c>
      <c r="H8" s="9">
        <v>905625</v>
      </c>
      <c r="I8" s="9">
        <v>924355</v>
      </c>
      <c r="J8" s="9">
        <v>1052458</v>
      </c>
      <c r="K8" s="9">
        <v>7536181</v>
      </c>
      <c r="L8" s="20">
        <f t="shared" si="0"/>
        <v>18.8225524615886</v>
      </c>
      <c r="M8" s="20">
        <f t="shared" si="1"/>
        <v>71.60601485332589</v>
      </c>
      <c r="N8" s="20">
        <f t="shared" si="2"/>
        <v>9.571432685085504</v>
      </c>
      <c r="O8" s="21">
        <f t="shared" si="3"/>
        <v>6.538825571962667</v>
      </c>
      <c r="P8" s="21">
        <f t="shared" si="4"/>
        <v>8.123991873720625</v>
      </c>
      <c r="Q8" s="21">
        <f t="shared" si="5"/>
        <v>8.292011051409832</v>
      </c>
      <c r="R8" s="21">
        <f t="shared" si="6"/>
        <v>9.441170726771304</v>
      </c>
      <c r="S8" s="21">
        <f t="shared" si="7"/>
        <v>67.60400077613558</v>
      </c>
    </row>
    <row r="9" spans="1:19" s="10" customFormat="1" ht="12">
      <c r="A9" s="104" t="s">
        <v>46</v>
      </c>
      <c r="B9" s="52" t="s">
        <v>51</v>
      </c>
      <c r="C9" s="4">
        <v>22615307</v>
      </c>
      <c r="D9" s="4">
        <v>4374556</v>
      </c>
      <c r="E9" s="4">
        <v>16099905</v>
      </c>
      <c r="F9" s="4">
        <v>2140846</v>
      </c>
      <c r="G9" s="8">
        <v>1521727</v>
      </c>
      <c r="H9" s="8">
        <v>1882190</v>
      </c>
      <c r="I9" s="8">
        <v>1925590</v>
      </c>
      <c r="J9" s="8">
        <v>2156314</v>
      </c>
      <c r="K9" s="8">
        <v>15129486</v>
      </c>
      <c r="L9" s="19">
        <f t="shared" si="0"/>
        <v>19.343341215752677</v>
      </c>
      <c r="M9" s="19">
        <f t="shared" si="1"/>
        <v>71.19030044562295</v>
      </c>
      <c r="N9" s="19">
        <f t="shared" si="2"/>
        <v>9.466358338624365</v>
      </c>
      <c r="O9" s="22">
        <f t="shared" si="3"/>
        <v>6.728747922811748</v>
      </c>
      <c r="P9" s="22">
        <f t="shared" si="4"/>
        <v>8.322637406602528</v>
      </c>
      <c r="Q9" s="22">
        <f t="shared" si="5"/>
        <v>8.51454282712147</v>
      </c>
      <c r="R9" s="22">
        <f t="shared" si="6"/>
        <v>9.534754491725451</v>
      </c>
      <c r="S9" s="22">
        <f t="shared" si="7"/>
        <v>66.8993173517388</v>
      </c>
    </row>
    <row r="10" spans="1:19" s="7" customFormat="1" ht="12">
      <c r="A10" s="104"/>
      <c r="B10" s="53" t="s">
        <v>52</v>
      </c>
      <c r="C10" s="5">
        <v>11502202</v>
      </c>
      <c r="D10" s="6">
        <v>2282301</v>
      </c>
      <c r="E10" s="6">
        <v>8141167</v>
      </c>
      <c r="F10" s="6">
        <v>1078734</v>
      </c>
      <c r="G10" s="9">
        <v>795234</v>
      </c>
      <c r="H10" s="9">
        <v>978917</v>
      </c>
      <c r="I10" s="9">
        <v>1003911</v>
      </c>
      <c r="J10" s="9">
        <v>1107370</v>
      </c>
      <c r="K10" s="9">
        <v>7616770</v>
      </c>
      <c r="L10" s="20">
        <f t="shared" si="0"/>
        <v>19.842296283789835</v>
      </c>
      <c r="M10" s="20">
        <f t="shared" si="1"/>
        <v>70.77920384288157</v>
      </c>
      <c r="N10" s="20">
        <f t="shared" si="2"/>
        <v>9.378499873328602</v>
      </c>
      <c r="O10" s="21">
        <f t="shared" si="3"/>
        <v>6.913754427195766</v>
      </c>
      <c r="P10" s="21">
        <f t="shared" si="4"/>
        <v>8.510692126603237</v>
      </c>
      <c r="Q10" s="21">
        <f t="shared" si="5"/>
        <v>8.727989649286284</v>
      </c>
      <c r="R10" s="21">
        <f t="shared" si="6"/>
        <v>9.627460898356679</v>
      </c>
      <c r="S10" s="21">
        <f t="shared" si="7"/>
        <v>66.22010289855803</v>
      </c>
    </row>
    <row r="11" spans="1:19" s="7" customFormat="1" ht="12">
      <c r="A11" s="104"/>
      <c r="B11" s="53" t="s">
        <v>53</v>
      </c>
      <c r="C11" s="5">
        <v>11113105</v>
      </c>
      <c r="D11" s="6">
        <v>2092255</v>
      </c>
      <c r="E11" s="6">
        <v>7958738</v>
      </c>
      <c r="F11" s="6">
        <v>1062112</v>
      </c>
      <c r="G11" s="9">
        <v>726493</v>
      </c>
      <c r="H11" s="9">
        <v>903273</v>
      </c>
      <c r="I11" s="9">
        <v>921679</v>
      </c>
      <c r="J11" s="9">
        <v>1048944</v>
      </c>
      <c r="K11" s="9">
        <v>7512716</v>
      </c>
      <c r="L11" s="20">
        <f t="shared" si="0"/>
        <v>18.826916509832312</v>
      </c>
      <c r="M11" s="20">
        <f t="shared" si="1"/>
        <v>71.61579054638645</v>
      </c>
      <c r="N11" s="20">
        <f t="shared" si="2"/>
        <v>9.557292943781238</v>
      </c>
      <c r="O11" s="21">
        <f t="shared" si="3"/>
        <v>6.5372638879953</v>
      </c>
      <c r="P11" s="21">
        <f t="shared" si="4"/>
        <v>8.127998430681615</v>
      </c>
      <c r="Q11" s="21">
        <f t="shared" si="5"/>
        <v>8.293622709404797</v>
      </c>
      <c r="R11" s="21">
        <f t="shared" si="6"/>
        <v>9.438802206943963</v>
      </c>
      <c r="S11" s="21">
        <f t="shared" si="7"/>
        <v>67.60231276497433</v>
      </c>
    </row>
    <row r="12" spans="1:19" s="10" customFormat="1" ht="12">
      <c r="A12" s="104" t="s">
        <v>47</v>
      </c>
      <c r="B12" s="52" t="s">
        <v>51</v>
      </c>
      <c r="C12" s="4">
        <v>18480158</v>
      </c>
      <c r="D12" s="4">
        <v>3631783</v>
      </c>
      <c r="E12" s="4">
        <v>13118689</v>
      </c>
      <c r="F12" s="4">
        <v>1729686</v>
      </c>
      <c r="G12" s="8">
        <v>1266051</v>
      </c>
      <c r="H12" s="8">
        <v>1561712</v>
      </c>
      <c r="I12" s="8">
        <v>1597454</v>
      </c>
      <c r="J12" s="8">
        <v>1794308</v>
      </c>
      <c r="K12" s="8">
        <v>12260633</v>
      </c>
      <c r="L12" s="19">
        <f t="shared" si="0"/>
        <v>19.652337388024495</v>
      </c>
      <c r="M12" s="19">
        <f t="shared" si="1"/>
        <v>70.9879699080495</v>
      </c>
      <c r="N12" s="19">
        <f t="shared" si="2"/>
        <v>9.359692703926017</v>
      </c>
      <c r="O12" s="22">
        <f t="shared" si="3"/>
        <v>6.850866751247472</v>
      </c>
      <c r="P12" s="22">
        <f t="shared" si="4"/>
        <v>8.450750258736965</v>
      </c>
      <c r="Q12" s="22">
        <f t="shared" si="5"/>
        <v>8.64415769605433</v>
      </c>
      <c r="R12" s="22">
        <f t="shared" si="6"/>
        <v>9.709375861396856</v>
      </c>
      <c r="S12" s="22">
        <f t="shared" si="7"/>
        <v>66.34484943256437</v>
      </c>
    </row>
    <row r="13" spans="1:19" s="7" customFormat="1" ht="12">
      <c r="A13" s="113"/>
      <c r="B13" s="53" t="s">
        <v>52</v>
      </c>
      <c r="C13" s="5">
        <v>9456893</v>
      </c>
      <c r="D13" s="6">
        <v>1894312</v>
      </c>
      <c r="E13" s="6">
        <v>6693387</v>
      </c>
      <c r="F13" s="6">
        <v>869194</v>
      </c>
      <c r="G13" s="9">
        <v>661876</v>
      </c>
      <c r="H13" s="9">
        <v>811825</v>
      </c>
      <c r="I13" s="9">
        <v>832358</v>
      </c>
      <c r="J13" s="9">
        <v>922565</v>
      </c>
      <c r="K13" s="9">
        <v>6228269</v>
      </c>
      <c r="L13" s="20">
        <f t="shared" si="0"/>
        <v>20.03101864428412</v>
      </c>
      <c r="M13" s="20">
        <f t="shared" si="1"/>
        <v>70.77786541520561</v>
      </c>
      <c r="N13" s="20">
        <f t="shared" si="2"/>
        <v>9.19111594051027</v>
      </c>
      <c r="O13" s="21">
        <f t="shared" si="3"/>
        <v>6.998873731573362</v>
      </c>
      <c r="P13" s="21">
        <f t="shared" si="4"/>
        <v>8.584479067279286</v>
      </c>
      <c r="Q13" s="21">
        <f t="shared" si="5"/>
        <v>8.801601117830138</v>
      </c>
      <c r="R13" s="21">
        <f t="shared" si="6"/>
        <v>9.755476772339499</v>
      </c>
      <c r="S13" s="21">
        <f t="shared" si="7"/>
        <v>65.85956931097772</v>
      </c>
    </row>
    <row r="14" spans="1:19" s="7" customFormat="1" ht="12">
      <c r="A14" s="113"/>
      <c r="B14" s="53" t="s">
        <v>53</v>
      </c>
      <c r="C14" s="5">
        <v>9023265</v>
      </c>
      <c r="D14" s="6">
        <v>1737471</v>
      </c>
      <c r="E14" s="6">
        <v>6425302</v>
      </c>
      <c r="F14" s="6">
        <v>860492</v>
      </c>
      <c r="G14" s="9">
        <v>604175</v>
      </c>
      <c r="H14" s="9">
        <v>749887</v>
      </c>
      <c r="I14" s="9">
        <v>765096</v>
      </c>
      <c r="J14" s="9">
        <v>871743</v>
      </c>
      <c r="K14" s="9">
        <v>6032364</v>
      </c>
      <c r="L14" s="20">
        <f t="shared" si="0"/>
        <v>19.25545797446933</v>
      </c>
      <c r="M14" s="20">
        <f t="shared" si="1"/>
        <v>71.20817132157816</v>
      </c>
      <c r="N14" s="20">
        <f t="shared" si="2"/>
        <v>9.536370703952505</v>
      </c>
      <c r="O14" s="21">
        <f t="shared" si="3"/>
        <v>6.695747049432772</v>
      </c>
      <c r="P14" s="21">
        <f t="shared" si="4"/>
        <v>8.310594889987161</v>
      </c>
      <c r="Q14" s="21">
        <f t="shared" si="5"/>
        <v>8.479148068908538</v>
      </c>
      <c r="R14" s="21">
        <f t="shared" si="6"/>
        <v>9.661059494539948</v>
      </c>
      <c r="S14" s="21">
        <f t="shared" si="7"/>
        <v>66.85345049713159</v>
      </c>
    </row>
    <row r="15" spans="1:19" s="10" customFormat="1" ht="12">
      <c r="A15" s="122" t="s">
        <v>48</v>
      </c>
      <c r="B15" s="52" t="s">
        <v>51</v>
      </c>
      <c r="C15" s="4">
        <v>3708099</v>
      </c>
      <c r="D15" s="4">
        <v>705062</v>
      </c>
      <c r="E15" s="4">
        <v>2748628</v>
      </c>
      <c r="F15" s="4">
        <v>254409</v>
      </c>
      <c r="G15" s="8">
        <v>234363</v>
      </c>
      <c r="H15" s="8">
        <v>307855</v>
      </c>
      <c r="I15" s="8">
        <v>326116</v>
      </c>
      <c r="J15" s="8">
        <v>371119</v>
      </c>
      <c r="K15" s="8">
        <v>2468646</v>
      </c>
      <c r="L15" s="19">
        <f t="shared" si="0"/>
        <v>19.01410938596839</v>
      </c>
      <c r="M15" s="19">
        <f t="shared" si="1"/>
        <v>74.12498965103144</v>
      </c>
      <c r="N15" s="19">
        <f t="shared" si="2"/>
        <v>6.860900963000178</v>
      </c>
      <c r="O15" s="22">
        <f t="shared" si="3"/>
        <v>6.320300509776033</v>
      </c>
      <c r="P15" s="22">
        <f t="shared" si="4"/>
        <v>8.302232491635202</v>
      </c>
      <c r="Q15" s="22">
        <f t="shared" si="5"/>
        <v>8.794695071517777</v>
      </c>
      <c r="R15" s="22">
        <f t="shared" si="6"/>
        <v>10.008335807646992</v>
      </c>
      <c r="S15" s="22">
        <f t="shared" si="7"/>
        <v>66.57443611942399</v>
      </c>
    </row>
    <row r="16" spans="1:19" s="7" customFormat="1" ht="12">
      <c r="A16" s="123"/>
      <c r="B16" s="53" t="s">
        <v>52</v>
      </c>
      <c r="C16" s="5">
        <v>1864229</v>
      </c>
      <c r="D16" s="6">
        <v>367362</v>
      </c>
      <c r="E16" s="6">
        <v>1365925</v>
      </c>
      <c r="F16" s="6">
        <v>130942</v>
      </c>
      <c r="G16" s="9">
        <v>122399</v>
      </c>
      <c r="H16" s="9">
        <v>159650</v>
      </c>
      <c r="I16" s="9">
        <v>169656</v>
      </c>
      <c r="J16" s="9">
        <v>190751</v>
      </c>
      <c r="K16" s="9">
        <v>1221773</v>
      </c>
      <c r="L16" s="20">
        <f t="shared" si="0"/>
        <v>19.705840859679792</v>
      </c>
      <c r="M16" s="20">
        <f t="shared" si="1"/>
        <v>73.27023665011112</v>
      </c>
      <c r="N16" s="20">
        <f t="shared" si="2"/>
        <v>7.023922490209089</v>
      </c>
      <c r="O16" s="21">
        <f t="shared" si="3"/>
        <v>6.56566333857053</v>
      </c>
      <c r="P16" s="21">
        <f t="shared" si="4"/>
        <v>8.563862057719303</v>
      </c>
      <c r="Q16" s="21">
        <f t="shared" si="5"/>
        <v>9.1005986925426</v>
      </c>
      <c r="R16" s="21">
        <f t="shared" si="6"/>
        <v>10.232165683507768</v>
      </c>
      <c r="S16" s="21">
        <f t="shared" si="7"/>
        <v>65.5377102276598</v>
      </c>
    </row>
    <row r="17" spans="1:19" s="7" customFormat="1" ht="12">
      <c r="A17" s="124"/>
      <c r="B17" s="53" t="s">
        <v>53</v>
      </c>
      <c r="C17" s="5">
        <v>1843870</v>
      </c>
      <c r="D17" s="6">
        <v>337700</v>
      </c>
      <c r="E17" s="6">
        <v>1382703</v>
      </c>
      <c r="F17" s="6">
        <v>123467</v>
      </c>
      <c r="G17" s="9">
        <v>111964</v>
      </c>
      <c r="H17" s="9">
        <v>148205</v>
      </c>
      <c r="I17" s="9">
        <v>156460</v>
      </c>
      <c r="J17" s="9">
        <v>180368</v>
      </c>
      <c r="K17" s="9">
        <v>1246873</v>
      </c>
      <c r="L17" s="20">
        <f t="shared" si="0"/>
        <v>18.314740193180647</v>
      </c>
      <c r="M17" s="20">
        <f t="shared" si="1"/>
        <v>74.98918036521013</v>
      </c>
      <c r="N17" s="20">
        <f t="shared" si="2"/>
        <v>6.696079441609223</v>
      </c>
      <c r="O17" s="21">
        <f t="shared" si="3"/>
        <v>6.072228519364163</v>
      </c>
      <c r="P17" s="21">
        <f t="shared" si="4"/>
        <v>8.037714155553266</v>
      </c>
      <c r="Q17" s="21">
        <f t="shared" si="5"/>
        <v>8.485413830693053</v>
      </c>
      <c r="R17" s="21">
        <f t="shared" si="6"/>
        <v>9.782034525210562</v>
      </c>
      <c r="S17" s="21">
        <f t="shared" si="7"/>
        <v>67.62260896917896</v>
      </c>
    </row>
    <row r="18" spans="1:19" s="10" customFormat="1" ht="12">
      <c r="A18" s="114" t="s">
        <v>49</v>
      </c>
      <c r="B18" s="52" t="s">
        <v>51</v>
      </c>
      <c r="C18" s="4">
        <v>462286</v>
      </c>
      <c r="D18" s="4">
        <v>89270</v>
      </c>
      <c r="E18" s="4">
        <v>319651</v>
      </c>
      <c r="F18" s="4">
        <v>53365</v>
      </c>
      <c r="G18" s="8">
        <v>30221</v>
      </c>
      <c r="H18" s="8">
        <v>38847</v>
      </c>
      <c r="I18" s="8">
        <v>40178</v>
      </c>
      <c r="J18" s="8">
        <v>44381</v>
      </c>
      <c r="K18" s="8">
        <v>308659</v>
      </c>
      <c r="L18" s="19">
        <f t="shared" si="0"/>
        <v>19.310556668382777</v>
      </c>
      <c r="M18" s="19">
        <f t="shared" si="1"/>
        <v>69.14572364293964</v>
      </c>
      <c r="N18" s="19">
        <f t="shared" si="2"/>
        <v>11.543719688677571</v>
      </c>
      <c r="O18" s="22">
        <f t="shared" si="3"/>
        <v>6.537295094378805</v>
      </c>
      <c r="P18" s="22">
        <f t="shared" si="4"/>
        <v>8.403239553003985</v>
      </c>
      <c r="Q18" s="22">
        <f t="shared" si="5"/>
        <v>8.691156556763561</v>
      </c>
      <c r="R18" s="22">
        <f t="shared" si="6"/>
        <v>9.600333992377013</v>
      </c>
      <c r="S18" s="22">
        <f t="shared" si="7"/>
        <v>66.76797480347663</v>
      </c>
    </row>
    <row r="19" spans="1:19" s="7" customFormat="1" ht="12">
      <c r="A19" s="115"/>
      <c r="B19" s="53" t="s">
        <v>52</v>
      </c>
      <c r="C19" s="5">
        <v>238153</v>
      </c>
      <c r="D19" s="6">
        <v>46589</v>
      </c>
      <c r="E19" s="6">
        <v>164996</v>
      </c>
      <c r="F19" s="6">
        <v>26568</v>
      </c>
      <c r="G19" s="9">
        <v>15794</v>
      </c>
      <c r="H19" s="9">
        <v>20143</v>
      </c>
      <c r="I19" s="9">
        <v>21025</v>
      </c>
      <c r="J19" s="9">
        <v>22717</v>
      </c>
      <c r="K19" s="9">
        <v>158474</v>
      </c>
      <c r="L19" s="20">
        <f t="shared" si="0"/>
        <v>19.562634104966133</v>
      </c>
      <c r="M19" s="20">
        <f t="shared" si="1"/>
        <v>69.28151230511477</v>
      </c>
      <c r="N19" s="20">
        <f t="shared" si="2"/>
        <v>11.155853589919086</v>
      </c>
      <c r="O19" s="21">
        <f t="shared" si="3"/>
        <v>6.631871108069183</v>
      </c>
      <c r="P19" s="21">
        <f t="shared" si="4"/>
        <v>8.458008087238037</v>
      </c>
      <c r="Q19" s="21">
        <f t="shared" si="5"/>
        <v>8.828358240290905</v>
      </c>
      <c r="R19" s="21">
        <f t="shared" si="6"/>
        <v>9.538825880841308</v>
      </c>
      <c r="S19" s="21">
        <f t="shared" si="7"/>
        <v>66.54293668356057</v>
      </c>
    </row>
    <row r="20" spans="1:19" s="7" customFormat="1" ht="12">
      <c r="A20" s="115"/>
      <c r="B20" s="53" t="s">
        <v>53</v>
      </c>
      <c r="C20" s="5">
        <v>224133</v>
      </c>
      <c r="D20" s="6">
        <v>42681</v>
      </c>
      <c r="E20" s="6">
        <v>154655</v>
      </c>
      <c r="F20" s="6">
        <v>26797</v>
      </c>
      <c r="G20" s="9">
        <v>14427</v>
      </c>
      <c r="H20" s="9">
        <v>18704</v>
      </c>
      <c r="I20" s="9">
        <v>19153</v>
      </c>
      <c r="J20" s="9">
        <v>21664</v>
      </c>
      <c r="K20" s="9">
        <v>150185</v>
      </c>
      <c r="L20" s="20">
        <f t="shared" si="0"/>
        <v>19.04271124733975</v>
      </c>
      <c r="M20" s="20">
        <f t="shared" si="1"/>
        <v>69.00144110862747</v>
      </c>
      <c r="N20" s="20">
        <f t="shared" si="2"/>
        <v>11.955847644032785</v>
      </c>
      <c r="O20" s="21">
        <f t="shared" si="3"/>
        <v>6.436803148130797</v>
      </c>
      <c r="P20" s="21">
        <f t="shared" si="4"/>
        <v>8.345045129454387</v>
      </c>
      <c r="Q20" s="21">
        <f t="shared" si="5"/>
        <v>8.545372613582114</v>
      </c>
      <c r="R20" s="21">
        <f t="shared" si="6"/>
        <v>9.665689568247425</v>
      </c>
      <c r="S20" s="21">
        <f t="shared" si="7"/>
        <v>67.00708954058527</v>
      </c>
    </row>
    <row r="21" spans="1:19" s="10" customFormat="1" ht="12">
      <c r="A21" s="114" t="s">
        <v>50</v>
      </c>
      <c r="B21" s="52" t="s">
        <v>51</v>
      </c>
      <c r="C21" s="4">
        <v>1853029</v>
      </c>
      <c r="D21" s="4">
        <v>413397</v>
      </c>
      <c r="E21" s="4">
        <v>1298465</v>
      </c>
      <c r="F21" s="4">
        <v>141167</v>
      </c>
      <c r="G21" s="8">
        <v>144283</v>
      </c>
      <c r="H21" s="8">
        <v>179959</v>
      </c>
      <c r="I21" s="8">
        <v>172404</v>
      </c>
      <c r="J21" s="8">
        <v>178733</v>
      </c>
      <c r="K21" s="8">
        <v>1177650</v>
      </c>
      <c r="L21" s="19">
        <f t="shared" si="0"/>
        <v>22.309256897760367</v>
      </c>
      <c r="M21" s="19">
        <f t="shared" si="1"/>
        <v>70.07256767163385</v>
      </c>
      <c r="N21" s="19">
        <f t="shared" si="2"/>
        <v>7.618175430605781</v>
      </c>
      <c r="O21" s="22">
        <f t="shared" si="3"/>
        <v>7.786332539857714</v>
      </c>
      <c r="P21" s="22">
        <f t="shared" si="4"/>
        <v>9.711612716260781</v>
      </c>
      <c r="Q21" s="22">
        <f t="shared" si="5"/>
        <v>9.303901881729859</v>
      </c>
      <c r="R21" s="22">
        <f t="shared" si="6"/>
        <v>9.645450772761786</v>
      </c>
      <c r="S21" s="22">
        <f t="shared" si="7"/>
        <v>63.552702089389854</v>
      </c>
    </row>
    <row r="22" spans="1:19" s="7" customFormat="1" ht="12">
      <c r="A22" s="115"/>
      <c r="B22" s="53" t="s">
        <v>52</v>
      </c>
      <c r="C22" s="5">
        <v>945959</v>
      </c>
      <c r="D22" s="6">
        <v>216130</v>
      </c>
      <c r="E22" s="6">
        <v>649245</v>
      </c>
      <c r="F22" s="6">
        <v>80584</v>
      </c>
      <c r="G22" s="9">
        <v>75456</v>
      </c>
      <c r="H22" s="9">
        <v>93863</v>
      </c>
      <c r="I22" s="9">
        <v>90128</v>
      </c>
      <c r="J22" s="9">
        <v>91942</v>
      </c>
      <c r="K22" s="9">
        <v>594570</v>
      </c>
      <c r="L22" s="20">
        <f t="shared" si="0"/>
        <v>22.847713272985402</v>
      </c>
      <c r="M22" s="20">
        <f t="shared" si="1"/>
        <v>68.63352428593629</v>
      </c>
      <c r="N22" s="20">
        <f t="shared" si="2"/>
        <v>8.518762441078314</v>
      </c>
      <c r="O22" s="21">
        <f t="shared" si="3"/>
        <v>7.976667064851648</v>
      </c>
      <c r="P22" s="21">
        <f t="shared" si="4"/>
        <v>9.922523069181645</v>
      </c>
      <c r="Q22" s="21">
        <f t="shared" si="5"/>
        <v>9.527685660795024</v>
      </c>
      <c r="R22" s="21">
        <f t="shared" si="6"/>
        <v>9.7194487287504</v>
      </c>
      <c r="S22" s="21">
        <f t="shared" si="7"/>
        <v>62.85367547642128</v>
      </c>
    </row>
    <row r="23" spans="1:19" s="7" customFormat="1" ht="12">
      <c r="A23" s="115"/>
      <c r="B23" s="53" t="s">
        <v>53</v>
      </c>
      <c r="C23" s="5">
        <v>907070</v>
      </c>
      <c r="D23" s="6">
        <v>197267</v>
      </c>
      <c r="E23" s="6">
        <v>649220</v>
      </c>
      <c r="F23" s="6">
        <v>60583</v>
      </c>
      <c r="G23" s="9">
        <v>68827</v>
      </c>
      <c r="H23" s="9">
        <v>86096</v>
      </c>
      <c r="I23" s="9">
        <v>82276</v>
      </c>
      <c r="J23" s="9">
        <v>86791</v>
      </c>
      <c r="K23" s="9">
        <v>583080</v>
      </c>
      <c r="L23" s="20">
        <f t="shared" si="0"/>
        <v>21.747715170824744</v>
      </c>
      <c r="M23" s="20">
        <f t="shared" si="1"/>
        <v>71.57330746248911</v>
      </c>
      <c r="N23" s="20">
        <f t="shared" si="2"/>
        <v>6.678977366686143</v>
      </c>
      <c r="O23" s="21">
        <f t="shared" si="3"/>
        <v>7.587837763347922</v>
      </c>
      <c r="P23" s="21">
        <f t="shared" si="4"/>
        <v>9.491659960091283</v>
      </c>
      <c r="Q23" s="21">
        <f t="shared" si="5"/>
        <v>9.07052377435038</v>
      </c>
      <c r="R23" s="21">
        <f t="shared" si="6"/>
        <v>9.568280287078174</v>
      </c>
      <c r="S23" s="21">
        <f t="shared" si="7"/>
        <v>64.28169821513224</v>
      </c>
    </row>
    <row r="24" spans="1:19" s="10" customFormat="1" ht="12">
      <c r="A24" s="114" t="s">
        <v>54</v>
      </c>
      <c r="B24" s="52" t="s">
        <v>51</v>
      </c>
      <c r="C24" s="4">
        <v>467246</v>
      </c>
      <c r="D24" s="4">
        <v>104740</v>
      </c>
      <c r="E24" s="4">
        <v>313053</v>
      </c>
      <c r="F24" s="4">
        <v>49453</v>
      </c>
      <c r="G24" s="8">
        <v>39532</v>
      </c>
      <c r="H24" s="8">
        <v>43827</v>
      </c>
      <c r="I24" s="8">
        <v>40808</v>
      </c>
      <c r="J24" s="8">
        <v>41679</v>
      </c>
      <c r="K24" s="8">
        <v>301400</v>
      </c>
      <c r="L24" s="19">
        <f t="shared" si="0"/>
        <v>22.41645728374347</v>
      </c>
      <c r="M24" s="19">
        <f t="shared" si="1"/>
        <v>66.99961048355684</v>
      </c>
      <c r="N24" s="19">
        <f t="shared" si="2"/>
        <v>10.583932232699691</v>
      </c>
      <c r="O24" s="22">
        <f t="shared" si="3"/>
        <v>8.460639577438865</v>
      </c>
      <c r="P24" s="22">
        <f t="shared" si="4"/>
        <v>9.379855579287998</v>
      </c>
      <c r="Q24" s="22">
        <f t="shared" si="5"/>
        <v>8.733729127697188</v>
      </c>
      <c r="R24" s="22">
        <f t="shared" si="6"/>
        <v>8.920140568351576</v>
      </c>
      <c r="S24" s="22">
        <f t="shared" si="7"/>
        <v>64.50563514722437</v>
      </c>
    </row>
    <row r="25" spans="1:19" s="7" customFormat="1" ht="12">
      <c r="A25" s="115"/>
      <c r="B25" s="53" t="s">
        <v>52</v>
      </c>
      <c r="C25" s="5">
        <v>243345</v>
      </c>
      <c r="D25" s="6">
        <v>54887</v>
      </c>
      <c r="E25" s="6">
        <v>163187</v>
      </c>
      <c r="F25" s="6">
        <v>25271</v>
      </c>
      <c r="G25" s="9">
        <v>20739</v>
      </c>
      <c r="H25" s="9">
        <v>22850</v>
      </c>
      <c r="I25" s="9">
        <v>21359</v>
      </c>
      <c r="J25" s="9">
        <v>21363</v>
      </c>
      <c r="K25" s="9">
        <v>157034</v>
      </c>
      <c r="L25" s="20">
        <f t="shared" si="0"/>
        <v>22.55521995520763</v>
      </c>
      <c r="M25" s="20">
        <f t="shared" si="1"/>
        <v>67.05993548254536</v>
      </c>
      <c r="N25" s="20">
        <f t="shared" si="2"/>
        <v>10.384844562247016</v>
      </c>
      <c r="O25" s="21">
        <f t="shared" si="3"/>
        <v>8.52246810084448</v>
      </c>
      <c r="P25" s="21">
        <f t="shared" si="4"/>
        <v>9.389960755306252</v>
      </c>
      <c r="Q25" s="21">
        <f t="shared" si="5"/>
        <v>8.777250405802462</v>
      </c>
      <c r="R25" s="21">
        <f t="shared" si="6"/>
        <v>8.77889416260864</v>
      </c>
      <c r="S25" s="21">
        <f t="shared" si="7"/>
        <v>64.53142657543816</v>
      </c>
    </row>
    <row r="26" spans="1:19" s="7" customFormat="1" ht="12">
      <c r="A26" s="115"/>
      <c r="B26" s="53" t="s">
        <v>53</v>
      </c>
      <c r="C26" s="5">
        <v>223901</v>
      </c>
      <c r="D26" s="6">
        <v>49853</v>
      </c>
      <c r="E26" s="6">
        <v>149866</v>
      </c>
      <c r="F26" s="6">
        <v>24182</v>
      </c>
      <c r="G26" s="9">
        <v>18793</v>
      </c>
      <c r="H26" s="9">
        <v>20977</v>
      </c>
      <c r="I26" s="9">
        <v>19449</v>
      </c>
      <c r="J26" s="9">
        <v>20316</v>
      </c>
      <c r="K26" s="9">
        <v>144366</v>
      </c>
      <c r="L26" s="20">
        <f t="shared" si="0"/>
        <v>22.265644190959396</v>
      </c>
      <c r="M26" s="20">
        <f t="shared" si="1"/>
        <v>66.93404674387341</v>
      </c>
      <c r="N26" s="20">
        <f t="shared" si="2"/>
        <v>10.800309065167195</v>
      </c>
      <c r="O26" s="21">
        <f t="shared" si="3"/>
        <v>8.393441744342365</v>
      </c>
      <c r="P26" s="21">
        <f t="shared" si="4"/>
        <v>9.368872850054265</v>
      </c>
      <c r="Q26" s="21">
        <f t="shared" si="5"/>
        <v>8.686428376827259</v>
      </c>
      <c r="R26" s="21">
        <f t="shared" si="6"/>
        <v>9.073653087748603</v>
      </c>
      <c r="S26" s="21">
        <f t="shared" si="7"/>
        <v>64.47760394102751</v>
      </c>
    </row>
    <row r="27" spans="1:19" s="10" customFormat="1" ht="12">
      <c r="A27" s="114" t="s">
        <v>75</v>
      </c>
      <c r="B27" s="52" t="s">
        <v>51</v>
      </c>
      <c r="C27" s="4">
        <v>560643</v>
      </c>
      <c r="D27" s="4">
        <v>109515</v>
      </c>
      <c r="E27" s="4">
        <v>382793</v>
      </c>
      <c r="F27" s="4">
        <v>68335</v>
      </c>
      <c r="G27" s="8">
        <v>39477</v>
      </c>
      <c r="H27" s="8">
        <v>45819</v>
      </c>
      <c r="I27" s="8">
        <v>48418</v>
      </c>
      <c r="J27" s="8">
        <v>55045</v>
      </c>
      <c r="K27" s="8">
        <v>371884</v>
      </c>
      <c r="L27" s="19">
        <f t="shared" si="0"/>
        <v>19.533820987687353</v>
      </c>
      <c r="M27" s="19">
        <f t="shared" si="1"/>
        <v>68.27749566123184</v>
      </c>
      <c r="N27" s="19">
        <f t="shared" si="2"/>
        <v>12.188683351080813</v>
      </c>
      <c r="O27" s="22">
        <f t="shared" si="3"/>
        <v>7.041379273441388</v>
      </c>
      <c r="P27" s="22">
        <f t="shared" si="4"/>
        <v>8.172580412133925</v>
      </c>
      <c r="Q27" s="22">
        <f t="shared" si="5"/>
        <v>8.636155271714799</v>
      </c>
      <c r="R27" s="22">
        <f t="shared" si="6"/>
        <v>9.81819089866457</v>
      </c>
      <c r="S27" s="22">
        <f t="shared" si="7"/>
        <v>66.33169414404531</v>
      </c>
    </row>
    <row r="28" spans="1:19" s="7" customFormat="1" ht="12">
      <c r="A28" s="115"/>
      <c r="B28" s="53" t="s">
        <v>52</v>
      </c>
      <c r="C28" s="5">
        <v>293975</v>
      </c>
      <c r="D28" s="6">
        <v>57473</v>
      </c>
      <c r="E28" s="6">
        <v>202677</v>
      </c>
      <c r="F28" s="6">
        <v>33825</v>
      </c>
      <c r="G28" s="9">
        <v>20922</v>
      </c>
      <c r="H28" s="9">
        <v>23955</v>
      </c>
      <c r="I28" s="9">
        <v>25152</v>
      </c>
      <c r="J28" s="9">
        <v>28325</v>
      </c>
      <c r="K28" s="9">
        <v>195621</v>
      </c>
      <c r="L28" s="20">
        <f t="shared" si="0"/>
        <v>19.550301896419764</v>
      </c>
      <c r="M28" s="20">
        <f t="shared" si="1"/>
        <v>68.94361765456246</v>
      </c>
      <c r="N28" s="20">
        <f t="shared" si="2"/>
        <v>11.506080449017773</v>
      </c>
      <c r="O28" s="21">
        <f t="shared" si="3"/>
        <v>7.1169317118802615</v>
      </c>
      <c r="P28" s="21">
        <f t="shared" si="4"/>
        <v>8.148652096266689</v>
      </c>
      <c r="Q28" s="21">
        <f t="shared" si="5"/>
        <v>8.555829577345014</v>
      </c>
      <c r="R28" s="21">
        <f t="shared" si="6"/>
        <v>9.635173058933583</v>
      </c>
      <c r="S28" s="21">
        <f t="shared" si="7"/>
        <v>66.54341355557445</v>
      </c>
    </row>
    <row r="29" spans="1:19" s="7" customFormat="1" ht="12">
      <c r="A29" s="115"/>
      <c r="B29" s="53" t="s">
        <v>53</v>
      </c>
      <c r="C29" s="5">
        <v>266668</v>
      </c>
      <c r="D29" s="6">
        <v>52042</v>
      </c>
      <c r="E29" s="6">
        <v>180116</v>
      </c>
      <c r="F29" s="6">
        <v>34510</v>
      </c>
      <c r="G29" s="9">
        <v>18555</v>
      </c>
      <c r="H29" s="9">
        <v>21864</v>
      </c>
      <c r="I29" s="9">
        <v>23266</v>
      </c>
      <c r="J29" s="9">
        <v>26720</v>
      </c>
      <c r="K29" s="9">
        <v>176263</v>
      </c>
      <c r="L29" s="20">
        <f t="shared" si="0"/>
        <v>19.51565242173789</v>
      </c>
      <c r="M29" s="20">
        <f t="shared" si="1"/>
        <v>67.54316228418857</v>
      </c>
      <c r="N29" s="20">
        <f t="shared" si="2"/>
        <v>12.941185294073529</v>
      </c>
      <c r="O29" s="21">
        <f t="shared" si="3"/>
        <v>6.958090209548952</v>
      </c>
      <c r="P29" s="21">
        <f t="shared" si="4"/>
        <v>8.198959005204975</v>
      </c>
      <c r="Q29" s="21">
        <f t="shared" si="5"/>
        <v>8.724706376468118</v>
      </c>
      <c r="R29" s="21">
        <f t="shared" si="6"/>
        <v>10.019949900250499</v>
      </c>
      <c r="S29" s="21">
        <f t="shared" si="7"/>
        <v>66.09829450852746</v>
      </c>
    </row>
    <row r="30" spans="1:19" s="10" customFormat="1" ht="12">
      <c r="A30" s="114" t="s">
        <v>76</v>
      </c>
      <c r="B30" s="52" t="s">
        <v>51</v>
      </c>
      <c r="C30" s="4">
        <v>1527040</v>
      </c>
      <c r="D30" s="4">
        <v>321514</v>
      </c>
      <c r="E30" s="4">
        <v>1084933</v>
      </c>
      <c r="F30" s="4">
        <v>120593</v>
      </c>
      <c r="G30" s="8">
        <v>111083</v>
      </c>
      <c r="H30" s="8">
        <v>138668</v>
      </c>
      <c r="I30" s="8">
        <v>143297</v>
      </c>
      <c r="J30" s="8">
        <v>161945</v>
      </c>
      <c r="K30" s="8">
        <v>972047</v>
      </c>
      <c r="L30" s="19">
        <f t="shared" si="0"/>
        <v>21.05472024308466</v>
      </c>
      <c r="M30" s="19">
        <f t="shared" si="1"/>
        <v>71.04810613998323</v>
      </c>
      <c r="N30" s="19">
        <f t="shared" si="2"/>
        <v>7.897173616932104</v>
      </c>
      <c r="O30" s="22">
        <f t="shared" si="3"/>
        <v>7.27440014668902</v>
      </c>
      <c r="P30" s="22">
        <f t="shared" si="4"/>
        <v>9.080836127409892</v>
      </c>
      <c r="Q30" s="22">
        <f t="shared" si="5"/>
        <v>9.383971605196981</v>
      </c>
      <c r="R30" s="22">
        <f t="shared" si="6"/>
        <v>10.605157690695725</v>
      </c>
      <c r="S30" s="22">
        <f t="shared" si="7"/>
        <v>63.65563443000838</v>
      </c>
    </row>
    <row r="31" spans="1:19" s="7" customFormat="1" ht="12">
      <c r="A31" s="115"/>
      <c r="B31" s="53" t="s">
        <v>52</v>
      </c>
      <c r="C31" s="5">
        <v>780688</v>
      </c>
      <c r="D31" s="6">
        <v>167185</v>
      </c>
      <c r="E31" s="6">
        <v>552011</v>
      </c>
      <c r="F31" s="6">
        <v>61492</v>
      </c>
      <c r="G31" s="9">
        <v>57773</v>
      </c>
      <c r="H31" s="9">
        <v>71934</v>
      </c>
      <c r="I31" s="9">
        <v>74703</v>
      </c>
      <c r="J31" s="9">
        <v>83440</v>
      </c>
      <c r="K31" s="9">
        <v>492838</v>
      </c>
      <c r="L31" s="20">
        <f t="shared" si="0"/>
        <v>21.41508515565757</v>
      </c>
      <c r="M31" s="20">
        <f t="shared" si="1"/>
        <v>70.70827270305166</v>
      </c>
      <c r="N31" s="20">
        <f t="shared" si="2"/>
        <v>7.876642141290759</v>
      </c>
      <c r="O31" s="21">
        <f t="shared" si="3"/>
        <v>7.400267456397434</v>
      </c>
      <c r="P31" s="21">
        <f t="shared" si="4"/>
        <v>9.21418031274978</v>
      </c>
      <c r="Q31" s="21">
        <f t="shared" si="5"/>
        <v>9.568867460496383</v>
      </c>
      <c r="R31" s="21">
        <f t="shared" si="6"/>
        <v>10.68800852581313</v>
      </c>
      <c r="S31" s="21">
        <f t="shared" si="7"/>
        <v>63.12867624454327</v>
      </c>
    </row>
    <row r="32" spans="1:19" s="7" customFormat="1" ht="12">
      <c r="A32" s="115"/>
      <c r="B32" s="53" t="s">
        <v>53</v>
      </c>
      <c r="C32" s="5">
        <v>746352</v>
      </c>
      <c r="D32" s="6">
        <v>154329</v>
      </c>
      <c r="E32" s="6">
        <v>532922</v>
      </c>
      <c r="F32" s="6">
        <v>59101</v>
      </c>
      <c r="G32" s="9">
        <v>53310</v>
      </c>
      <c r="H32" s="9">
        <v>66734</v>
      </c>
      <c r="I32" s="9">
        <v>68594</v>
      </c>
      <c r="J32" s="9">
        <v>78505</v>
      </c>
      <c r="K32" s="9">
        <v>479209</v>
      </c>
      <c r="L32" s="20">
        <f t="shared" si="0"/>
        <v>20.677776705897486</v>
      </c>
      <c r="M32" s="20">
        <f t="shared" si="1"/>
        <v>71.40357364889489</v>
      </c>
      <c r="N32" s="20">
        <f t="shared" si="2"/>
        <v>7.918649645207624</v>
      </c>
      <c r="O32" s="21">
        <f t="shared" si="3"/>
        <v>7.142742298540099</v>
      </c>
      <c r="P32" s="21">
        <f t="shared" si="4"/>
        <v>8.941357429202307</v>
      </c>
      <c r="Q32" s="21">
        <f t="shared" si="5"/>
        <v>9.190569597187386</v>
      </c>
      <c r="R32" s="21">
        <f t="shared" si="6"/>
        <v>10.518495294445517</v>
      </c>
      <c r="S32" s="21">
        <f t="shared" si="7"/>
        <v>64.2068353806247</v>
      </c>
    </row>
    <row r="33" spans="1:19" s="10" customFormat="1" ht="12">
      <c r="A33" s="114" t="s">
        <v>77</v>
      </c>
      <c r="B33" s="52" t="s">
        <v>51</v>
      </c>
      <c r="C33" s="4">
        <v>1316762</v>
      </c>
      <c r="D33" s="4">
        <v>260995</v>
      </c>
      <c r="E33" s="4">
        <v>915494</v>
      </c>
      <c r="F33" s="4">
        <v>140273</v>
      </c>
      <c r="G33" s="8">
        <v>95080</v>
      </c>
      <c r="H33" s="8">
        <v>109073</v>
      </c>
      <c r="I33" s="8">
        <v>115092</v>
      </c>
      <c r="J33" s="8">
        <v>138328</v>
      </c>
      <c r="K33" s="8">
        <v>859189</v>
      </c>
      <c r="L33" s="19">
        <f t="shared" si="0"/>
        <v>19.82096992470925</v>
      </c>
      <c r="M33" s="19">
        <f t="shared" si="1"/>
        <v>69.52615582770463</v>
      </c>
      <c r="N33" s="19">
        <f t="shared" si="2"/>
        <v>10.652874247586123</v>
      </c>
      <c r="O33" s="22">
        <f t="shared" si="3"/>
        <v>7.220743004430566</v>
      </c>
      <c r="P33" s="22">
        <f t="shared" si="4"/>
        <v>8.283425554504156</v>
      </c>
      <c r="Q33" s="22">
        <f t="shared" si="5"/>
        <v>8.740531698211218</v>
      </c>
      <c r="R33" s="22">
        <f t="shared" si="6"/>
        <v>10.505163423610341</v>
      </c>
      <c r="S33" s="22">
        <f t="shared" si="7"/>
        <v>65.25013631924372</v>
      </c>
    </row>
    <row r="34" spans="1:19" s="7" customFormat="1" ht="12">
      <c r="A34" s="115"/>
      <c r="B34" s="53" t="s">
        <v>52</v>
      </c>
      <c r="C34" s="5">
        <v>680785</v>
      </c>
      <c r="D34" s="6">
        <v>136861</v>
      </c>
      <c r="E34" s="6">
        <v>478430</v>
      </c>
      <c r="F34" s="6">
        <v>65494</v>
      </c>
      <c r="G34" s="9">
        <v>50019</v>
      </c>
      <c r="H34" s="9">
        <v>56841</v>
      </c>
      <c r="I34" s="9">
        <v>60688</v>
      </c>
      <c r="J34" s="9">
        <v>71180</v>
      </c>
      <c r="K34" s="9">
        <v>442057</v>
      </c>
      <c r="L34" s="20">
        <f t="shared" si="0"/>
        <v>20.103410034004863</v>
      </c>
      <c r="M34" s="20">
        <f t="shared" si="1"/>
        <v>70.27622523998032</v>
      </c>
      <c r="N34" s="20">
        <f t="shared" si="2"/>
        <v>9.620364726014822</v>
      </c>
      <c r="O34" s="21">
        <f t="shared" si="3"/>
        <v>7.347253538194878</v>
      </c>
      <c r="P34" s="21">
        <f t="shared" si="4"/>
        <v>8.349332021122674</v>
      </c>
      <c r="Q34" s="21">
        <f t="shared" si="5"/>
        <v>8.91441497682822</v>
      </c>
      <c r="R34" s="21">
        <f t="shared" si="6"/>
        <v>10.4555770177075</v>
      </c>
      <c r="S34" s="21">
        <f t="shared" si="7"/>
        <v>64.93342244614672</v>
      </c>
    </row>
    <row r="35" spans="1:19" s="7" customFormat="1" ht="12">
      <c r="A35" s="115"/>
      <c r="B35" s="53" t="s">
        <v>53</v>
      </c>
      <c r="C35" s="5">
        <v>635977</v>
      </c>
      <c r="D35" s="6">
        <v>124134</v>
      </c>
      <c r="E35" s="6">
        <v>437064</v>
      </c>
      <c r="F35" s="6">
        <v>74779</v>
      </c>
      <c r="G35" s="9">
        <v>45061</v>
      </c>
      <c r="H35" s="9">
        <v>52232</v>
      </c>
      <c r="I35" s="9">
        <v>54404</v>
      </c>
      <c r="J35" s="9">
        <v>67148</v>
      </c>
      <c r="K35" s="9">
        <v>417132</v>
      </c>
      <c r="L35" s="20">
        <f t="shared" si="0"/>
        <v>19.51863039072168</v>
      </c>
      <c r="M35" s="20">
        <f t="shared" si="1"/>
        <v>68.72323999138334</v>
      </c>
      <c r="N35" s="20">
        <f t="shared" si="2"/>
        <v>11.758129617894987</v>
      </c>
      <c r="O35" s="21">
        <f t="shared" si="3"/>
        <v>7.085319123175839</v>
      </c>
      <c r="P35" s="21">
        <f t="shared" si="4"/>
        <v>8.212875622860576</v>
      </c>
      <c r="Q35" s="21">
        <f t="shared" si="5"/>
        <v>8.554397407453413</v>
      </c>
      <c r="R35" s="21">
        <f t="shared" si="6"/>
        <v>10.558243458489851</v>
      </c>
      <c r="S35" s="21">
        <f t="shared" si="7"/>
        <v>65.58916438802032</v>
      </c>
    </row>
    <row r="36" spans="1:19" s="10" customFormat="1" ht="12">
      <c r="A36" s="114" t="s">
        <v>78</v>
      </c>
      <c r="B36" s="52" t="s">
        <v>51</v>
      </c>
      <c r="C36" s="4">
        <v>538413</v>
      </c>
      <c r="D36" s="4">
        <v>101569</v>
      </c>
      <c r="E36" s="4">
        <v>372423</v>
      </c>
      <c r="F36" s="4">
        <v>64421</v>
      </c>
      <c r="G36" s="8">
        <v>36247</v>
      </c>
      <c r="H36" s="8">
        <v>42950</v>
      </c>
      <c r="I36" s="8">
        <v>45011</v>
      </c>
      <c r="J36" s="8">
        <v>52376</v>
      </c>
      <c r="K36" s="8">
        <v>361829</v>
      </c>
      <c r="L36" s="19">
        <f t="shared" si="0"/>
        <v>18.864514786975796</v>
      </c>
      <c r="M36" s="19">
        <f t="shared" si="1"/>
        <v>69.17050665567139</v>
      </c>
      <c r="N36" s="19">
        <f t="shared" si="2"/>
        <v>11.964978557352811</v>
      </c>
      <c r="O36" s="22">
        <f t="shared" si="3"/>
        <v>6.732192573359113</v>
      </c>
      <c r="P36" s="22">
        <f t="shared" si="4"/>
        <v>7.977147654309981</v>
      </c>
      <c r="Q36" s="22">
        <f t="shared" si="5"/>
        <v>8.359939303100036</v>
      </c>
      <c r="R36" s="22">
        <f t="shared" si="6"/>
        <v>9.72784832461326</v>
      </c>
      <c r="S36" s="22">
        <f t="shared" si="7"/>
        <v>67.20287214461761</v>
      </c>
    </row>
    <row r="37" spans="1:19" s="7" customFormat="1" ht="12">
      <c r="A37" s="115"/>
      <c r="B37" s="53" t="s">
        <v>52</v>
      </c>
      <c r="C37" s="5">
        <v>280187</v>
      </c>
      <c r="D37" s="6">
        <v>52688</v>
      </c>
      <c r="E37" s="6">
        <v>196117</v>
      </c>
      <c r="F37" s="6">
        <v>31382</v>
      </c>
      <c r="G37" s="9">
        <v>18844</v>
      </c>
      <c r="H37" s="9">
        <v>22128</v>
      </c>
      <c r="I37" s="9">
        <v>23537</v>
      </c>
      <c r="J37" s="9">
        <v>26920</v>
      </c>
      <c r="K37" s="9">
        <v>188758</v>
      </c>
      <c r="L37" s="20">
        <f t="shared" si="0"/>
        <v>18.804584081345673</v>
      </c>
      <c r="M37" s="20">
        <f t="shared" si="1"/>
        <v>69.99503902750664</v>
      </c>
      <c r="N37" s="20">
        <f t="shared" si="2"/>
        <v>11.200376891147698</v>
      </c>
      <c r="O37" s="21">
        <f t="shared" si="3"/>
        <v>6.725508321228323</v>
      </c>
      <c r="P37" s="21">
        <f t="shared" si="4"/>
        <v>7.897582685849093</v>
      </c>
      <c r="Q37" s="21">
        <f t="shared" si="5"/>
        <v>8.400461120608735</v>
      </c>
      <c r="R37" s="21">
        <f t="shared" si="6"/>
        <v>9.607869030326174</v>
      </c>
      <c r="S37" s="21">
        <f t="shared" si="7"/>
        <v>67.36857884198767</v>
      </c>
    </row>
    <row r="38" spans="1:19" s="7" customFormat="1" ht="12">
      <c r="A38" s="115"/>
      <c r="B38" s="53" t="s">
        <v>53</v>
      </c>
      <c r="C38" s="5">
        <v>258226</v>
      </c>
      <c r="D38" s="6">
        <v>48881</v>
      </c>
      <c r="E38" s="6">
        <v>176306</v>
      </c>
      <c r="F38" s="6">
        <v>33039</v>
      </c>
      <c r="G38" s="9">
        <v>17403</v>
      </c>
      <c r="H38" s="9">
        <v>20822</v>
      </c>
      <c r="I38" s="9">
        <v>21474</v>
      </c>
      <c r="J38" s="9">
        <v>25456</v>
      </c>
      <c r="K38" s="9">
        <v>173071</v>
      </c>
      <c r="L38" s="20">
        <f aca="true" t="shared" si="8" ref="L38:L69">D38/$C38*100</f>
        <v>18.929542338881443</v>
      </c>
      <c r="M38" s="20">
        <f aca="true" t="shared" si="9" ref="M38:M69">E38/$C38*100</f>
        <v>68.27585138599521</v>
      </c>
      <c r="N38" s="20">
        <f aca="true" t="shared" si="10" ref="N38:N69">F38/$C38*100</f>
        <v>12.794606275123341</v>
      </c>
      <c r="O38" s="21">
        <f aca="true" t="shared" si="11" ref="O38:O69">G38/$C38*100</f>
        <v>6.7394452921084635</v>
      </c>
      <c r="P38" s="21">
        <f aca="true" t="shared" si="12" ref="P38:P69">H38/$C38*100</f>
        <v>8.063479277841891</v>
      </c>
      <c r="Q38" s="21">
        <f aca="true" t="shared" si="13" ref="Q38:Q69">I38/$C38*100</f>
        <v>8.315971280970933</v>
      </c>
      <c r="R38" s="21">
        <f aca="true" t="shared" si="14" ref="R38:R69">J38/$C38*100</f>
        <v>9.85803133689094</v>
      </c>
      <c r="S38" s="21">
        <f aca="true" t="shared" si="15" ref="S38:S69">K38/$C38*100</f>
        <v>67.02307281218778</v>
      </c>
    </row>
    <row r="39" spans="1:19" s="10" customFormat="1" ht="12">
      <c r="A39" s="114" t="s">
        <v>79</v>
      </c>
      <c r="B39" s="52" t="s">
        <v>51</v>
      </c>
      <c r="C39" s="4">
        <v>736772</v>
      </c>
      <c r="D39" s="4">
        <v>134195</v>
      </c>
      <c r="E39" s="4">
        <v>504897</v>
      </c>
      <c r="F39" s="4">
        <v>97680</v>
      </c>
      <c r="G39" s="8">
        <v>52391</v>
      </c>
      <c r="H39" s="8">
        <v>54372</v>
      </c>
      <c r="I39" s="8">
        <v>55213</v>
      </c>
      <c r="J39" s="8">
        <v>68790</v>
      </c>
      <c r="K39" s="8">
        <v>506006</v>
      </c>
      <c r="L39" s="19">
        <f t="shared" si="8"/>
        <v>18.213911495007952</v>
      </c>
      <c r="M39" s="19">
        <f t="shared" si="9"/>
        <v>68.52825568832692</v>
      </c>
      <c r="N39" s="19">
        <f t="shared" si="10"/>
        <v>13.257832816665127</v>
      </c>
      <c r="O39" s="22">
        <f t="shared" si="11"/>
        <v>7.110883692648471</v>
      </c>
      <c r="P39" s="22">
        <f t="shared" si="12"/>
        <v>7.379759274239521</v>
      </c>
      <c r="Q39" s="22">
        <f t="shared" si="13"/>
        <v>7.493905848756468</v>
      </c>
      <c r="R39" s="22">
        <f t="shared" si="14"/>
        <v>9.336674032129343</v>
      </c>
      <c r="S39" s="22">
        <f t="shared" si="15"/>
        <v>68.6787771522262</v>
      </c>
    </row>
    <row r="40" spans="1:19" s="7" customFormat="1" ht="12">
      <c r="A40" s="115"/>
      <c r="B40" s="53" t="s">
        <v>52</v>
      </c>
      <c r="C40" s="5">
        <v>388179</v>
      </c>
      <c r="D40" s="6">
        <v>70550</v>
      </c>
      <c r="E40" s="6">
        <v>273259</v>
      </c>
      <c r="F40" s="6">
        <v>44370</v>
      </c>
      <c r="G40" s="9">
        <v>27675</v>
      </c>
      <c r="H40" s="9">
        <v>28445</v>
      </c>
      <c r="I40" s="9">
        <v>28845</v>
      </c>
      <c r="J40" s="9">
        <v>35464</v>
      </c>
      <c r="K40" s="9">
        <v>267750</v>
      </c>
      <c r="L40" s="20">
        <f t="shared" si="8"/>
        <v>18.17460501469683</v>
      </c>
      <c r="M40" s="20">
        <f t="shared" si="9"/>
        <v>70.39510122907215</v>
      </c>
      <c r="N40" s="20">
        <f t="shared" si="10"/>
        <v>11.430293756231018</v>
      </c>
      <c r="O40" s="21">
        <f t="shared" si="11"/>
        <v>7.12944286012381</v>
      </c>
      <c r="P40" s="21">
        <f t="shared" si="12"/>
        <v>7.327804955961039</v>
      </c>
      <c r="Q40" s="21">
        <f t="shared" si="13"/>
        <v>7.430850200551807</v>
      </c>
      <c r="R40" s="21">
        <f t="shared" si="14"/>
        <v>9.135991385417553</v>
      </c>
      <c r="S40" s="21">
        <f t="shared" si="15"/>
        <v>68.97591059794578</v>
      </c>
    </row>
    <row r="41" spans="1:19" s="7" customFormat="1" ht="12">
      <c r="A41" s="115"/>
      <c r="B41" s="53" t="s">
        <v>53</v>
      </c>
      <c r="C41" s="5">
        <v>348593</v>
      </c>
      <c r="D41" s="6">
        <v>63645</v>
      </c>
      <c r="E41" s="6">
        <v>231638</v>
      </c>
      <c r="F41" s="6">
        <v>53310</v>
      </c>
      <c r="G41" s="9">
        <v>24716</v>
      </c>
      <c r="H41" s="9">
        <v>25927</v>
      </c>
      <c r="I41" s="9">
        <v>26368</v>
      </c>
      <c r="J41" s="9">
        <v>33326</v>
      </c>
      <c r="K41" s="9">
        <v>238256</v>
      </c>
      <c r="L41" s="20">
        <f t="shared" si="8"/>
        <v>18.25768159429478</v>
      </c>
      <c r="M41" s="20">
        <f t="shared" si="9"/>
        <v>66.44941235194052</v>
      </c>
      <c r="N41" s="20">
        <f t="shared" si="10"/>
        <v>15.292906053764705</v>
      </c>
      <c r="O41" s="21">
        <f t="shared" si="11"/>
        <v>7.090216957884983</v>
      </c>
      <c r="P41" s="21">
        <f t="shared" si="12"/>
        <v>7.437613491951931</v>
      </c>
      <c r="Q41" s="21">
        <f t="shared" si="13"/>
        <v>7.564122056380937</v>
      </c>
      <c r="R41" s="21">
        <f t="shared" si="14"/>
        <v>9.560146072927454</v>
      </c>
      <c r="S41" s="21">
        <f t="shared" si="15"/>
        <v>68.3479014208547</v>
      </c>
    </row>
    <row r="42" spans="1:19" s="10" customFormat="1" ht="12">
      <c r="A42" s="114" t="s">
        <v>80</v>
      </c>
      <c r="B42" s="52" t="s">
        <v>51</v>
      </c>
      <c r="C42" s="4">
        <v>557903</v>
      </c>
      <c r="D42" s="4">
        <v>98819</v>
      </c>
      <c r="E42" s="4">
        <v>381114</v>
      </c>
      <c r="F42" s="4">
        <v>77970</v>
      </c>
      <c r="G42" s="8">
        <v>39368</v>
      </c>
      <c r="H42" s="8">
        <v>39721</v>
      </c>
      <c r="I42" s="8">
        <v>40636</v>
      </c>
      <c r="J42" s="8">
        <v>50642</v>
      </c>
      <c r="K42" s="8">
        <v>387536</v>
      </c>
      <c r="L42" s="19">
        <f t="shared" si="8"/>
        <v>17.71257727597808</v>
      </c>
      <c r="M42" s="19">
        <f t="shared" si="9"/>
        <v>68.3118750033608</v>
      </c>
      <c r="N42" s="19">
        <f t="shared" si="10"/>
        <v>13.975547720661119</v>
      </c>
      <c r="O42" s="22">
        <f t="shared" si="11"/>
        <v>7.056423786930703</v>
      </c>
      <c r="P42" s="22">
        <f t="shared" si="12"/>
        <v>7.119696434684883</v>
      </c>
      <c r="Q42" s="22">
        <f t="shared" si="13"/>
        <v>7.283703439486793</v>
      </c>
      <c r="R42" s="22">
        <f t="shared" si="14"/>
        <v>9.077205177244073</v>
      </c>
      <c r="S42" s="22">
        <f t="shared" si="15"/>
        <v>69.46297116165356</v>
      </c>
    </row>
    <row r="43" spans="1:19" s="7" customFormat="1" ht="12">
      <c r="A43" s="115"/>
      <c r="B43" s="53" t="s">
        <v>52</v>
      </c>
      <c r="C43" s="5">
        <v>293894</v>
      </c>
      <c r="D43" s="6">
        <v>51619</v>
      </c>
      <c r="E43" s="6">
        <v>205864</v>
      </c>
      <c r="F43" s="6">
        <v>36411</v>
      </c>
      <c r="G43" s="9">
        <v>20688</v>
      </c>
      <c r="H43" s="9">
        <v>20615</v>
      </c>
      <c r="I43" s="9">
        <v>21088</v>
      </c>
      <c r="J43" s="9">
        <v>26046</v>
      </c>
      <c r="K43" s="9">
        <v>205457</v>
      </c>
      <c r="L43" s="20">
        <f t="shared" si="8"/>
        <v>17.563815525325456</v>
      </c>
      <c r="M43" s="20">
        <f t="shared" si="9"/>
        <v>70.04702375686472</v>
      </c>
      <c r="N43" s="20">
        <f t="shared" si="10"/>
        <v>12.389160717809823</v>
      </c>
      <c r="O43" s="21">
        <f t="shared" si="11"/>
        <v>7.039272662932894</v>
      </c>
      <c r="P43" s="21">
        <f t="shared" si="12"/>
        <v>7.014433775442846</v>
      </c>
      <c r="Q43" s="21">
        <f t="shared" si="13"/>
        <v>7.175376156029044</v>
      </c>
      <c r="R43" s="21">
        <f t="shared" si="14"/>
        <v>8.862378952955828</v>
      </c>
      <c r="S43" s="21">
        <f t="shared" si="15"/>
        <v>69.90853845263939</v>
      </c>
    </row>
    <row r="44" spans="1:19" s="7" customFormat="1" ht="12">
      <c r="A44" s="115"/>
      <c r="B44" s="53" t="s">
        <v>53</v>
      </c>
      <c r="C44" s="5">
        <v>264009</v>
      </c>
      <c r="D44" s="6">
        <v>47200</v>
      </c>
      <c r="E44" s="6">
        <v>175250</v>
      </c>
      <c r="F44" s="6">
        <v>41559</v>
      </c>
      <c r="G44" s="9">
        <v>18680</v>
      </c>
      <c r="H44" s="9">
        <v>19106</v>
      </c>
      <c r="I44" s="9">
        <v>19548</v>
      </c>
      <c r="J44" s="9">
        <v>24596</v>
      </c>
      <c r="K44" s="9">
        <v>182079</v>
      </c>
      <c r="L44" s="20">
        <f t="shared" si="8"/>
        <v>17.87817839543349</v>
      </c>
      <c r="M44" s="20">
        <f t="shared" si="9"/>
        <v>66.38031279236692</v>
      </c>
      <c r="N44" s="20">
        <f t="shared" si="10"/>
        <v>15.741508812199584</v>
      </c>
      <c r="O44" s="21">
        <f t="shared" si="11"/>
        <v>7.075516364972406</v>
      </c>
      <c r="P44" s="21">
        <f t="shared" si="12"/>
        <v>7.236874500490513</v>
      </c>
      <c r="Q44" s="21">
        <f t="shared" si="13"/>
        <v>7.4042930354647</v>
      </c>
      <c r="R44" s="21">
        <f t="shared" si="14"/>
        <v>9.316349063857672</v>
      </c>
      <c r="S44" s="21">
        <f t="shared" si="15"/>
        <v>68.96696703521471</v>
      </c>
    </row>
    <row r="45" spans="1:19" s="10" customFormat="1" ht="12">
      <c r="A45" s="116" t="s">
        <v>81</v>
      </c>
      <c r="B45" s="52" t="s">
        <v>51</v>
      </c>
      <c r="C45" s="4">
        <v>1105674</v>
      </c>
      <c r="D45" s="4">
        <v>195269</v>
      </c>
      <c r="E45" s="4">
        <v>779685</v>
      </c>
      <c r="F45" s="4">
        <v>130720</v>
      </c>
      <c r="G45" s="8">
        <v>68484</v>
      </c>
      <c r="H45" s="8">
        <v>83076</v>
      </c>
      <c r="I45" s="8">
        <v>89930</v>
      </c>
      <c r="J45" s="8">
        <v>105084</v>
      </c>
      <c r="K45" s="8">
        <v>759100</v>
      </c>
      <c r="L45" s="19">
        <f t="shared" si="8"/>
        <v>17.660630529432726</v>
      </c>
      <c r="M45" s="19">
        <f t="shared" si="9"/>
        <v>70.51671650052366</v>
      </c>
      <c r="N45" s="19">
        <f t="shared" si="10"/>
        <v>11.822652970043611</v>
      </c>
      <c r="O45" s="22">
        <f t="shared" si="11"/>
        <v>6.1938690789509385</v>
      </c>
      <c r="P45" s="22">
        <f t="shared" si="12"/>
        <v>7.513607084909295</v>
      </c>
      <c r="Q45" s="22">
        <f t="shared" si="13"/>
        <v>8.133500471205798</v>
      </c>
      <c r="R45" s="22">
        <f t="shared" si="14"/>
        <v>9.50406720244846</v>
      </c>
      <c r="S45" s="22">
        <f t="shared" si="15"/>
        <v>68.6549561624855</v>
      </c>
    </row>
    <row r="46" spans="1:19" s="7" customFormat="1" ht="12">
      <c r="A46" s="117"/>
      <c r="B46" s="53" t="s">
        <v>52</v>
      </c>
      <c r="C46" s="5">
        <v>569680</v>
      </c>
      <c r="D46" s="6">
        <v>101570</v>
      </c>
      <c r="E46" s="6">
        <v>405368</v>
      </c>
      <c r="F46" s="6">
        <v>62742</v>
      </c>
      <c r="G46" s="9">
        <v>35654</v>
      </c>
      <c r="H46" s="9">
        <v>43172</v>
      </c>
      <c r="I46" s="9">
        <v>46788</v>
      </c>
      <c r="J46" s="9">
        <v>54079</v>
      </c>
      <c r="K46" s="9">
        <v>389987</v>
      </c>
      <c r="L46" s="20">
        <f t="shared" si="8"/>
        <v>17.82930768150541</v>
      </c>
      <c r="M46" s="20">
        <f t="shared" si="9"/>
        <v>71.15714085100407</v>
      </c>
      <c r="N46" s="20">
        <f t="shared" si="10"/>
        <v>11.01355146749052</v>
      </c>
      <c r="O46" s="21">
        <f t="shared" si="11"/>
        <v>6.25860132003932</v>
      </c>
      <c r="P46" s="21">
        <f t="shared" si="12"/>
        <v>7.578289566072181</v>
      </c>
      <c r="Q46" s="21">
        <f t="shared" si="13"/>
        <v>8.213031877545289</v>
      </c>
      <c r="R46" s="21">
        <f t="shared" si="14"/>
        <v>9.49287319196742</v>
      </c>
      <c r="S46" s="21">
        <f t="shared" si="15"/>
        <v>68.45720404437579</v>
      </c>
    </row>
    <row r="47" spans="1:19" s="7" customFormat="1" ht="12">
      <c r="A47" s="117"/>
      <c r="B47" s="53" t="s">
        <v>53</v>
      </c>
      <c r="C47" s="5">
        <v>535994</v>
      </c>
      <c r="D47" s="6">
        <v>93699</v>
      </c>
      <c r="E47" s="6">
        <v>374317</v>
      </c>
      <c r="F47" s="6">
        <v>67978</v>
      </c>
      <c r="G47" s="9">
        <v>32830</v>
      </c>
      <c r="H47" s="9">
        <v>39904</v>
      </c>
      <c r="I47" s="9">
        <v>43142</v>
      </c>
      <c r="J47" s="9">
        <v>51005</v>
      </c>
      <c r="K47" s="9">
        <v>369113</v>
      </c>
      <c r="L47" s="20">
        <f t="shared" si="8"/>
        <v>17.481352403198542</v>
      </c>
      <c r="M47" s="20">
        <f t="shared" si="9"/>
        <v>69.83604294077918</v>
      </c>
      <c r="N47" s="20">
        <f t="shared" si="10"/>
        <v>12.68260465602227</v>
      </c>
      <c r="O47" s="21">
        <f t="shared" si="11"/>
        <v>6.125068564200346</v>
      </c>
      <c r="P47" s="21">
        <f t="shared" si="12"/>
        <v>7.444859457381986</v>
      </c>
      <c r="Q47" s="21">
        <f t="shared" si="13"/>
        <v>8.04897069743318</v>
      </c>
      <c r="R47" s="21">
        <f t="shared" si="14"/>
        <v>9.51596473094848</v>
      </c>
      <c r="S47" s="21">
        <f t="shared" si="15"/>
        <v>68.86513655003601</v>
      </c>
    </row>
    <row r="48" spans="1:19" s="10" customFormat="1" ht="12">
      <c r="A48" s="114" t="s">
        <v>82</v>
      </c>
      <c r="B48" s="52" t="s">
        <v>51</v>
      </c>
      <c r="C48" s="4">
        <v>1238925</v>
      </c>
      <c r="D48" s="4">
        <v>224972</v>
      </c>
      <c r="E48" s="4">
        <v>900486</v>
      </c>
      <c r="F48" s="4">
        <v>113467</v>
      </c>
      <c r="G48" s="8">
        <v>80396</v>
      </c>
      <c r="H48" s="8">
        <v>94992</v>
      </c>
      <c r="I48" s="8">
        <v>100375</v>
      </c>
      <c r="J48" s="8">
        <v>117742</v>
      </c>
      <c r="K48" s="8">
        <v>845420</v>
      </c>
      <c r="L48" s="19">
        <f t="shared" si="8"/>
        <v>18.158645600016143</v>
      </c>
      <c r="M48" s="19">
        <f t="shared" si="9"/>
        <v>72.68285005145589</v>
      </c>
      <c r="N48" s="19">
        <f t="shared" si="10"/>
        <v>9.158504348527957</v>
      </c>
      <c r="O48" s="22">
        <f t="shared" si="11"/>
        <v>6.489174082369796</v>
      </c>
      <c r="P48" s="22">
        <f t="shared" si="12"/>
        <v>7.667292208971488</v>
      </c>
      <c r="Q48" s="22">
        <f t="shared" si="13"/>
        <v>8.101781786629537</v>
      </c>
      <c r="R48" s="22">
        <f t="shared" si="14"/>
        <v>9.503561555380672</v>
      </c>
      <c r="S48" s="22">
        <f t="shared" si="15"/>
        <v>68.23819036664851</v>
      </c>
    </row>
    <row r="49" spans="1:19" s="7" customFormat="1" ht="12">
      <c r="A49" s="115"/>
      <c r="B49" s="53" t="s">
        <v>52</v>
      </c>
      <c r="C49" s="5">
        <v>641236</v>
      </c>
      <c r="D49" s="6">
        <v>117383</v>
      </c>
      <c r="E49" s="6">
        <v>464825</v>
      </c>
      <c r="F49" s="6">
        <v>59028</v>
      </c>
      <c r="G49" s="9">
        <v>41873</v>
      </c>
      <c r="H49" s="9">
        <v>49483</v>
      </c>
      <c r="I49" s="9">
        <v>52248</v>
      </c>
      <c r="J49" s="9">
        <v>60592</v>
      </c>
      <c r="K49" s="9">
        <v>437040</v>
      </c>
      <c r="L49" s="20">
        <f t="shared" si="8"/>
        <v>18.305740788102977</v>
      </c>
      <c r="M49" s="20">
        <f t="shared" si="9"/>
        <v>72.48891203862541</v>
      </c>
      <c r="N49" s="20">
        <f t="shared" si="10"/>
        <v>9.205347173271619</v>
      </c>
      <c r="O49" s="21">
        <f t="shared" si="11"/>
        <v>6.530045100399853</v>
      </c>
      <c r="P49" s="21">
        <f t="shared" si="12"/>
        <v>7.716815649776369</v>
      </c>
      <c r="Q49" s="21">
        <f t="shared" si="13"/>
        <v>8.1480141476773</v>
      </c>
      <c r="R49" s="21">
        <f t="shared" si="14"/>
        <v>9.44925113374795</v>
      </c>
      <c r="S49" s="21">
        <f t="shared" si="15"/>
        <v>68.15587396839852</v>
      </c>
    </row>
    <row r="50" spans="1:19" s="7" customFormat="1" ht="12">
      <c r="A50" s="115"/>
      <c r="B50" s="53" t="s">
        <v>53</v>
      </c>
      <c r="C50" s="5">
        <v>597689</v>
      </c>
      <c r="D50" s="6">
        <v>107589</v>
      </c>
      <c r="E50" s="6">
        <v>435661</v>
      </c>
      <c r="F50" s="6">
        <v>54439</v>
      </c>
      <c r="G50" s="9">
        <v>38523</v>
      </c>
      <c r="H50" s="9">
        <v>45509</v>
      </c>
      <c r="I50" s="9">
        <v>48127</v>
      </c>
      <c r="J50" s="9">
        <v>57150</v>
      </c>
      <c r="K50" s="9">
        <v>408380</v>
      </c>
      <c r="L50" s="20">
        <f t="shared" si="8"/>
        <v>18.00083320924427</v>
      </c>
      <c r="M50" s="20">
        <f t="shared" si="9"/>
        <v>72.89091818654853</v>
      </c>
      <c r="N50" s="20">
        <f t="shared" si="10"/>
        <v>9.108248604207205</v>
      </c>
      <c r="O50" s="21">
        <f t="shared" si="11"/>
        <v>6.44532524439968</v>
      </c>
      <c r="P50" s="21">
        <f t="shared" si="12"/>
        <v>7.614160541686396</v>
      </c>
      <c r="Q50" s="21">
        <f t="shared" si="13"/>
        <v>8.052180983755767</v>
      </c>
      <c r="R50" s="21">
        <f t="shared" si="14"/>
        <v>9.561828977946725</v>
      </c>
      <c r="S50" s="21">
        <f t="shared" si="15"/>
        <v>68.32650425221144</v>
      </c>
    </row>
    <row r="51" spans="1:19" s="10" customFormat="1" ht="12">
      <c r="A51" s="114" t="s">
        <v>84</v>
      </c>
      <c r="B51" s="52" t="s">
        <v>51</v>
      </c>
      <c r="C51" s="4">
        <v>900199</v>
      </c>
      <c r="D51" s="4">
        <v>166057</v>
      </c>
      <c r="E51" s="4">
        <v>633942</v>
      </c>
      <c r="F51" s="4">
        <v>100200</v>
      </c>
      <c r="G51" s="8">
        <v>58158</v>
      </c>
      <c r="H51" s="8">
        <v>71765</v>
      </c>
      <c r="I51" s="8">
        <v>72510</v>
      </c>
      <c r="J51" s="8">
        <v>84481</v>
      </c>
      <c r="K51" s="8">
        <v>613285</v>
      </c>
      <c r="L51" s="19">
        <f t="shared" si="8"/>
        <v>18.44669900766386</v>
      </c>
      <c r="M51" s="19">
        <f t="shared" si="9"/>
        <v>70.42242881851679</v>
      </c>
      <c r="N51" s="19">
        <f t="shared" si="10"/>
        <v>11.130872173819345</v>
      </c>
      <c r="O51" s="22">
        <f t="shared" si="11"/>
        <v>6.4605714958581375</v>
      </c>
      <c r="P51" s="22">
        <f t="shared" si="12"/>
        <v>7.972126163215022</v>
      </c>
      <c r="Q51" s="22">
        <f t="shared" si="13"/>
        <v>8.0548856419525</v>
      </c>
      <c r="R51" s="22">
        <f t="shared" si="14"/>
        <v>9.384702715732855</v>
      </c>
      <c r="S51" s="22">
        <f t="shared" si="15"/>
        <v>68.12771398324148</v>
      </c>
    </row>
    <row r="52" spans="1:19" s="7" customFormat="1" ht="12">
      <c r="A52" s="115"/>
      <c r="B52" s="53" t="s">
        <v>52</v>
      </c>
      <c r="C52" s="5">
        <v>467815</v>
      </c>
      <c r="D52" s="6">
        <v>86419</v>
      </c>
      <c r="E52" s="6">
        <v>331315</v>
      </c>
      <c r="F52" s="6">
        <v>50081</v>
      </c>
      <c r="G52" s="9">
        <v>30281</v>
      </c>
      <c r="H52" s="9">
        <v>37389</v>
      </c>
      <c r="I52" s="9">
        <v>37392</v>
      </c>
      <c r="J52" s="9">
        <v>43415</v>
      </c>
      <c r="K52" s="9">
        <v>319338</v>
      </c>
      <c r="L52" s="20">
        <f t="shared" si="8"/>
        <v>18.47290061242158</v>
      </c>
      <c r="M52" s="20">
        <f t="shared" si="9"/>
        <v>70.82179921550185</v>
      </c>
      <c r="N52" s="20">
        <f t="shared" si="10"/>
        <v>10.70530017207657</v>
      </c>
      <c r="O52" s="21">
        <f t="shared" si="11"/>
        <v>6.472857860479035</v>
      </c>
      <c r="P52" s="21">
        <f t="shared" si="12"/>
        <v>7.992261898400009</v>
      </c>
      <c r="Q52" s="21">
        <f t="shared" si="13"/>
        <v>7.99290317753813</v>
      </c>
      <c r="R52" s="21">
        <f t="shared" si="14"/>
        <v>9.280377927172067</v>
      </c>
      <c r="S52" s="21">
        <f t="shared" si="15"/>
        <v>68.26159913641075</v>
      </c>
    </row>
    <row r="53" spans="1:19" s="7" customFormat="1" ht="12">
      <c r="A53" s="115"/>
      <c r="B53" s="53" t="s">
        <v>53</v>
      </c>
      <c r="C53" s="5">
        <v>432384</v>
      </c>
      <c r="D53" s="6">
        <v>79638</v>
      </c>
      <c r="E53" s="6">
        <v>302627</v>
      </c>
      <c r="F53" s="6">
        <v>50119</v>
      </c>
      <c r="G53" s="9">
        <v>27877</v>
      </c>
      <c r="H53" s="9">
        <v>34376</v>
      </c>
      <c r="I53" s="9">
        <v>35118</v>
      </c>
      <c r="J53" s="9">
        <v>41066</v>
      </c>
      <c r="K53" s="9">
        <v>293947</v>
      </c>
      <c r="L53" s="20">
        <f t="shared" si="8"/>
        <v>18.418350355239788</v>
      </c>
      <c r="M53" s="20">
        <f t="shared" si="9"/>
        <v>69.99033266725874</v>
      </c>
      <c r="N53" s="20">
        <f t="shared" si="10"/>
        <v>11.59131697750148</v>
      </c>
      <c r="O53" s="21">
        <f t="shared" si="11"/>
        <v>6.447278345174659</v>
      </c>
      <c r="P53" s="21">
        <f t="shared" si="12"/>
        <v>7.9503404381290705</v>
      </c>
      <c r="Q53" s="21">
        <f t="shared" si="13"/>
        <v>8.121947158081705</v>
      </c>
      <c r="R53" s="21">
        <f t="shared" si="14"/>
        <v>9.497576228537596</v>
      </c>
      <c r="S53" s="21">
        <f t="shared" si="15"/>
        <v>67.98285783007697</v>
      </c>
    </row>
    <row r="54" spans="1:19" s="10" customFormat="1" ht="12">
      <c r="A54" s="116" t="s">
        <v>85</v>
      </c>
      <c r="B54" s="52" t="s">
        <v>51</v>
      </c>
      <c r="C54" s="4">
        <v>240373</v>
      </c>
      <c r="D54" s="4">
        <v>44684</v>
      </c>
      <c r="E54" s="4">
        <v>166831</v>
      </c>
      <c r="F54" s="4">
        <v>28858</v>
      </c>
      <c r="G54" s="8">
        <v>16511</v>
      </c>
      <c r="H54" s="8">
        <v>18738</v>
      </c>
      <c r="I54" s="8">
        <v>18633</v>
      </c>
      <c r="J54" s="8">
        <v>22469</v>
      </c>
      <c r="K54" s="8">
        <v>164022</v>
      </c>
      <c r="L54" s="19">
        <f t="shared" si="8"/>
        <v>18.589442241849127</v>
      </c>
      <c r="M54" s="19">
        <f t="shared" si="9"/>
        <v>69.40504965199918</v>
      </c>
      <c r="N54" s="19">
        <f t="shared" si="10"/>
        <v>12.005508106151689</v>
      </c>
      <c r="O54" s="22">
        <f t="shared" si="11"/>
        <v>6.86890790563</v>
      </c>
      <c r="P54" s="22">
        <f t="shared" si="12"/>
        <v>7.795384672987399</v>
      </c>
      <c r="Q54" s="22">
        <f t="shared" si="13"/>
        <v>7.751702562267809</v>
      </c>
      <c r="R54" s="22">
        <f t="shared" si="14"/>
        <v>9.347555673890163</v>
      </c>
      <c r="S54" s="22">
        <f t="shared" si="15"/>
        <v>68.23644918522463</v>
      </c>
    </row>
    <row r="55" spans="1:19" s="7" customFormat="1" ht="12">
      <c r="A55" s="117"/>
      <c r="B55" s="53" t="s">
        <v>52</v>
      </c>
      <c r="C55" s="5">
        <v>127820</v>
      </c>
      <c r="D55" s="6">
        <v>23258</v>
      </c>
      <c r="E55" s="6">
        <v>89326</v>
      </c>
      <c r="F55" s="6">
        <v>15236</v>
      </c>
      <c r="G55" s="9">
        <v>8590</v>
      </c>
      <c r="H55" s="9">
        <v>9722</v>
      </c>
      <c r="I55" s="9">
        <v>9843</v>
      </c>
      <c r="J55" s="9">
        <v>11664</v>
      </c>
      <c r="K55" s="9">
        <v>88001</v>
      </c>
      <c r="L55" s="20">
        <f t="shared" si="8"/>
        <v>18.195900485057113</v>
      </c>
      <c r="M55" s="20">
        <f t="shared" si="9"/>
        <v>69.8842121733688</v>
      </c>
      <c r="N55" s="20">
        <f t="shared" si="10"/>
        <v>11.91988734157409</v>
      </c>
      <c r="O55" s="21">
        <f t="shared" si="11"/>
        <v>6.72038804568925</v>
      </c>
      <c r="P55" s="21">
        <f t="shared" si="12"/>
        <v>7.606008449381943</v>
      </c>
      <c r="Q55" s="21">
        <f t="shared" si="13"/>
        <v>7.700672821154749</v>
      </c>
      <c r="R55" s="21">
        <f t="shared" si="14"/>
        <v>9.125332498826474</v>
      </c>
      <c r="S55" s="21">
        <f t="shared" si="15"/>
        <v>68.84759818494757</v>
      </c>
    </row>
    <row r="56" spans="1:19" s="7" customFormat="1" ht="12">
      <c r="A56" s="117"/>
      <c r="B56" s="53" t="s">
        <v>53</v>
      </c>
      <c r="C56" s="5">
        <v>112553</v>
      </c>
      <c r="D56" s="6">
        <v>21426</v>
      </c>
      <c r="E56" s="6">
        <v>77505</v>
      </c>
      <c r="F56" s="6">
        <v>13622</v>
      </c>
      <c r="G56" s="9">
        <v>7921</v>
      </c>
      <c r="H56" s="9">
        <v>9016</v>
      </c>
      <c r="I56" s="9">
        <v>8790</v>
      </c>
      <c r="J56" s="9">
        <v>10805</v>
      </c>
      <c r="K56" s="9">
        <v>76021</v>
      </c>
      <c r="L56" s="20">
        <f t="shared" si="8"/>
        <v>19.036365090224162</v>
      </c>
      <c r="M56" s="20">
        <f t="shared" si="9"/>
        <v>68.860892201896</v>
      </c>
      <c r="N56" s="20">
        <f t="shared" si="10"/>
        <v>12.102742707879843</v>
      </c>
      <c r="O56" s="21">
        <f t="shared" si="11"/>
        <v>7.0375734098602445</v>
      </c>
      <c r="P56" s="21">
        <f t="shared" si="12"/>
        <v>8.010448410970831</v>
      </c>
      <c r="Q56" s="21">
        <f t="shared" si="13"/>
        <v>7.809654118504171</v>
      </c>
      <c r="R56" s="21">
        <f t="shared" si="14"/>
        <v>9.599921814611783</v>
      </c>
      <c r="S56" s="21">
        <f t="shared" si="15"/>
        <v>67.54240224605297</v>
      </c>
    </row>
    <row r="57" spans="1:19" s="10" customFormat="1" ht="12">
      <c r="A57" s="114" t="s">
        <v>86</v>
      </c>
      <c r="B57" s="52" t="s">
        <v>51</v>
      </c>
      <c r="C57" s="4">
        <v>349149</v>
      </c>
      <c r="D57" s="4">
        <v>65713</v>
      </c>
      <c r="E57" s="4">
        <v>243605</v>
      </c>
      <c r="F57" s="4">
        <v>39831</v>
      </c>
      <c r="G57" s="8">
        <v>22628</v>
      </c>
      <c r="H57" s="8">
        <v>28574</v>
      </c>
      <c r="I57" s="8">
        <v>28293</v>
      </c>
      <c r="J57" s="8">
        <v>32953</v>
      </c>
      <c r="K57" s="8">
        <v>236701</v>
      </c>
      <c r="L57" s="19">
        <f t="shared" si="8"/>
        <v>18.82090454218686</v>
      </c>
      <c r="M57" s="19">
        <f t="shared" si="9"/>
        <v>69.77107194922512</v>
      </c>
      <c r="N57" s="19">
        <f t="shared" si="10"/>
        <v>11.408023508588023</v>
      </c>
      <c r="O57" s="22">
        <f t="shared" si="11"/>
        <v>6.480900704283845</v>
      </c>
      <c r="P57" s="22">
        <f t="shared" si="12"/>
        <v>8.183898564796118</v>
      </c>
      <c r="Q57" s="22">
        <f t="shared" si="13"/>
        <v>8.103417165737264</v>
      </c>
      <c r="R57" s="22">
        <f t="shared" si="14"/>
        <v>9.438090901019336</v>
      </c>
      <c r="S57" s="22">
        <f t="shared" si="15"/>
        <v>67.79369266416344</v>
      </c>
    </row>
    <row r="58" spans="1:19" s="7" customFormat="1" ht="12">
      <c r="A58" s="115"/>
      <c r="B58" s="53" t="s">
        <v>52</v>
      </c>
      <c r="C58" s="5">
        <v>183149</v>
      </c>
      <c r="D58" s="6">
        <v>33983</v>
      </c>
      <c r="E58" s="6">
        <v>127416</v>
      </c>
      <c r="F58" s="6">
        <v>21750</v>
      </c>
      <c r="G58" s="9">
        <v>11772</v>
      </c>
      <c r="H58" s="9">
        <v>14743</v>
      </c>
      <c r="I58" s="9">
        <v>14589</v>
      </c>
      <c r="J58" s="9">
        <v>17100</v>
      </c>
      <c r="K58" s="9">
        <v>124945</v>
      </c>
      <c r="L58" s="20">
        <f t="shared" si="8"/>
        <v>18.5548378642526</v>
      </c>
      <c r="M58" s="20">
        <f t="shared" si="9"/>
        <v>69.5695854195218</v>
      </c>
      <c r="N58" s="20">
        <f t="shared" si="10"/>
        <v>11.875576716225588</v>
      </c>
      <c r="O58" s="21">
        <f t="shared" si="11"/>
        <v>6.427553521995752</v>
      </c>
      <c r="P58" s="21">
        <f t="shared" si="12"/>
        <v>8.049730001255808</v>
      </c>
      <c r="Q58" s="21">
        <f t="shared" si="13"/>
        <v>7.965645458069659</v>
      </c>
      <c r="R58" s="21">
        <f t="shared" si="14"/>
        <v>9.336660314825634</v>
      </c>
      <c r="S58" s="21">
        <f t="shared" si="15"/>
        <v>68.22041070385315</v>
      </c>
    </row>
    <row r="59" spans="1:19" s="7" customFormat="1" ht="12">
      <c r="A59" s="115"/>
      <c r="B59" s="53" t="s">
        <v>53</v>
      </c>
      <c r="C59" s="5">
        <v>166000</v>
      </c>
      <c r="D59" s="6">
        <v>31730</v>
      </c>
      <c r="E59" s="6">
        <v>116189</v>
      </c>
      <c r="F59" s="6">
        <v>18081</v>
      </c>
      <c r="G59" s="9">
        <v>10856</v>
      </c>
      <c r="H59" s="9">
        <v>13831</v>
      </c>
      <c r="I59" s="9">
        <v>13704</v>
      </c>
      <c r="J59" s="9">
        <v>15853</v>
      </c>
      <c r="K59" s="9">
        <v>111756</v>
      </c>
      <c r="L59" s="20">
        <f t="shared" si="8"/>
        <v>19.1144578313253</v>
      </c>
      <c r="M59" s="20">
        <f t="shared" si="9"/>
        <v>69.99337349397591</v>
      </c>
      <c r="N59" s="20">
        <f t="shared" si="10"/>
        <v>10.892168674698794</v>
      </c>
      <c r="O59" s="21">
        <f t="shared" si="11"/>
        <v>6.539759036144578</v>
      </c>
      <c r="P59" s="21">
        <f t="shared" si="12"/>
        <v>8.331927710843374</v>
      </c>
      <c r="Q59" s="21">
        <f t="shared" si="13"/>
        <v>8.255421686746987</v>
      </c>
      <c r="R59" s="21">
        <f t="shared" si="14"/>
        <v>9.55</v>
      </c>
      <c r="S59" s="21">
        <f t="shared" si="15"/>
        <v>67.32289156626507</v>
      </c>
    </row>
    <row r="60" spans="1:19" s="10" customFormat="1" ht="12">
      <c r="A60" s="114" t="s">
        <v>87</v>
      </c>
      <c r="B60" s="52" t="s">
        <v>51</v>
      </c>
      <c r="C60" s="4">
        <v>91808</v>
      </c>
      <c r="D60" s="4">
        <v>15879</v>
      </c>
      <c r="E60" s="4">
        <v>62361</v>
      </c>
      <c r="F60" s="4">
        <v>13568</v>
      </c>
      <c r="G60" s="8">
        <v>6139</v>
      </c>
      <c r="H60" s="8">
        <v>6429</v>
      </c>
      <c r="I60" s="8">
        <v>6782</v>
      </c>
      <c r="J60" s="8">
        <v>8281</v>
      </c>
      <c r="K60" s="8">
        <v>64177</v>
      </c>
      <c r="L60" s="19">
        <f t="shared" si="8"/>
        <v>17.295878354827465</v>
      </c>
      <c r="M60" s="19">
        <f t="shared" si="9"/>
        <v>67.92545311955385</v>
      </c>
      <c r="N60" s="19">
        <f t="shared" si="10"/>
        <v>14.778668525618682</v>
      </c>
      <c r="O60" s="22">
        <f t="shared" si="11"/>
        <v>6.6867811084001385</v>
      </c>
      <c r="P60" s="22">
        <f t="shared" si="12"/>
        <v>7.002657720460091</v>
      </c>
      <c r="Q60" s="22">
        <f t="shared" si="13"/>
        <v>7.387155803415825</v>
      </c>
      <c r="R60" s="22">
        <f t="shared" si="14"/>
        <v>9.019911118856745</v>
      </c>
      <c r="S60" s="22">
        <f t="shared" si="15"/>
        <v>69.9034942488672</v>
      </c>
    </row>
    <row r="61" spans="1:19" s="7" customFormat="1" ht="12">
      <c r="A61" s="115"/>
      <c r="B61" s="53" t="s">
        <v>52</v>
      </c>
      <c r="C61" s="5">
        <v>47622</v>
      </c>
      <c r="D61" s="6">
        <v>8298</v>
      </c>
      <c r="E61" s="6">
        <v>32742</v>
      </c>
      <c r="F61" s="6">
        <v>6582</v>
      </c>
      <c r="G61" s="9">
        <v>3229</v>
      </c>
      <c r="H61" s="9">
        <v>3347</v>
      </c>
      <c r="I61" s="9">
        <v>3468</v>
      </c>
      <c r="J61" s="9">
        <v>4283</v>
      </c>
      <c r="K61" s="9">
        <v>33295</v>
      </c>
      <c r="L61" s="20">
        <f t="shared" si="8"/>
        <v>17.42471966738062</v>
      </c>
      <c r="M61" s="20">
        <f t="shared" si="9"/>
        <v>68.75393725589014</v>
      </c>
      <c r="N61" s="20">
        <f t="shared" si="10"/>
        <v>13.821343076729242</v>
      </c>
      <c r="O61" s="21">
        <f t="shared" si="11"/>
        <v>6.780479610264163</v>
      </c>
      <c r="P61" s="21">
        <f t="shared" si="12"/>
        <v>7.028264247616647</v>
      </c>
      <c r="Q61" s="21">
        <f t="shared" si="13"/>
        <v>7.282348494393348</v>
      </c>
      <c r="R61" s="21">
        <f t="shared" si="14"/>
        <v>8.993742387971945</v>
      </c>
      <c r="S61" s="21">
        <f t="shared" si="15"/>
        <v>69.91516525975389</v>
      </c>
    </row>
    <row r="62" spans="1:19" s="7" customFormat="1" ht="12">
      <c r="A62" s="115"/>
      <c r="B62" s="53" t="s">
        <v>53</v>
      </c>
      <c r="C62" s="5">
        <v>44186</v>
      </c>
      <c r="D62" s="6">
        <v>7581</v>
      </c>
      <c r="E62" s="6">
        <v>29619</v>
      </c>
      <c r="F62" s="6">
        <v>6986</v>
      </c>
      <c r="G62" s="9">
        <v>2910</v>
      </c>
      <c r="H62" s="9">
        <v>3082</v>
      </c>
      <c r="I62" s="9">
        <v>3314</v>
      </c>
      <c r="J62" s="9">
        <v>3998</v>
      </c>
      <c r="K62" s="9">
        <v>30882</v>
      </c>
      <c r="L62" s="20">
        <f t="shared" si="8"/>
        <v>17.15701806001901</v>
      </c>
      <c r="M62" s="20">
        <f t="shared" si="9"/>
        <v>67.03254424478342</v>
      </c>
      <c r="N62" s="20">
        <f t="shared" si="10"/>
        <v>15.810437695197574</v>
      </c>
      <c r="O62" s="21">
        <f t="shared" si="11"/>
        <v>6.58579640610148</v>
      </c>
      <c r="P62" s="21">
        <f t="shared" si="12"/>
        <v>6.975059973747341</v>
      </c>
      <c r="Q62" s="21">
        <f t="shared" si="13"/>
        <v>7.500113158013851</v>
      </c>
      <c r="R62" s="21">
        <f t="shared" si="14"/>
        <v>9.04811478748925</v>
      </c>
      <c r="S62" s="21">
        <f t="shared" si="15"/>
        <v>69.89091567464808</v>
      </c>
    </row>
    <row r="63" spans="1:19" s="10" customFormat="1" ht="12">
      <c r="A63" s="114" t="s">
        <v>88</v>
      </c>
      <c r="B63" s="52" t="s">
        <v>51</v>
      </c>
      <c r="C63" s="4">
        <v>392337</v>
      </c>
      <c r="D63" s="4">
        <v>72962</v>
      </c>
      <c r="E63" s="4">
        <v>281270</v>
      </c>
      <c r="F63" s="4">
        <v>38105</v>
      </c>
      <c r="G63" s="8">
        <v>23450</v>
      </c>
      <c r="H63" s="8">
        <v>32162</v>
      </c>
      <c r="I63" s="8">
        <v>33691</v>
      </c>
      <c r="J63" s="8">
        <v>35088</v>
      </c>
      <c r="K63" s="8">
        <v>267946</v>
      </c>
      <c r="L63" s="19">
        <f t="shared" si="8"/>
        <v>18.59676757481451</v>
      </c>
      <c r="M63" s="19">
        <f t="shared" si="9"/>
        <v>71.69091877646004</v>
      </c>
      <c r="N63" s="19">
        <f t="shared" si="10"/>
        <v>9.712313648725459</v>
      </c>
      <c r="O63" s="22">
        <f t="shared" si="11"/>
        <v>5.977004462999921</v>
      </c>
      <c r="P63" s="22">
        <f t="shared" si="12"/>
        <v>8.197544457953239</v>
      </c>
      <c r="Q63" s="22">
        <f t="shared" si="13"/>
        <v>8.587260441916007</v>
      </c>
      <c r="R63" s="22">
        <f t="shared" si="14"/>
        <v>8.943331880500692</v>
      </c>
      <c r="S63" s="22">
        <f t="shared" si="15"/>
        <v>68.29485875663013</v>
      </c>
    </row>
    <row r="64" spans="1:19" s="7" customFormat="1" ht="12">
      <c r="A64" s="115"/>
      <c r="B64" s="53" t="s">
        <v>52</v>
      </c>
      <c r="C64" s="5">
        <v>199972</v>
      </c>
      <c r="D64" s="6">
        <v>38013</v>
      </c>
      <c r="E64" s="6">
        <v>142873</v>
      </c>
      <c r="F64" s="6">
        <v>19086</v>
      </c>
      <c r="G64" s="9">
        <v>12307</v>
      </c>
      <c r="H64" s="9">
        <v>16622</v>
      </c>
      <c r="I64" s="9">
        <v>17614</v>
      </c>
      <c r="J64" s="9">
        <v>18152</v>
      </c>
      <c r="K64" s="9">
        <v>135277</v>
      </c>
      <c r="L64" s="20">
        <f t="shared" si="8"/>
        <v>19.009161282579562</v>
      </c>
      <c r="M64" s="20">
        <f t="shared" si="9"/>
        <v>71.44650251035145</v>
      </c>
      <c r="N64" s="20">
        <f t="shared" si="10"/>
        <v>9.54433620706899</v>
      </c>
      <c r="O64" s="21">
        <f t="shared" si="11"/>
        <v>6.154361610625488</v>
      </c>
      <c r="P64" s="21">
        <f t="shared" si="12"/>
        <v>8.312163702918408</v>
      </c>
      <c r="Q64" s="21">
        <f t="shared" si="13"/>
        <v>8.808233152641371</v>
      </c>
      <c r="R64" s="21">
        <f t="shared" si="14"/>
        <v>9.077270817914508</v>
      </c>
      <c r="S64" s="21">
        <f t="shared" si="15"/>
        <v>67.64797071590023</v>
      </c>
    </row>
    <row r="65" spans="1:19" s="7" customFormat="1" ht="12">
      <c r="A65" s="115"/>
      <c r="B65" s="53" t="s">
        <v>53</v>
      </c>
      <c r="C65" s="5">
        <v>192365</v>
      </c>
      <c r="D65" s="6">
        <v>34949</v>
      </c>
      <c r="E65" s="6">
        <v>138397</v>
      </c>
      <c r="F65" s="6">
        <v>19019</v>
      </c>
      <c r="G65" s="9">
        <v>11143</v>
      </c>
      <c r="H65" s="9">
        <v>15540</v>
      </c>
      <c r="I65" s="9">
        <v>16077</v>
      </c>
      <c r="J65" s="9">
        <v>16936</v>
      </c>
      <c r="K65" s="9">
        <v>132669</v>
      </c>
      <c r="L65" s="20">
        <f t="shared" si="8"/>
        <v>18.168065916356927</v>
      </c>
      <c r="M65" s="20">
        <f t="shared" si="9"/>
        <v>71.94500038988382</v>
      </c>
      <c r="N65" s="20">
        <f t="shared" si="10"/>
        <v>9.88693369375926</v>
      </c>
      <c r="O65" s="21">
        <f t="shared" si="11"/>
        <v>5.792633795129051</v>
      </c>
      <c r="P65" s="21">
        <f t="shared" si="12"/>
        <v>8.078392638993579</v>
      </c>
      <c r="Q65" s="21">
        <f t="shared" si="13"/>
        <v>8.357549450263821</v>
      </c>
      <c r="R65" s="21">
        <f t="shared" si="14"/>
        <v>8.804096379278976</v>
      </c>
      <c r="S65" s="21">
        <f t="shared" si="15"/>
        <v>68.96732773633457</v>
      </c>
    </row>
    <row r="66" spans="1:19" s="10" customFormat="1" ht="12">
      <c r="A66" s="114" t="s">
        <v>89</v>
      </c>
      <c r="B66" s="52" t="s">
        <v>51</v>
      </c>
      <c r="C66" s="4">
        <v>386950</v>
      </c>
      <c r="D66" s="4">
        <v>84275</v>
      </c>
      <c r="E66" s="4">
        <v>268579</v>
      </c>
      <c r="F66" s="4">
        <v>34096</v>
      </c>
      <c r="G66" s="8">
        <v>31079</v>
      </c>
      <c r="H66" s="8">
        <v>35724</v>
      </c>
      <c r="I66" s="8">
        <v>33730</v>
      </c>
      <c r="J66" s="8">
        <v>34461</v>
      </c>
      <c r="K66" s="8">
        <v>251956</v>
      </c>
      <c r="L66" s="19">
        <f t="shared" si="8"/>
        <v>21.779299651117714</v>
      </c>
      <c r="M66" s="19">
        <f t="shared" si="9"/>
        <v>69.40922599819098</v>
      </c>
      <c r="N66" s="19">
        <f t="shared" si="10"/>
        <v>8.811474350691304</v>
      </c>
      <c r="O66" s="22">
        <f t="shared" si="11"/>
        <v>8.031787052590774</v>
      </c>
      <c r="P66" s="22">
        <f t="shared" si="12"/>
        <v>9.232200542705776</v>
      </c>
      <c r="Q66" s="22">
        <f t="shared" si="13"/>
        <v>8.71688848688461</v>
      </c>
      <c r="R66" s="22">
        <f t="shared" si="14"/>
        <v>8.90580178317612</v>
      </c>
      <c r="S66" s="22">
        <f t="shared" si="15"/>
        <v>65.11332213464271</v>
      </c>
    </row>
    <row r="67" spans="1:19" s="7" customFormat="1" ht="12">
      <c r="A67" s="115"/>
      <c r="B67" s="53" t="s">
        <v>52</v>
      </c>
      <c r="C67" s="5">
        <v>195542</v>
      </c>
      <c r="D67" s="6">
        <v>43976</v>
      </c>
      <c r="E67" s="6">
        <v>134071</v>
      </c>
      <c r="F67" s="6">
        <v>17495</v>
      </c>
      <c r="G67" s="9">
        <v>16333</v>
      </c>
      <c r="H67" s="9">
        <v>18447</v>
      </c>
      <c r="I67" s="9">
        <v>17661</v>
      </c>
      <c r="J67" s="9">
        <v>17713</v>
      </c>
      <c r="K67" s="9">
        <v>125388</v>
      </c>
      <c r="L67" s="20">
        <f t="shared" si="8"/>
        <v>22.489286189156292</v>
      </c>
      <c r="M67" s="20">
        <f t="shared" si="9"/>
        <v>68.56378680794919</v>
      </c>
      <c r="N67" s="20">
        <f t="shared" si="10"/>
        <v>8.946927002894519</v>
      </c>
      <c r="O67" s="21">
        <f t="shared" si="11"/>
        <v>8.352681265405899</v>
      </c>
      <c r="P67" s="21">
        <f t="shared" si="12"/>
        <v>9.43377893240327</v>
      </c>
      <c r="Q67" s="21">
        <f t="shared" si="13"/>
        <v>9.031819251107178</v>
      </c>
      <c r="R67" s="21">
        <f t="shared" si="14"/>
        <v>9.058412003559338</v>
      </c>
      <c r="S67" s="21">
        <f t="shared" si="15"/>
        <v>64.12330854752432</v>
      </c>
    </row>
    <row r="68" spans="1:19" s="7" customFormat="1" ht="12">
      <c r="A68" s="115"/>
      <c r="B68" s="53" t="s">
        <v>53</v>
      </c>
      <c r="C68" s="5">
        <v>191408</v>
      </c>
      <c r="D68" s="6">
        <v>40299</v>
      </c>
      <c r="E68" s="6">
        <v>134508</v>
      </c>
      <c r="F68" s="6">
        <v>16601</v>
      </c>
      <c r="G68" s="9">
        <v>14746</v>
      </c>
      <c r="H68" s="9">
        <v>17277</v>
      </c>
      <c r="I68" s="9">
        <v>16069</v>
      </c>
      <c r="J68" s="9">
        <v>16748</v>
      </c>
      <c r="K68" s="9">
        <v>126568</v>
      </c>
      <c r="L68" s="20">
        <f t="shared" si="8"/>
        <v>21.053978935049734</v>
      </c>
      <c r="M68" s="20">
        <f t="shared" si="9"/>
        <v>70.27292485162585</v>
      </c>
      <c r="N68" s="20">
        <f t="shared" si="10"/>
        <v>8.673096213324417</v>
      </c>
      <c r="O68" s="21">
        <f t="shared" si="11"/>
        <v>7.703962216835242</v>
      </c>
      <c r="P68" s="21">
        <f t="shared" si="12"/>
        <v>9.026268494524786</v>
      </c>
      <c r="Q68" s="21">
        <f t="shared" si="13"/>
        <v>8.395155897350163</v>
      </c>
      <c r="R68" s="21">
        <f t="shared" si="14"/>
        <v>8.749895511159409</v>
      </c>
      <c r="S68" s="21">
        <f t="shared" si="15"/>
        <v>66.1247178801304</v>
      </c>
    </row>
    <row r="69" spans="1:19" s="10" customFormat="1" ht="12">
      <c r="A69" s="116" t="s">
        <v>90</v>
      </c>
      <c r="B69" s="52" t="s">
        <v>51</v>
      </c>
      <c r="C69" s="4">
        <v>1021292</v>
      </c>
      <c r="D69" s="4">
        <v>223260</v>
      </c>
      <c r="E69" s="4">
        <v>724974</v>
      </c>
      <c r="F69" s="4">
        <v>73058</v>
      </c>
      <c r="G69" s="8">
        <v>73326</v>
      </c>
      <c r="H69" s="8">
        <v>100235</v>
      </c>
      <c r="I69" s="8">
        <v>94864</v>
      </c>
      <c r="J69" s="8">
        <v>92388</v>
      </c>
      <c r="K69" s="8">
        <v>660479</v>
      </c>
      <c r="L69" s="19">
        <f t="shared" si="8"/>
        <v>21.86054527010884</v>
      </c>
      <c r="M69" s="19">
        <f t="shared" si="9"/>
        <v>70.98596679500085</v>
      </c>
      <c r="N69" s="19">
        <f t="shared" si="10"/>
        <v>7.1534879348903155</v>
      </c>
      <c r="O69" s="22">
        <f t="shared" si="11"/>
        <v>7.179729205751147</v>
      </c>
      <c r="P69" s="22">
        <f t="shared" si="12"/>
        <v>9.8145290475202</v>
      </c>
      <c r="Q69" s="22">
        <f t="shared" si="13"/>
        <v>9.288626563216004</v>
      </c>
      <c r="R69" s="22">
        <f t="shared" si="14"/>
        <v>9.046188553322654</v>
      </c>
      <c r="S69" s="22">
        <f t="shared" si="15"/>
        <v>64.67092663019</v>
      </c>
    </row>
    <row r="70" spans="1:19" s="7" customFormat="1" ht="12">
      <c r="A70" s="117"/>
      <c r="B70" s="53" t="s">
        <v>52</v>
      </c>
      <c r="C70" s="5">
        <v>502013</v>
      </c>
      <c r="D70" s="6">
        <v>116195</v>
      </c>
      <c r="E70" s="6">
        <v>348783</v>
      </c>
      <c r="F70" s="6">
        <v>37035</v>
      </c>
      <c r="G70" s="9">
        <v>38085</v>
      </c>
      <c r="H70" s="9">
        <v>52315</v>
      </c>
      <c r="I70" s="9">
        <v>49201</v>
      </c>
      <c r="J70" s="9">
        <v>47185</v>
      </c>
      <c r="K70" s="9">
        <v>315227</v>
      </c>
      <c r="L70" s="20">
        <f aca="true" t="shared" si="16" ref="L70:L92">D70/$C70*100</f>
        <v>23.145814949015264</v>
      </c>
      <c r="M70" s="20">
        <f aca="true" t="shared" si="17" ref="M70:M92">E70/$C70*100</f>
        <v>69.4768860567356</v>
      </c>
      <c r="N70" s="20">
        <f aca="true" t="shared" si="18" ref="N70:N92">F70/$C70*100</f>
        <v>7.377298994249153</v>
      </c>
      <c r="O70" s="21">
        <f aca="true" t="shared" si="19" ref="O70:O92">G70/$C70*100</f>
        <v>7.586456924422276</v>
      </c>
      <c r="P70" s="21">
        <f aca="true" t="shared" si="20" ref="P70:P92">H70/$C70*100</f>
        <v>10.421044873339934</v>
      </c>
      <c r="Q70" s="21">
        <f aca="true" t="shared" si="21" ref="Q70:Q92">I70/$C70*100</f>
        <v>9.800742211855072</v>
      </c>
      <c r="R70" s="21">
        <f aca="true" t="shared" si="22" ref="R70:R92">J70/$C70*100</f>
        <v>9.399158985922677</v>
      </c>
      <c r="S70" s="21">
        <f aca="true" t="shared" si="23" ref="S70:S92">K70/$C70*100</f>
        <v>62.79259700446005</v>
      </c>
    </row>
    <row r="71" spans="1:19" s="7" customFormat="1" ht="12">
      <c r="A71" s="117"/>
      <c r="B71" s="53" t="s">
        <v>53</v>
      </c>
      <c r="C71" s="5">
        <v>519279</v>
      </c>
      <c r="D71" s="6">
        <v>107065</v>
      </c>
      <c r="E71" s="6">
        <v>376191</v>
      </c>
      <c r="F71" s="6">
        <v>36023</v>
      </c>
      <c r="G71" s="9">
        <v>35241</v>
      </c>
      <c r="H71" s="9">
        <v>47920</v>
      </c>
      <c r="I71" s="9">
        <v>45663</v>
      </c>
      <c r="J71" s="9">
        <v>45203</v>
      </c>
      <c r="K71" s="9">
        <v>345252</v>
      </c>
      <c r="L71" s="20">
        <f t="shared" si="16"/>
        <v>20.61801074181702</v>
      </c>
      <c r="M71" s="20">
        <f t="shared" si="17"/>
        <v>72.44487067645716</v>
      </c>
      <c r="N71" s="20">
        <f t="shared" si="18"/>
        <v>6.937118581725817</v>
      </c>
      <c r="O71" s="21">
        <f t="shared" si="19"/>
        <v>6.78652516277377</v>
      </c>
      <c r="P71" s="21">
        <f t="shared" si="20"/>
        <v>9.228179841665078</v>
      </c>
      <c r="Q71" s="21">
        <f t="shared" si="21"/>
        <v>8.793538733513198</v>
      </c>
      <c r="R71" s="21">
        <f t="shared" si="22"/>
        <v>8.70495436942376</v>
      </c>
      <c r="S71" s="21">
        <f t="shared" si="23"/>
        <v>66.48680189262419</v>
      </c>
    </row>
    <row r="72" spans="1:19" s="10" customFormat="1" ht="12">
      <c r="A72" s="114" t="s">
        <v>91</v>
      </c>
      <c r="B72" s="52" t="s">
        <v>51</v>
      </c>
      <c r="C72" s="4">
        <v>270341</v>
      </c>
      <c r="D72" s="4">
        <v>56020</v>
      </c>
      <c r="E72" s="4">
        <v>188097</v>
      </c>
      <c r="F72" s="4">
        <v>26224</v>
      </c>
      <c r="G72" s="8">
        <v>17784</v>
      </c>
      <c r="H72" s="8">
        <v>25456</v>
      </c>
      <c r="I72" s="8">
        <v>24273</v>
      </c>
      <c r="J72" s="8">
        <v>25013</v>
      </c>
      <c r="K72" s="8">
        <v>177815</v>
      </c>
      <c r="L72" s="19">
        <f t="shared" si="16"/>
        <v>20.721977058603763</v>
      </c>
      <c r="M72" s="19">
        <f t="shared" si="17"/>
        <v>69.57768152074601</v>
      </c>
      <c r="N72" s="19">
        <f t="shared" si="18"/>
        <v>9.700341420650215</v>
      </c>
      <c r="O72" s="22">
        <f t="shared" si="19"/>
        <v>6.578358443595311</v>
      </c>
      <c r="P72" s="22">
        <f t="shared" si="20"/>
        <v>9.416255765866072</v>
      </c>
      <c r="Q72" s="22">
        <f t="shared" si="21"/>
        <v>8.978660284603519</v>
      </c>
      <c r="R72" s="22">
        <f t="shared" si="22"/>
        <v>9.252388649890325</v>
      </c>
      <c r="S72" s="22">
        <f t="shared" si="23"/>
        <v>65.77433685604477</v>
      </c>
    </row>
    <row r="73" spans="1:19" s="7" customFormat="1" ht="12">
      <c r="A73" s="115"/>
      <c r="B73" s="53" t="s">
        <v>52</v>
      </c>
      <c r="C73" s="5">
        <v>135027</v>
      </c>
      <c r="D73" s="6">
        <v>29234</v>
      </c>
      <c r="E73" s="6">
        <v>93149</v>
      </c>
      <c r="F73" s="6">
        <v>12644</v>
      </c>
      <c r="G73" s="9">
        <v>9401</v>
      </c>
      <c r="H73" s="9">
        <v>13214</v>
      </c>
      <c r="I73" s="9">
        <v>12567</v>
      </c>
      <c r="J73" s="9">
        <v>12687</v>
      </c>
      <c r="K73" s="9">
        <v>87158</v>
      </c>
      <c r="L73" s="20">
        <f t="shared" si="16"/>
        <v>21.65048471787124</v>
      </c>
      <c r="M73" s="20">
        <f t="shared" si="17"/>
        <v>68.9854621668259</v>
      </c>
      <c r="N73" s="20">
        <f t="shared" si="18"/>
        <v>9.364053115302866</v>
      </c>
      <c r="O73" s="21">
        <f t="shared" si="19"/>
        <v>6.962311241455413</v>
      </c>
      <c r="P73" s="21">
        <f t="shared" si="20"/>
        <v>9.786190909966155</v>
      </c>
      <c r="Q73" s="21">
        <f t="shared" si="21"/>
        <v>9.307027483392211</v>
      </c>
      <c r="R73" s="21">
        <f t="shared" si="22"/>
        <v>9.395898598058167</v>
      </c>
      <c r="S73" s="21">
        <f t="shared" si="23"/>
        <v>64.54857176712807</v>
      </c>
    </row>
    <row r="74" spans="1:19" s="7" customFormat="1" ht="12">
      <c r="A74" s="115"/>
      <c r="B74" s="53" t="s">
        <v>53</v>
      </c>
      <c r="C74" s="5">
        <v>135314</v>
      </c>
      <c r="D74" s="6">
        <v>26786</v>
      </c>
      <c r="E74" s="6">
        <v>94948</v>
      </c>
      <c r="F74" s="6">
        <v>13580</v>
      </c>
      <c r="G74" s="9">
        <v>8383</v>
      </c>
      <c r="H74" s="9">
        <v>12242</v>
      </c>
      <c r="I74" s="9">
        <v>11706</v>
      </c>
      <c r="J74" s="9">
        <v>12326</v>
      </c>
      <c r="K74" s="9">
        <v>90657</v>
      </c>
      <c r="L74" s="20">
        <f t="shared" si="16"/>
        <v>19.79543875726089</v>
      </c>
      <c r="M74" s="20">
        <f t="shared" si="17"/>
        <v>70.16864478176686</v>
      </c>
      <c r="N74" s="20">
        <f t="shared" si="18"/>
        <v>10.035916460972256</v>
      </c>
      <c r="O74" s="21">
        <f t="shared" si="19"/>
        <v>6.195220006799</v>
      </c>
      <c r="P74" s="21">
        <f t="shared" si="20"/>
        <v>9.047105251489128</v>
      </c>
      <c r="Q74" s="21">
        <f t="shared" si="21"/>
        <v>8.650989550231314</v>
      </c>
      <c r="R74" s="21">
        <f t="shared" si="22"/>
        <v>9.10918308526834</v>
      </c>
      <c r="S74" s="21">
        <f t="shared" si="23"/>
        <v>66.99750210621221</v>
      </c>
    </row>
    <row r="75" spans="1:19" s="10" customFormat="1" ht="12">
      <c r="A75" s="116" t="s">
        <v>92</v>
      </c>
      <c r="B75" s="52" t="s">
        <v>51</v>
      </c>
      <c r="C75" s="4">
        <v>754917</v>
      </c>
      <c r="D75" s="4">
        <v>143616</v>
      </c>
      <c r="E75" s="4">
        <v>547408</v>
      </c>
      <c r="F75" s="4">
        <v>63893</v>
      </c>
      <c r="G75" s="8">
        <v>46051</v>
      </c>
      <c r="H75" s="8">
        <v>63470</v>
      </c>
      <c r="I75" s="8">
        <v>67200</v>
      </c>
      <c r="J75" s="8">
        <v>73310</v>
      </c>
      <c r="K75" s="8">
        <v>504886</v>
      </c>
      <c r="L75" s="19">
        <f t="shared" si="16"/>
        <v>19.02407814368997</v>
      </c>
      <c r="M75" s="19">
        <f t="shared" si="17"/>
        <v>72.51234241645108</v>
      </c>
      <c r="N75" s="19">
        <f t="shared" si="18"/>
        <v>8.46357943985895</v>
      </c>
      <c r="O75" s="22">
        <f t="shared" si="19"/>
        <v>6.100140810181782</v>
      </c>
      <c r="P75" s="22">
        <f t="shared" si="20"/>
        <v>8.407546789912002</v>
      </c>
      <c r="Q75" s="22">
        <f t="shared" si="21"/>
        <v>8.90164084263568</v>
      </c>
      <c r="R75" s="22">
        <f t="shared" si="22"/>
        <v>9.711001341869371</v>
      </c>
      <c r="S75" s="22">
        <f t="shared" si="23"/>
        <v>66.87967021540116</v>
      </c>
    </row>
    <row r="76" spans="1:19" s="7" customFormat="1" ht="12">
      <c r="A76" s="117"/>
      <c r="B76" s="53" t="s">
        <v>52</v>
      </c>
      <c r="C76" s="5">
        <v>377623</v>
      </c>
      <c r="D76" s="6">
        <v>74639</v>
      </c>
      <c r="E76" s="6">
        <v>271808</v>
      </c>
      <c r="F76" s="6">
        <v>31176</v>
      </c>
      <c r="G76" s="9">
        <v>24042</v>
      </c>
      <c r="H76" s="9">
        <v>32947</v>
      </c>
      <c r="I76" s="9">
        <v>34806</v>
      </c>
      <c r="J76" s="9">
        <v>37547</v>
      </c>
      <c r="K76" s="9">
        <v>248281</v>
      </c>
      <c r="L76" s="20">
        <f t="shared" si="16"/>
        <v>19.765480386523066</v>
      </c>
      <c r="M76" s="20">
        <f t="shared" si="17"/>
        <v>71.97866655367919</v>
      </c>
      <c r="N76" s="20">
        <f t="shared" si="18"/>
        <v>8.255853059797735</v>
      </c>
      <c r="O76" s="21">
        <f t="shared" si="19"/>
        <v>6.3666672845668835</v>
      </c>
      <c r="P76" s="21">
        <f t="shared" si="20"/>
        <v>8.72483932387593</v>
      </c>
      <c r="Q76" s="21">
        <f t="shared" si="21"/>
        <v>9.217129253249933</v>
      </c>
      <c r="R76" s="21">
        <f t="shared" si="22"/>
        <v>9.942985464338772</v>
      </c>
      <c r="S76" s="21">
        <f t="shared" si="23"/>
        <v>65.74837867396847</v>
      </c>
    </row>
    <row r="77" spans="1:19" s="7" customFormat="1" ht="12">
      <c r="A77" s="117"/>
      <c r="B77" s="53" t="s">
        <v>53</v>
      </c>
      <c r="C77" s="5">
        <v>377294</v>
      </c>
      <c r="D77" s="6">
        <v>68977</v>
      </c>
      <c r="E77" s="6">
        <v>275600</v>
      </c>
      <c r="F77" s="6">
        <v>32717</v>
      </c>
      <c r="G77" s="9">
        <v>22009</v>
      </c>
      <c r="H77" s="9">
        <v>30523</v>
      </c>
      <c r="I77" s="9">
        <v>32394</v>
      </c>
      <c r="J77" s="9">
        <v>35763</v>
      </c>
      <c r="K77" s="9">
        <v>256605</v>
      </c>
      <c r="L77" s="20">
        <f t="shared" si="16"/>
        <v>18.28202939882426</v>
      </c>
      <c r="M77" s="20">
        <f t="shared" si="17"/>
        <v>73.04648364405477</v>
      </c>
      <c r="N77" s="20">
        <f t="shared" si="18"/>
        <v>8.671486957120973</v>
      </c>
      <c r="O77" s="21">
        <f t="shared" si="19"/>
        <v>5.833381924970977</v>
      </c>
      <c r="P77" s="21">
        <f t="shared" si="20"/>
        <v>8.089977577167938</v>
      </c>
      <c r="Q77" s="21">
        <f t="shared" si="21"/>
        <v>8.585877326435087</v>
      </c>
      <c r="R77" s="21">
        <f t="shared" si="22"/>
        <v>9.478814929471447</v>
      </c>
      <c r="S77" s="21">
        <f t="shared" si="23"/>
        <v>68.01194824195454</v>
      </c>
    </row>
    <row r="78" spans="1:19" s="10" customFormat="1" ht="12">
      <c r="A78" s="104" t="s">
        <v>93</v>
      </c>
      <c r="B78" s="52" t="s">
        <v>51</v>
      </c>
      <c r="C78" s="4">
        <v>2622472</v>
      </c>
      <c r="D78" s="4">
        <v>464338</v>
      </c>
      <c r="E78" s="4">
        <v>1871660</v>
      </c>
      <c r="F78" s="4">
        <v>286474</v>
      </c>
      <c r="G78" s="8">
        <v>163590</v>
      </c>
      <c r="H78" s="8">
        <v>197829</v>
      </c>
      <c r="I78" s="8">
        <v>202474</v>
      </c>
      <c r="J78" s="8">
        <v>219715</v>
      </c>
      <c r="K78" s="8">
        <v>1838864</v>
      </c>
      <c r="L78" s="19">
        <f t="shared" si="16"/>
        <v>17.706118501932526</v>
      </c>
      <c r="M78" s="19">
        <f t="shared" si="17"/>
        <v>71.37006610556757</v>
      </c>
      <c r="N78" s="19">
        <f t="shared" si="18"/>
        <v>10.9238153924999</v>
      </c>
      <c r="O78" s="22">
        <f t="shared" si="19"/>
        <v>6.238007498268809</v>
      </c>
      <c r="P78" s="22">
        <f t="shared" si="20"/>
        <v>7.543607710587567</v>
      </c>
      <c r="Q78" s="22">
        <f t="shared" si="21"/>
        <v>7.720730669383697</v>
      </c>
      <c r="R78" s="22">
        <f t="shared" si="22"/>
        <v>8.378163808803297</v>
      </c>
      <c r="S78" s="22">
        <f t="shared" si="23"/>
        <v>70.11949031295663</v>
      </c>
    </row>
    <row r="79" spans="1:19" s="7" customFormat="1" ht="12">
      <c r="A79" s="125"/>
      <c r="B79" s="53" t="s">
        <v>52</v>
      </c>
      <c r="C79" s="5">
        <v>1286303</v>
      </c>
      <c r="D79" s="6">
        <v>243081</v>
      </c>
      <c r="E79" s="6">
        <v>897656</v>
      </c>
      <c r="F79" s="6">
        <v>145566</v>
      </c>
      <c r="G79" s="9">
        <v>85321</v>
      </c>
      <c r="H79" s="9">
        <v>103424</v>
      </c>
      <c r="I79" s="9">
        <v>106077</v>
      </c>
      <c r="J79" s="9">
        <v>111742</v>
      </c>
      <c r="K79" s="9">
        <v>879739</v>
      </c>
      <c r="L79" s="20">
        <f t="shared" si="16"/>
        <v>18.897646977422895</v>
      </c>
      <c r="M79" s="20">
        <f t="shared" si="17"/>
        <v>69.78573477633186</v>
      </c>
      <c r="N79" s="20">
        <f t="shared" si="18"/>
        <v>11.316618246245246</v>
      </c>
      <c r="O79" s="21">
        <f t="shared" si="19"/>
        <v>6.633040582195641</v>
      </c>
      <c r="P79" s="21">
        <f t="shared" si="20"/>
        <v>8.040407275735188</v>
      </c>
      <c r="Q79" s="21">
        <f t="shared" si="21"/>
        <v>8.246657280594075</v>
      </c>
      <c r="R79" s="21">
        <f t="shared" si="22"/>
        <v>8.687066733110317</v>
      </c>
      <c r="S79" s="21">
        <f t="shared" si="23"/>
        <v>68.39282812836478</v>
      </c>
    </row>
    <row r="80" spans="1:19" s="7" customFormat="1" ht="12">
      <c r="A80" s="125"/>
      <c r="B80" s="53" t="s">
        <v>53</v>
      </c>
      <c r="C80" s="5">
        <v>1336169</v>
      </c>
      <c r="D80" s="6">
        <v>221257</v>
      </c>
      <c r="E80" s="6">
        <v>974004</v>
      </c>
      <c r="F80" s="6">
        <v>140908</v>
      </c>
      <c r="G80" s="9">
        <v>78269</v>
      </c>
      <c r="H80" s="9">
        <v>94405</v>
      </c>
      <c r="I80" s="9">
        <v>96397</v>
      </c>
      <c r="J80" s="9">
        <v>107973</v>
      </c>
      <c r="K80" s="9">
        <v>959125</v>
      </c>
      <c r="L80" s="20">
        <f t="shared" si="16"/>
        <v>16.559058023348843</v>
      </c>
      <c r="M80" s="20">
        <f t="shared" si="17"/>
        <v>72.89526998456034</v>
      </c>
      <c r="N80" s="20">
        <f t="shared" si="18"/>
        <v>10.54567199209082</v>
      </c>
      <c r="O80" s="21">
        <f t="shared" si="19"/>
        <v>5.857717100157241</v>
      </c>
      <c r="P80" s="21">
        <f t="shared" si="20"/>
        <v>7.065348769504457</v>
      </c>
      <c r="Q80" s="21">
        <f t="shared" si="21"/>
        <v>7.214431707366359</v>
      </c>
      <c r="R80" s="21">
        <f t="shared" si="22"/>
        <v>8.080789181608015</v>
      </c>
      <c r="S80" s="21">
        <f t="shared" si="23"/>
        <v>71.78171324136393</v>
      </c>
    </row>
    <row r="81" spans="1:19" s="10" customFormat="1" ht="12">
      <c r="A81" s="104" t="s">
        <v>94</v>
      </c>
      <c r="B81" s="52" t="s">
        <v>51</v>
      </c>
      <c r="C81" s="4">
        <v>1512677</v>
      </c>
      <c r="D81" s="4">
        <v>278435</v>
      </c>
      <c r="E81" s="4">
        <v>1109556</v>
      </c>
      <c r="F81" s="4">
        <v>124686</v>
      </c>
      <c r="G81" s="8">
        <v>92086</v>
      </c>
      <c r="H81" s="8">
        <v>122649</v>
      </c>
      <c r="I81" s="8">
        <v>125662</v>
      </c>
      <c r="J81" s="8">
        <v>142291</v>
      </c>
      <c r="K81" s="8">
        <v>1029989</v>
      </c>
      <c r="L81" s="19">
        <f t="shared" si="16"/>
        <v>18.406771571194643</v>
      </c>
      <c r="M81" s="19">
        <f t="shared" si="17"/>
        <v>73.35049055416324</v>
      </c>
      <c r="N81" s="19">
        <f t="shared" si="18"/>
        <v>8.242737874642108</v>
      </c>
      <c r="O81" s="22">
        <f t="shared" si="19"/>
        <v>6.087618176253093</v>
      </c>
      <c r="P81" s="22">
        <f t="shared" si="20"/>
        <v>8.108075947475898</v>
      </c>
      <c r="Q81" s="22">
        <f t="shared" si="21"/>
        <v>8.307259249661362</v>
      </c>
      <c r="R81" s="22">
        <f t="shared" si="22"/>
        <v>9.406568619738383</v>
      </c>
      <c r="S81" s="22">
        <f t="shared" si="23"/>
        <v>68.09047800687125</v>
      </c>
    </row>
    <row r="82" spans="1:19" s="7" customFormat="1" ht="12">
      <c r="A82" s="125"/>
      <c r="B82" s="53" t="s">
        <v>52</v>
      </c>
      <c r="C82" s="5">
        <v>759006</v>
      </c>
      <c r="D82" s="6">
        <v>144908</v>
      </c>
      <c r="E82" s="6">
        <v>550124</v>
      </c>
      <c r="F82" s="6">
        <v>63974</v>
      </c>
      <c r="G82" s="9">
        <v>48037</v>
      </c>
      <c r="H82" s="9">
        <v>63668</v>
      </c>
      <c r="I82" s="9">
        <v>65476</v>
      </c>
      <c r="J82" s="9">
        <v>73063</v>
      </c>
      <c r="K82" s="9">
        <v>508762</v>
      </c>
      <c r="L82" s="20">
        <f t="shared" si="16"/>
        <v>19.091812185937922</v>
      </c>
      <c r="M82" s="20">
        <f t="shared" si="17"/>
        <v>72.47953244111378</v>
      </c>
      <c r="N82" s="20">
        <f t="shared" si="18"/>
        <v>8.428655372948302</v>
      </c>
      <c r="O82" s="21">
        <f t="shared" si="19"/>
        <v>6.328935476135894</v>
      </c>
      <c r="P82" s="21">
        <f t="shared" si="20"/>
        <v>8.388339486117369</v>
      </c>
      <c r="Q82" s="21">
        <f t="shared" si="21"/>
        <v>8.62654577170668</v>
      </c>
      <c r="R82" s="21">
        <f t="shared" si="22"/>
        <v>9.62614261283837</v>
      </c>
      <c r="S82" s="21">
        <f t="shared" si="23"/>
        <v>67.03003665320169</v>
      </c>
    </row>
    <row r="83" spans="1:19" s="7" customFormat="1" ht="12">
      <c r="A83" s="125"/>
      <c r="B83" s="53" t="s">
        <v>53</v>
      </c>
      <c r="C83" s="5">
        <v>753671</v>
      </c>
      <c r="D83" s="6">
        <v>133527</v>
      </c>
      <c r="E83" s="6">
        <v>559432</v>
      </c>
      <c r="F83" s="6">
        <v>60712</v>
      </c>
      <c r="G83" s="9">
        <v>44049</v>
      </c>
      <c r="H83" s="9">
        <v>58981</v>
      </c>
      <c r="I83" s="9">
        <v>60186</v>
      </c>
      <c r="J83" s="9">
        <v>69228</v>
      </c>
      <c r="K83" s="9">
        <v>521227</v>
      </c>
      <c r="L83" s="20">
        <f t="shared" si="16"/>
        <v>17.716881769366207</v>
      </c>
      <c r="M83" s="20">
        <f t="shared" si="17"/>
        <v>74.2276139058024</v>
      </c>
      <c r="N83" s="20">
        <f t="shared" si="18"/>
        <v>8.055504324831391</v>
      </c>
      <c r="O83" s="21">
        <f t="shared" si="19"/>
        <v>5.844592667092139</v>
      </c>
      <c r="P83" s="21">
        <f t="shared" si="20"/>
        <v>7.825828511379634</v>
      </c>
      <c r="Q83" s="21">
        <f t="shared" si="21"/>
        <v>7.985712598733399</v>
      </c>
      <c r="R83" s="21">
        <f t="shared" si="22"/>
        <v>9.185440331391284</v>
      </c>
      <c r="S83" s="21">
        <f t="shared" si="23"/>
        <v>69.15842589140354</v>
      </c>
    </row>
    <row r="84" spans="1:19" s="10" customFormat="1" ht="12">
      <c r="A84" s="105" t="s">
        <v>95</v>
      </c>
      <c r="B84" s="52" t="s">
        <v>51</v>
      </c>
      <c r="C84" s="4">
        <v>73815</v>
      </c>
      <c r="D84" s="4">
        <v>12526</v>
      </c>
      <c r="E84" s="4">
        <v>51660</v>
      </c>
      <c r="F84" s="4">
        <v>9629</v>
      </c>
      <c r="G84" s="8">
        <v>5140</v>
      </c>
      <c r="H84" s="8">
        <v>4837</v>
      </c>
      <c r="I84" s="8">
        <v>5563</v>
      </c>
      <c r="J84" s="8">
        <v>7325</v>
      </c>
      <c r="K84" s="8">
        <v>50950</v>
      </c>
      <c r="L84" s="19">
        <f t="shared" si="16"/>
        <v>16.96945065366118</v>
      </c>
      <c r="M84" s="19">
        <f t="shared" si="17"/>
        <v>69.98577524893315</v>
      </c>
      <c r="N84" s="19">
        <f t="shared" si="18"/>
        <v>13.044774097405675</v>
      </c>
      <c r="O84" s="22">
        <f t="shared" si="19"/>
        <v>6.963354331775385</v>
      </c>
      <c r="P84" s="22">
        <f t="shared" si="20"/>
        <v>6.552868658131816</v>
      </c>
      <c r="Q84" s="22">
        <f t="shared" si="21"/>
        <v>7.536408589040168</v>
      </c>
      <c r="R84" s="22">
        <f t="shared" si="22"/>
        <v>9.923457291878345</v>
      </c>
      <c r="S84" s="22">
        <f t="shared" si="23"/>
        <v>69.02391112917428</v>
      </c>
    </row>
    <row r="85" spans="1:19" s="7" customFormat="1" ht="12">
      <c r="A85" s="119"/>
      <c r="B85" s="53" t="s">
        <v>52</v>
      </c>
      <c r="C85" s="5">
        <v>39383</v>
      </c>
      <c r="D85" s="6">
        <v>6530</v>
      </c>
      <c r="E85" s="6">
        <v>28091</v>
      </c>
      <c r="F85" s="6">
        <v>4762</v>
      </c>
      <c r="G85" s="9">
        <v>2715</v>
      </c>
      <c r="H85" s="9">
        <v>2485</v>
      </c>
      <c r="I85" s="9">
        <v>2887</v>
      </c>
      <c r="J85" s="9">
        <v>3811</v>
      </c>
      <c r="K85" s="9">
        <v>27485</v>
      </c>
      <c r="L85" s="20">
        <f t="shared" si="16"/>
        <v>16.580758195160346</v>
      </c>
      <c r="M85" s="20">
        <f t="shared" si="17"/>
        <v>71.32773023893559</v>
      </c>
      <c r="N85" s="20">
        <f t="shared" si="18"/>
        <v>12.09151156590407</v>
      </c>
      <c r="O85" s="21">
        <f t="shared" si="19"/>
        <v>6.893837442551355</v>
      </c>
      <c r="P85" s="21">
        <f t="shared" si="20"/>
        <v>6.309829114084757</v>
      </c>
      <c r="Q85" s="21">
        <f t="shared" si="21"/>
        <v>7.33057410557855</v>
      </c>
      <c r="R85" s="21">
        <f t="shared" si="22"/>
        <v>9.676764086026965</v>
      </c>
      <c r="S85" s="21">
        <f t="shared" si="23"/>
        <v>69.78899525175837</v>
      </c>
    </row>
    <row r="86" spans="1:19" s="7" customFormat="1" ht="12">
      <c r="A86" s="119"/>
      <c r="B86" s="53" t="s">
        <v>53</v>
      </c>
      <c r="C86" s="5">
        <v>34432</v>
      </c>
      <c r="D86" s="6">
        <v>5996</v>
      </c>
      <c r="E86" s="6">
        <v>23569</v>
      </c>
      <c r="F86" s="6">
        <v>4867</v>
      </c>
      <c r="G86" s="9">
        <v>2425</v>
      </c>
      <c r="H86" s="9">
        <v>2352</v>
      </c>
      <c r="I86" s="9">
        <v>2676</v>
      </c>
      <c r="J86" s="9">
        <v>3514</v>
      </c>
      <c r="K86" s="9">
        <v>23465</v>
      </c>
      <c r="L86" s="20">
        <f t="shared" si="16"/>
        <v>17.41403345724907</v>
      </c>
      <c r="M86" s="20">
        <f t="shared" si="17"/>
        <v>68.45085966542752</v>
      </c>
      <c r="N86" s="20">
        <f t="shared" si="18"/>
        <v>14.13510687732342</v>
      </c>
      <c r="O86" s="21">
        <f t="shared" si="19"/>
        <v>7.042867100371747</v>
      </c>
      <c r="P86" s="21">
        <f t="shared" si="20"/>
        <v>6.830855018587361</v>
      </c>
      <c r="Q86" s="21">
        <f t="shared" si="21"/>
        <v>7.771840148698884</v>
      </c>
      <c r="R86" s="21">
        <f t="shared" si="22"/>
        <v>10.205622676579926</v>
      </c>
      <c r="S86" s="21">
        <f t="shared" si="23"/>
        <v>68.14881505576209</v>
      </c>
    </row>
    <row r="87" spans="1:19" s="10" customFormat="1" ht="12">
      <c r="A87" s="114" t="s">
        <v>96</v>
      </c>
      <c r="B87" s="52" t="s">
        <v>51</v>
      </c>
      <c r="C87" s="4">
        <v>64456</v>
      </c>
      <c r="D87" s="4">
        <v>11024</v>
      </c>
      <c r="E87" s="4">
        <v>44717</v>
      </c>
      <c r="F87" s="4">
        <v>8715</v>
      </c>
      <c r="G87" s="8">
        <v>4526</v>
      </c>
      <c r="H87" s="8">
        <v>4270</v>
      </c>
      <c r="I87" s="8">
        <v>4917</v>
      </c>
      <c r="J87" s="8">
        <v>6484</v>
      </c>
      <c r="K87" s="8">
        <v>44259</v>
      </c>
      <c r="L87" s="19">
        <f t="shared" si="16"/>
        <v>17.10314012659799</v>
      </c>
      <c r="M87" s="19">
        <f t="shared" si="17"/>
        <v>69.37600843986596</v>
      </c>
      <c r="N87" s="19">
        <f t="shared" si="18"/>
        <v>13.520851433536055</v>
      </c>
      <c r="O87" s="22">
        <f t="shared" si="19"/>
        <v>7.021844358942535</v>
      </c>
      <c r="P87" s="22">
        <f t="shared" si="20"/>
        <v>6.624674196350999</v>
      </c>
      <c r="Q87" s="22">
        <f t="shared" si="21"/>
        <v>7.628459724463199</v>
      </c>
      <c r="R87" s="22">
        <f t="shared" si="22"/>
        <v>10.05957552438873</v>
      </c>
      <c r="S87" s="22">
        <f t="shared" si="23"/>
        <v>68.66544619585454</v>
      </c>
    </row>
    <row r="88" spans="1:19" s="7" customFormat="1" ht="12">
      <c r="A88" s="118"/>
      <c r="B88" s="53" t="s">
        <v>52</v>
      </c>
      <c r="C88" s="5">
        <v>33962</v>
      </c>
      <c r="D88" s="6">
        <v>5729</v>
      </c>
      <c r="E88" s="6">
        <v>23916</v>
      </c>
      <c r="F88" s="6">
        <v>4317</v>
      </c>
      <c r="G88" s="9">
        <v>2372</v>
      </c>
      <c r="H88" s="9">
        <v>2209</v>
      </c>
      <c r="I88" s="9">
        <v>2533</v>
      </c>
      <c r="J88" s="9">
        <v>3324</v>
      </c>
      <c r="K88" s="9">
        <v>23524</v>
      </c>
      <c r="L88" s="20">
        <f t="shared" si="16"/>
        <v>16.868853424415523</v>
      </c>
      <c r="M88" s="20">
        <f t="shared" si="17"/>
        <v>70.41988104351923</v>
      </c>
      <c r="N88" s="20">
        <f t="shared" si="18"/>
        <v>12.71126553206525</v>
      </c>
      <c r="O88" s="21">
        <f t="shared" si="19"/>
        <v>6.984276544373123</v>
      </c>
      <c r="P88" s="21">
        <f t="shared" si="20"/>
        <v>6.50432836699841</v>
      </c>
      <c r="Q88" s="21">
        <f t="shared" si="21"/>
        <v>7.458335787056121</v>
      </c>
      <c r="R88" s="21">
        <f t="shared" si="22"/>
        <v>9.787409457629115</v>
      </c>
      <c r="S88" s="21">
        <f t="shared" si="23"/>
        <v>69.26564984394324</v>
      </c>
    </row>
    <row r="89" spans="1:19" s="7" customFormat="1" ht="12">
      <c r="A89" s="118"/>
      <c r="B89" s="53" t="s">
        <v>53</v>
      </c>
      <c r="C89" s="5">
        <v>30494</v>
      </c>
      <c r="D89" s="6">
        <v>5295</v>
      </c>
      <c r="E89" s="6">
        <v>20801</v>
      </c>
      <c r="F89" s="6">
        <v>4398</v>
      </c>
      <c r="G89" s="9">
        <v>2154</v>
      </c>
      <c r="H89" s="9">
        <v>2061</v>
      </c>
      <c r="I89" s="9">
        <v>2384</v>
      </c>
      <c r="J89" s="9">
        <v>3160</v>
      </c>
      <c r="K89" s="9">
        <v>20735</v>
      </c>
      <c r="L89" s="20">
        <f t="shared" si="16"/>
        <v>17.364071620646683</v>
      </c>
      <c r="M89" s="20">
        <f t="shared" si="17"/>
        <v>68.21341903325245</v>
      </c>
      <c r="N89" s="20">
        <f t="shared" si="18"/>
        <v>14.422509346100872</v>
      </c>
      <c r="O89" s="21">
        <f t="shared" si="19"/>
        <v>7.063684659277235</v>
      </c>
      <c r="P89" s="21">
        <f t="shared" si="20"/>
        <v>6.758706630812619</v>
      </c>
      <c r="Q89" s="21">
        <f t="shared" si="21"/>
        <v>7.8179313963402635</v>
      </c>
      <c r="R89" s="21">
        <f t="shared" si="22"/>
        <v>10.362694300518134</v>
      </c>
      <c r="S89" s="21">
        <f t="shared" si="23"/>
        <v>67.99698301305175</v>
      </c>
    </row>
    <row r="90" spans="1:19" s="10" customFormat="1" ht="12">
      <c r="A90" s="114" t="s">
        <v>97</v>
      </c>
      <c r="B90" s="52" t="s">
        <v>51</v>
      </c>
      <c r="C90" s="4">
        <v>9359</v>
      </c>
      <c r="D90" s="4">
        <v>1502</v>
      </c>
      <c r="E90" s="4">
        <v>6943</v>
      </c>
      <c r="F90" s="4">
        <v>914</v>
      </c>
      <c r="G90" s="8">
        <v>614</v>
      </c>
      <c r="H90" s="8">
        <v>567</v>
      </c>
      <c r="I90" s="8">
        <v>646</v>
      </c>
      <c r="J90" s="8">
        <v>841</v>
      </c>
      <c r="K90" s="8">
        <v>6691</v>
      </c>
      <c r="L90" s="19">
        <f t="shared" si="16"/>
        <v>16.04872315418314</v>
      </c>
      <c r="M90" s="19">
        <f t="shared" si="17"/>
        <v>74.18527620472273</v>
      </c>
      <c r="N90" s="19">
        <f t="shared" si="18"/>
        <v>9.766000641094134</v>
      </c>
      <c r="O90" s="22">
        <f t="shared" si="19"/>
        <v>6.560529971150764</v>
      </c>
      <c r="P90" s="22">
        <f t="shared" si="20"/>
        <v>6.05833956619297</v>
      </c>
      <c r="Q90" s="22">
        <f t="shared" si="21"/>
        <v>6.90244684261139</v>
      </c>
      <c r="R90" s="22">
        <f t="shared" si="22"/>
        <v>8.986002778074582</v>
      </c>
      <c r="S90" s="22">
        <f t="shared" si="23"/>
        <v>71.4926808419703</v>
      </c>
    </row>
    <row r="91" spans="1:19" s="7" customFormat="1" ht="12">
      <c r="A91" s="118"/>
      <c r="B91" s="53" t="s">
        <v>52</v>
      </c>
      <c r="C91" s="5">
        <v>5421</v>
      </c>
      <c r="D91" s="6">
        <v>801</v>
      </c>
      <c r="E91" s="6">
        <v>4175</v>
      </c>
      <c r="F91" s="6">
        <v>445</v>
      </c>
      <c r="G91" s="9">
        <v>343</v>
      </c>
      <c r="H91" s="9">
        <v>276</v>
      </c>
      <c r="I91" s="9">
        <v>354</v>
      </c>
      <c r="J91" s="9">
        <v>487</v>
      </c>
      <c r="K91" s="9">
        <v>3961</v>
      </c>
      <c r="L91" s="20">
        <f t="shared" si="16"/>
        <v>14.775871610403984</v>
      </c>
      <c r="M91" s="20">
        <f t="shared" si="17"/>
        <v>77.01531082826047</v>
      </c>
      <c r="N91" s="20">
        <f t="shared" si="18"/>
        <v>8.208817561335547</v>
      </c>
      <c r="O91" s="21">
        <f t="shared" si="19"/>
        <v>6.3272458955912185</v>
      </c>
      <c r="P91" s="21">
        <f t="shared" si="20"/>
        <v>5.09131156613171</v>
      </c>
      <c r="Q91" s="21">
        <f t="shared" si="21"/>
        <v>6.53016048699502</v>
      </c>
      <c r="R91" s="21">
        <f t="shared" si="22"/>
        <v>8.983582364877329</v>
      </c>
      <c r="S91" s="21">
        <f t="shared" si="23"/>
        <v>73.06769968640472</v>
      </c>
    </row>
    <row r="92" spans="1:19" s="7" customFormat="1" ht="12">
      <c r="A92" s="118"/>
      <c r="B92" s="53" t="s">
        <v>53</v>
      </c>
      <c r="C92" s="5">
        <v>3938</v>
      </c>
      <c r="D92" s="6">
        <v>701</v>
      </c>
      <c r="E92" s="6">
        <v>2768</v>
      </c>
      <c r="F92" s="6">
        <v>469</v>
      </c>
      <c r="G92" s="9">
        <v>271</v>
      </c>
      <c r="H92" s="9">
        <v>291</v>
      </c>
      <c r="I92" s="9">
        <v>292</v>
      </c>
      <c r="J92" s="9">
        <v>354</v>
      </c>
      <c r="K92" s="9">
        <v>2730</v>
      </c>
      <c r="L92" s="20">
        <f t="shared" si="16"/>
        <v>17.80091416962925</v>
      </c>
      <c r="M92" s="20">
        <f t="shared" si="17"/>
        <v>70.28948704926358</v>
      </c>
      <c r="N92" s="20">
        <f t="shared" si="18"/>
        <v>11.909598781107162</v>
      </c>
      <c r="O92" s="21">
        <f t="shared" si="19"/>
        <v>6.881665820213306</v>
      </c>
      <c r="P92" s="21">
        <f t="shared" si="20"/>
        <v>7.389537836465212</v>
      </c>
      <c r="Q92" s="21">
        <f t="shared" si="21"/>
        <v>7.414931437277807</v>
      </c>
      <c r="R92" s="21">
        <f t="shared" si="22"/>
        <v>8.98933468765871</v>
      </c>
      <c r="S92" s="21">
        <f t="shared" si="23"/>
        <v>69.32453021838498</v>
      </c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</sheetData>
  <sheetProtection/>
  <mergeCells count="36">
    <mergeCell ref="A87:A89"/>
    <mergeCell ref="A90:A92"/>
    <mergeCell ref="A63:A65"/>
    <mergeCell ref="A66:A68"/>
    <mergeCell ref="A75:A77"/>
    <mergeCell ref="A78:A80"/>
    <mergeCell ref="A81:A83"/>
    <mergeCell ref="A84:A86"/>
    <mergeCell ref="A45:A47"/>
    <mergeCell ref="A48:A50"/>
    <mergeCell ref="A69:A71"/>
    <mergeCell ref="A72:A74"/>
    <mergeCell ref="A51:A53"/>
    <mergeCell ref="A54:A56"/>
    <mergeCell ref="A57:A59"/>
    <mergeCell ref="A60:A62"/>
    <mergeCell ref="A33:A35"/>
    <mergeCell ref="A36:A38"/>
    <mergeCell ref="A39:A41"/>
    <mergeCell ref="A42:A44"/>
    <mergeCell ref="A21:A23"/>
    <mergeCell ref="A24:A26"/>
    <mergeCell ref="A27:A29"/>
    <mergeCell ref="A30:A32"/>
    <mergeCell ref="A15:A17"/>
    <mergeCell ref="A18:A20"/>
    <mergeCell ref="A6:A8"/>
    <mergeCell ref="G3:K3"/>
    <mergeCell ref="D3:F3"/>
    <mergeCell ref="C3:C5"/>
    <mergeCell ref="L3:N3"/>
    <mergeCell ref="O3:S3"/>
    <mergeCell ref="A3:A5"/>
    <mergeCell ref="B3:B5"/>
    <mergeCell ref="A9:A11"/>
    <mergeCell ref="A12:A14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1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2" customFormat="1" ht="21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19" s="10" customFormat="1" ht="12">
      <c r="A6" s="104" t="s">
        <v>83</v>
      </c>
      <c r="B6" s="52" t="s">
        <v>51</v>
      </c>
      <c r="C6" s="4">
        <v>22604550</v>
      </c>
      <c r="D6" s="4">
        <v>4481620</v>
      </c>
      <c r="E6" s="4">
        <v>16035196</v>
      </c>
      <c r="F6" s="4">
        <v>2087734</v>
      </c>
      <c r="G6" s="8">
        <v>1577443</v>
      </c>
      <c r="H6" s="8">
        <v>1940484</v>
      </c>
      <c r="I6" s="8">
        <v>1912023</v>
      </c>
      <c r="J6" s="8">
        <v>2265624</v>
      </c>
      <c r="K6" s="8">
        <v>14908976</v>
      </c>
      <c r="L6" s="19">
        <f aca="true" t="shared" si="0" ref="L6:L37">D6/$C6*100</f>
        <v>19.82618543611795</v>
      </c>
      <c r="M6" s="19">
        <f aca="true" t="shared" si="1" ref="M6:M37">E6/$C6*100</f>
        <v>70.93791294230586</v>
      </c>
      <c r="N6" s="19">
        <f aca="true" t="shared" si="2" ref="N6:N37">F6/$C6*100</f>
        <v>9.235901621576186</v>
      </c>
      <c r="O6" s="19">
        <f aca="true" t="shared" si="3" ref="O6:O37">G6/$C6*100</f>
        <v>6.978431333514713</v>
      </c>
      <c r="P6" s="19">
        <f aca="true" t="shared" si="4" ref="P6:P37">H6/$C6*100</f>
        <v>8.584484097228213</v>
      </c>
      <c r="Q6" s="19">
        <f aca="true" t="shared" si="5" ref="Q6:Q37">I6/$C6*100</f>
        <v>8.458575817700419</v>
      </c>
      <c r="R6" s="19">
        <f aca="true" t="shared" si="6" ref="R6:R37">J6/$C6*100</f>
        <v>10.022867077645872</v>
      </c>
      <c r="S6" s="19">
        <f aca="true" t="shared" si="7" ref="S6:S37">K6/$C6*100</f>
        <v>65.95564167391078</v>
      </c>
    </row>
    <row r="7" spans="1:19" s="7" customFormat="1" ht="12">
      <c r="A7" s="105"/>
      <c r="B7" s="53" t="s">
        <v>52</v>
      </c>
      <c r="C7" s="5">
        <v>11515062</v>
      </c>
      <c r="D7" s="6">
        <v>2337165</v>
      </c>
      <c r="E7" s="6">
        <v>8114529</v>
      </c>
      <c r="F7" s="6">
        <v>1063368</v>
      </c>
      <c r="G7" s="9">
        <v>823435</v>
      </c>
      <c r="H7" s="9">
        <v>1010077</v>
      </c>
      <c r="I7" s="9">
        <v>994794</v>
      </c>
      <c r="J7" s="9">
        <v>1162133</v>
      </c>
      <c r="K7" s="9">
        <v>7524623</v>
      </c>
      <c r="L7" s="20">
        <f t="shared" si="0"/>
        <v>20.296590674023292</v>
      </c>
      <c r="M7" s="20">
        <f t="shared" si="1"/>
        <v>70.46882596029444</v>
      </c>
      <c r="N7" s="20">
        <f t="shared" si="2"/>
        <v>9.23458336568227</v>
      </c>
      <c r="O7" s="21">
        <f t="shared" si="3"/>
        <v>7.150938483874425</v>
      </c>
      <c r="P7" s="21">
        <f t="shared" si="4"/>
        <v>8.771789504911046</v>
      </c>
      <c r="Q7" s="21">
        <f t="shared" si="5"/>
        <v>8.639067683699835</v>
      </c>
      <c r="R7" s="21">
        <f t="shared" si="6"/>
        <v>10.092286085823941</v>
      </c>
      <c r="S7" s="21">
        <f t="shared" si="7"/>
        <v>65.34591824169075</v>
      </c>
    </row>
    <row r="8" spans="1:19" s="7" customFormat="1" ht="12">
      <c r="A8" s="105"/>
      <c r="B8" s="53" t="s">
        <v>53</v>
      </c>
      <c r="C8" s="5">
        <v>11089488</v>
      </c>
      <c r="D8" s="6">
        <v>2144455</v>
      </c>
      <c r="E8" s="6">
        <v>7920667</v>
      </c>
      <c r="F8" s="6">
        <v>1024366</v>
      </c>
      <c r="G8" s="9">
        <v>754008</v>
      </c>
      <c r="H8" s="9">
        <v>930407</v>
      </c>
      <c r="I8" s="9">
        <v>917229</v>
      </c>
      <c r="J8" s="9">
        <v>1103491</v>
      </c>
      <c r="K8" s="9">
        <v>7384353</v>
      </c>
      <c r="L8" s="20">
        <f t="shared" si="0"/>
        <v>19.337727765249397</v>
      </c>
      <c r="M8" s="20">
        <f t="shared" si="1"/>
        <v>71.42500176743958</v>
      </c>
      <c r="N8" s="20">
        <f t="shared" si="2"/>
        <v>9.237270467311024</v>
      </c>
      <c r="O8" s="21">
        <f t="shared" si="3"/>
        <v>6.7993039895079015</v>
      </c>
      <c r="P8" s="21">
        <f t="shared" si="4"/>
        <v>8.389990592893017</v>
      </c>
      <c r="Q8" s="21">
        <f t="shared" si="5"/>
        <v>8.271157333864286</v>
      </c>
      <c r="R8" s="21">
        <f t="shared" si="6"/>
        <v>9.950784021769083</v>
      </c>
      <c r="S8" s="21">
        <f t="shared" si="7"/>
        <v>66.5887640619657</v>
      </c>
    </row>
    <row r="9" spans="1:19" s="10" customFormat="1" ht="12">
      <c r="A9" s="104" t="s">
        <v>46</v>
      </c>
      <c r="B9" s="52" t="s">
        <v>51</v>
      </c>
      <c r="C9" s="4">
        <v>22534761</v>
      </c>
      <c r="D9" s="4">
        <v>4469141</v>
      </c>
      <c r="E9" s="4">
        <v>15987093</v>
      </c>
      <c r="F9" s="4">
        <v>2078527</v>
      </c>
      <c r="G9" s="8">
        <v>1572430</v>
      </c>
      <c r="H9" s="8">
        <v>1935558</v>
      </c>
      <c r="I9" s="8">
        <v>1906368</v>
      </c>
      <c r="J9" s="8">
        <v>2258429</v>
      </c>
      <c r="K9" s="8">
        <v>14861976</v>
      </c>
      <c r="L9" s="19">
        <f t="shared" si="0"/>
        <v>19.83220944743989</v>
      </c>
      <c r="M9" s="19">
        <f t="shared" si="1"/>
        <v>70.94414269581115</v>
      </c>
      <c r="N9" s="19">
        <f t="shared" si="2"/>
        <v>9.223647856748958</v>
      </c>
      <c r="O9" s="22">
        <f t="shared" si="3"/>
        <v>6.977797545756087</v>
      </c>
      <c r="P9" s="22">
        <f t="shared" si="4"/>
        <v>8.589210242788907</v>
      </c>
      <c r="Q9" s="22">
        <f t="shared" si="5"/>
        <v>8.459677029634351</v>
      </c>
      <c r="R9" s="22">
        <f t="shared" si="6"/>
        <v>10.021978932902815</v>
      </c>
      <c r="S9" s="22">
        <f t="shared" si="7"/>
        <v>65.95133624891784</v>
      </c>
    </row>
    <row r="10" spans="1:19" s="7" customFormat="1" ht="12">
      <c r="A10" s="104"/>
      <c r="B10" s="53" t="s">
        <v>52</v>
      </c>
      <c r="C10" s="5">
        <v>11477983</v>
      </c>
      <c r="D10" s="6">
        <v>2330666</v>
      </c>
      <c r="E10" s="6">
        <v>8088450</v>
      </c>
      <c r="F10" s="6">
        <v>1058867</v>
      </c>
      <c r="G10" s="9">
        <v>820796</v>
      </c>
      <c r="H10" s="9">
        <v>1007552</v>
      </c>
      <c r="I10" s="9">
        <v>991857</v>
      </c>
      <c r="J10" s="9">
        <v>1158402</v>
      </c>
      <c r="K10" s="9">
        <v>7499376</v>
      </c>
      <c r="L10" s="20">
        <f t="shared" si="0"/>
        <v>20.305536260159997</v>
      </c>
      <c r="M10" s="20">
        <f t="shared" si="1"/>
        <v>70.4692627615845</v>
      </c>
      <c r="N10" s="20">
        <f t="shared" si="2"/>
        <v>9.2252009782555</v>
      </c>
      <c r="O10" s="21">
        <f t="shared" si="3"/>
        <v>7.151047357362351</v>
      </c>
      <c r="P10" s="21">
        <f t="shared" si="4"/>
        <v>8.778127655355474</v>
      </c>
      <c r="Q10" s="21">
        <f t="shared" si="5"/>
        <v>8.641387602682457</v>
      </c>
      <c r="R10" s="21">
        <f t="shared" si="6"/>
        <v>10.092382956134365</v>
      </c>
      <c r="S10" s="21">
        <f t="shared" si="7"/>
        <v>65.33705442846535</v>
      </c>
    </row>
    <row r="11" spans="1:19" s="7" customFormat="1" ht="12">
      <c r="A11" s="104"/>
      <c r="B11" s="53" t="s">
        <v>53</v>
      </c>
      <c r="C11" s="5">
        <v>11056778</v>
      </c>
      <c r="D11" s="6">
        <v>2138475</v>
      </c>
      <c r="E11" s="6">
        <v>7898643</v>
      </c>
      <c r="F11" s="6">
        <v>1019660</v>
      </c>
      <c r="G11" s="9">
        <v>751634</v>
      </c>
      <c r="H11" s="9">
        <v>928006</v>
      </c>
      <c r="I11" s="9">
        <v>914511</v>
      </c>
      <c r="J11" s="9">
        <v>1100027</v>
      </c>
      <c r="K11" s="9">
        <v>7362600</v>
      </c>
      <c r="L11" s="20">
        <f t="shared" si="0"/>
        <v>19.340851376413635</v>
      </c>
      <c r="M11" s="20">
        <f t="shared" si="1"/>
        <v>71.43711305409225</v>
      </c>
      <c r="N11" s="20">
        <f t="shared" si="2"/>
        <v>9.222035569494116</v>
      </c>
      <c r="O11" s="21">
        <f t="shared" si="3"/>
        <v>6.797947828924484</v>
      </c>
      <c r="P11" s="21">
        <f t="shared" si="4"/>
        <v>8.393096071929815</v>
      </c>
      <c r="Q11" s="21">
        <f t="shared" si="5"/>
        <v>8.271044240917199</v>
      </c>
      <c r="R11" s="21">
        <f t="shared" si="6"/>
        <v>9.94889288724075</v>
      </c>
      <c r="S11" s="21">
        <f t="shared" si="7"/>
        <v>66.58901897098775</v>
      </c>
    </row>
    <row r="12" spans="1:19" s="10" customFormat="1" ht="12">
      <c r="A12" s="104" t="s">
        <v>47</v>
      </c>
      <c r="B12" s="52" t="s">
        <v>51</v>
      </c>
      <c r="C12" s="4">
        <v>18398273</v>
      </c>
      <c r="D12" s="4">
        <v>3706686</v>
      </c>
      <c r="E12" s="4">
        <v>13010638</v>
      </c>
      <c r="F12" s="4">
        <v>1680949</v>
      </c>
      <c r="G12" s="8">
        <v>1305483</v>
      </c>
      <c r="H12" s="8">
        <v>1606057</v>
      </c>
      <c r="I12" s="8">
        <v>1578779</v>
      </c>
      <c r="J12" s="8">
        <v>1876140</v>
      </c>
      <c r="K12" s="8">
        <v>12031814</v>
      </c>
      <c r="L12" s="19">
        <f t="shared" si="0"/>
        <v>20.146923572663585</v>
      </c>
      <c r="M12" s="19">
        <f t="shared" si="1"/>
        <v>70.71662650075906</v>
      </c>
      <c r="N12" s="19">
        <f t="shared" si="2"/>
        <v>9.136449926577347</v>
      </c>
      <c r="O12" s="22">
        <f t="shared" si="3"/>
        <v>7.095682295832876</v>
      </c>
      <c r="P12" s="22">
        <f t="shared" si="4"/>
        <v>8.7293899813314</v>
      </c>
      <c r="Q12" s="22">
        <f t="shared" si="5"/>
        <v>8.581126065473645</v>
      </c>
      <c r="R12" s="22">
        <f t="shared" si="6"/>
        <v>10.197370155340124</v>
      </c>
      <c r="S12" s="22">
        <f t="shared" si="7"/>
        <v>65.39643150202195</v>
      </c>
    </row>
    <row r="13" spans="1:19" s="7" customFormat="1" ht="12">
      <c r="A13" s="113"/>
      <c r="B13" s="53" t="s">
        <v>52</v>
      </c>
      <c r="C13" s="5">
        <v>9427524</v>
      </c>
      <c r="D13" s="6">
        <v>1932477</v>
      </c>
      <c r="E13" s="6">
        <v>6641868</v>
      </c>
      <c r="F13" s="6">
        <v>853179</v>
      </c>
      <c r="G13" s="9">
        <v>681783</v>
      </c>
      <c r="H13" s="9">
        <v>835583</v>
      </c>
      <c r="I13" s="9">
        <v>820956</v>
      </c>
      <c r="J13" s="9">
        <v>963558</v>
      </c>
      <c r="K13" s="9">
        <v>6125644</v>
      </c>
      <c r="L13" s="20">
        <f t="shared" si="0"/>
        <v>20.49824535052894</v>
      </c>
      <c r="M13" s="20">
        <f t="shared" si="1"/>
        <v>70.4518811089741</v>
      </c>
      <c r="N13" s="20">
        <f t="shared" si="2"/>
        <v>9.049873540496952</v>
      </c>
      <c r="O13" s="21">
        <f t="shared" si="3"/>
        <v>7.231835209329618</v>
      </c>
      <c r="P13" s="21">
        <f t="shared" si="4"/>
        <v>8.863228563512541</v>
      </c>
      <c r="Q13" s="21">
        <f t="shared" si="5"/>
        <v>8.70807647904158</v>
      </c>
      <c r="R13" s="21">
        <f t="shared" si="6"/>
        <v>10.220689971194982</v>
      </c>
      <c r="S13" s="21">
        <f t="shared" si="7"/>
        <v>64.97616977692128</v>
      </c>
    </row>
    <row r="14" spans="1:19" s="7" customFormat="1" ht="12">
      <c r="A14" s="113"/>
      <c r="B14" s="53" t="s">
        <v>53</v>
      </c>
      <c r="C14" s="5">
        <v>8970749</v>
      </c>
      <c r="D14" s="6">
        <v>1774209</v>
      </c>
      <c r="E14" s="6">
        <v>6368770</v>
      </c>
      <c r="F14" s="6">
        <v>827770</v>
      </c>
      <c r="G14" s="9">
        <v>623700</v>
      </c>
      <c r="H14" s="9">
        <v>770474</v>
      </c>
      <c r="I14" s="9">
        <v>757823</v>
      </c>
      <c r="J14" s="9">
        <v>912582</v>
      </c>
      <c r="K14" s="9">
        <v>5906170</v>
      </c>
      <c r="L14" s="20">
        <f t="shared" si="0"/>
        <v>19.7777130984269</v>
      </c>
      <c r="M14" s="20">
        <f t="shared" si="1"/>
        <v>70.99485226930327</v>
      </c>
      <c r="N14" s="20">
        <f t="shared" si="2"/>
        <v>9.227434632269835</v>
      </c>
      <c r="O14" s="21">
        <f t="shared" si="3"/>
        <v>6.9525967118241745</v>
      </c>
      <c r="P14" s="21">
        <f t="shared" si="4"/>
        <v>8.588736570380021</v>
      </c>
      <c r="Q14" s="21">
        <f t="shared" si="5"/>
        <v>8.44771155674961</v>
      </c>
      <c r="R14" s="21">
        <f t="shared" si="6"/>
        <v>10.172862934856388</v>
      </c>
      <c r="S14" s="21">
        <f t="shared" si="7"/>
        <v>65.8380922261898</v>
      </c>
    </row>
    <row r="15" spans="1:19" s="10" customFormat="1" ht="12">
      <c r="A15" s="122" t="s">
        <v>48</v>
      </c>
      <c r="B15" s="52" t="s">
        <v>51</v>
      </c>
      <c r="C15" s="4">
        <v>3676533</v>
      </c>
      <c r="D15" s="4">
        <v>720449</v>
      </c>
      <c r="E15" s="4">
        <v>2710726</v>
      </c>
      <c r="F15" s="4">
        <v>245358</v>
      </c>
      <c r="G15" s="8">
        <v>239795</v>
      </c>
      <c r="H15" s="8">
        <v>318847</v>
      </c>
      <c r="I15" s="8">
        <v>322058</v>
      </c>
      <c r="J15" s="8">
        <v>388148</v>
      </c>
      <c r="K15" s="8">
        <v>2407685</v>
      </c>
      <c r="L15" s="19">
        <f t="shared" si="0"/>
        <v>19.595880140338735</v>
      </c>
      <c r="M15" s="19">
        <f t="shared" si="1"/>
        <v>73.73049555110752</v>
      </c>
      <c r="N15" s="19">
        <f t="shared" si="2"/>
        <v>6.673624308553738</v>
      </c>
      <c r="O15" s="22">
        <f t="shared" si="3"/>
        <v>6.522313277209806</v>
      </c>
      <c r="P15" s="22">
        <f t="shared" si="4"/>
        <v>8.6724911757898</v>
      </c>
      <c r="Q15" s="22">
        <f t="shared" si="5"/>
        <v>8.759828893144709</v>
      </c>
      <c r="R15" s="22">
        <f t="shared" si="6"/>
        <v>10.557446376790308</v>
      </c>
      <c r="S15" s="22">
        <f t="shared" si="7"/>
        <v>65.48792027706538</v>
      </c>
    </row>
    <row r="16" spans="1:19" s="7" customFormat="1" ht="12">
      <c r="A16" s="123"/>
      <c r="B16" s="53" t="s">
        <v>52</v>
      </c>
      <c r="C16" s="5">
        <v>1850508</v>
      </c>
      <c r="D16" s="6">
        <v>375092</v>
      </c>
      <c r="E16" s="6">
        <v>1347422</v>
      </c>
      <c r="F16" s="6">
        <v>127994</v>
      </c>
      <c r="G16" s="9">
        <v>124932</v>
      </c>
      <c r="H16" s="9">
        <v>165655</v>
      </c>
      <c r="I16" s="9">
        <v>166867</v>
      </c>
      <c r="J16" s="9">
        <v>199743</v>
      </c>
      <c r="K16" s="9">
        <v>1193311</v>
      </c>
      <c r="L16" s="20">
        <f t="shared" si="0"/>
        <v>20.269677299422646</v>
      </c>
      <c r="M16" s="20">
        <f t="shared" si="1"/>
        <v>72.81362739312665</v>
      </c>
      <c r="N16" s="20">
        <f t="shared" si="2"/>
        <v>6.916695307450711</v>
      </c>
      <c r="O16" s="21">
        <f t="shared" si="3"/>
        <v>6.751227230576686</v>
      </c>
      <c r="P16" s="21">
        <f t="shared" si="4"/>
        <v>8.951866190256947</v>
      </c>
      <c r="Q16" s="21">
        <f t="shared" si="5"/>
        <v>9.017361719052282</v>
      </c>
      <c r="R16" s="21">
        <f t="shared" si="6"/>
        <v>10.793954957233364</v>
      </c>
      <c r="S16" s="21">
        <f t="shared" si="7"/>
        <v>64.48558990288072</v>
      </c>
    </row>
    <row r="17" spans="1:19" s="7" customFormat="1" ht="12">
      <c r="A17" s="124"/>
      <c r="B17" s="53" t="s">
        <v>53</v>
      </c>
      <c r="C17" s="5">
        <v>1826025</v>
      </c>
      <c r="D17" s="6">
        <v>345357</v>
      </c>
      <c r="E17" s="6">
        <v>1363304</v>
      </c>
      <c r="F17" s="6">
        <v>117364</v>
      </c>
      <c r="G17" s="9">
        <v>114863</v>
      </c>
      <c r="H17" s="9">
        <v>153192</v>
      </c>
      <c r="I17" s="9">
        <v>155191</v>
      </c>
      <c r="J17" s="9">
        <v>188405</v>
      </c>
      <c r="K17" s="9">
        <v>1214374</v>
      </c>
      <c r="L17" s="20">
        <f t="shared" si="0"/>
        <v>18.913048835585496</v>
      </c>
      <c r="M17" s="20">
        <f t="shared" si="1"/>
        <v>74.65965690502594</v>
      </c>
      <c r="N17" s="20">
        <f t="shared" si="2"/>
        <v>6.427294259388562</v>
      </c>
      <c r="O17" s="21">
        <f t="shared" si="3"/>
        <v>6.290330088580387</v>
      </c>
      <c r="P17" s="21">
        <f t="shared" si="4"/>
        <v>8.389370353636998</v>
      </c>
      <c r="Q17" s="21">
        <f t="shared" si="5"/>
        <v>8.498843115510466</v>
      </c>
      <c r="R17" s="21">
        <f t="shared" si="6"/>
        <v>10.317766733752276</v>
      </c>
      <c r="S17" s="21">
        <f t="shared" si="7"/>
        <v>66.50368970851987</v>
      </c>
    </row>
    <row r="18" spans="1:19" s="10" customFormat="1" ht="12">
      <c r="A18" s="114" t="s">
        <v>49</v>
      </c>
      <c r="B18" s="52" t="s">
        <v>51</v>
      </c>
      <c r="C18" s="4">
        <v>463285</v>
      </c>
      <c r="D18" s="4">
        <v>91973</v>
      </c>
      <c r="E18" s="4">
        <v>319557</v>
      </c>
      <c r="F18" s="4">
        <v>51755</v>
      </c>
      <c r="G18" s="8">
        <v>31759</v>
      </c>
      <c r="H18" s="8">
        <v>40188</v>
      </c>
      <c r="I18" s="8">
        <v>39654</v>
      </c>
      <c r="J18" s="8">
        <v>46468</v>
      </c>
      <c r="K18" s="8">
        <v>305216</v>
      </c>
      <c r="L18" s="19">
        <f t="shared" si="0"/>
        <v>19.852358699288775</v>
      </c>
      <c r="M18" s="19">
        <f t="shared" si="1"/>
        <v>68.97633206341669</v>
      </c>
      <c r="N18" s="19">
        <f t="shared" si="2"/>
        <v>11.171309237294539</v>
      </c>
      <c r="O18" s="22">
        <f t="shared" si="3"/>
        <v>6.855175539894449</v>
      </c>
      <c r="P18" s="22">
        <f t="shared" si="4"/>
        <v>8.674573966349007</v>
      </c>
      <c r="Q18" s="22">
        <f t="shared" si="5"/>
        <v>8.559310143863929</v>
      </c>
      <c r="R18" s="22">
        <f t="shared" si="6"/>
        <v>10.030111054750316</v>
      </c>
      <c r="S18" s="22">
        <f t="shared" si="7"/>
        <v>65.88082929514229</v>
      </c>
    </row>
    <row r="19" spans="1:19" s="7" customFormat="1" ht="12">
      <c r="A19" s="115"/>
      <c r="B19" s="53" t="s">
        <v>52</v>
      </c>
      <c r="C19" s="5">
        <v>238839</v>
      </c>
      <c r="D19" s="6">
        <v>47980</v>
      </c>
      <c r="E19" s="6">
        <v>164948</v>
      </c>
      <c r="F19" s="6">
        <v>25911</v>
      </c>
      <c r="G19" s="9">
        <v>16576</v>
      </c>
      <c r="H19" s="9">
        <v>20943</v>
      </c>
      <c r="I19" s="9">
        <v>20724</v>
      </c>
      <c r="J19" s="9">
        <v>23769</v>
      </c>
      <c r="K19" s="9">
        <v>156827</v>
      </c>
      <c r="L19" s="20">
        <f t="shared" si="0"/>
        <v>20.088846461423802</v>
      </c>
      <c r="M19" s="20">
        <f t="shared" si="1"/>
        <v>69.06242280364597</v>
      </c>
      <c r="N19" s="20">
        <f t="shared" si="2"/>
        <v>10.848730734930225</v>
      </c>
      <c r="O19" s="21">
        <f t="shared" si="3"/>
        <v>6.940240078044206</v>
      </c>
      <c r="P19" s="21">
        <f t="shared" si="4"/>
        <v>8.768668433547285</v>
      </c>
      <c r="Q19" s="21">
        <f t="shared" si="5"/>
        <v>8.67697486591386</v>
      </c>
      <c r="R19" s="21">
        <f t="shared" si="6"/>
        <v>9.951892278899175</v>
      </c>
      <c r="S19" s="21">
        <f t="shared" si="7"/>
        <v>65.66222434359548</v>
      </c>
    </row>
    <row r="20" spans="1:19" s="7" customFormat="1" ht="12">
      <c r="A20" s="115"/>
      <c r="B20" s="53" t="s">
        <v>53</v>
      </c>
      <c r="C20" s="5">
        <v>224446</v>
      </c>
      <c r="D20" s="6">
        <v>43993</v>
      </c>
      <c r="E20" s="6">
        <v>154609</v>
      </c>
      <c r="F20" s="6">
        <v>25844</v>
      </c>
      <c r="G20" s="9">
        <v>15183</v>
      </c>
      <c r="H20" s="9">
        <v>19245</v>
      </c>
      <c r="I20" s="9">
        <v>18930</v>
      </c>
      <c r="J20" s="9">
        <v>22699</v>
      </c>
      <c r="K20" s="9">
        <v>148389</v>
      </c>
      <c r="L20" s="20">
        <f t="shared" si="0"/>
        <v>19.600705737683004</v>
      </c>
      <c r="M20" s="20">
        <f t="shared" si="1"/>
        <v>68.88472060094632</v>
      </c>
      <c r="N20" s="20">
        <f t="shared" si="2"/>
        <v>11.514573661370664</v>
      </c>
      <c r="O20" s="21">
        <f t="shared" si="3"/>
        <v>6.764656086541974</v>
      </c>
      <c r="P20" s="21">
        <f t="shared" si="4"/>
        <v>8.574445523644886</v>
      </c>
      <c r="Q20" s="21">
        <f t="shared" si="5"/>
        <v>8.434099961683433</v>
      </c>
      <c r="R20" s="21">
        <f t="shared" si="6"/>
        <v>10.113345749088868</v>
      </c>
      <c r="S20" s="21">
        <f t="shared" si="7"/>
        <v>66.11345267904085</v>
      </c>
    </row>
    <row r="21" spans="1:19" s="10" customFormat="1" ht="12">
      <c r="A21" s="114" t="s">
        <v>50</v>
      </c>
      <c r="B21" s="52" t="s">
        <v>51</v>
      </c>
      <c r="C21" s="4">
        <v>1822075</v>
      </c>
      <c r="D21" s="4">
        <v>415934</v>
      </c>
      <c r="E21" s="4">
        <v>1268339</v>
      </c>
      <c r="F21" s="4">
        <v>137802</v>
      </c>
      <c r="G21" s="8">
        <v>146600</v>
      </c>
      <c r="H21" s="8">
        <v>182570</v>
      </c>
      <c r="I21" s="8">
        <v>167107</v>
      </c>
      <c r="J21" s="8">
        <v>184282</v>
      </c>
      <c r="K21" s="8">
        <v>1141516</v>
      </c>
      <c r="L21" s="19">
        <f t="shared" si="0"/>
        <v>22.82749063567636</v>
      </c>
      <c r="M21" s="19">
        <f t="shared" si="1"/>
        <v>69.60959345800805</v>
      </c>
      <c r="N21" s="19">
        <f t="shared" si="2"/>
        <v>7.562915906315602</v>
      </c>
      <c r="O21" s="22">
        <f t="shared" si="3"/>
        <v>8.04577199072486</v>
      </c>
      <c r="P21" s="22">
        <f t="shared" si="4"/>
        <v>10.019894900045278</v>
      </c>
      <c r="Q21" s="22">
        <f t="shared" si="5"/>
        <v>9.17124706721732</v>
      </c>
      <c r="R21" s="22">
        <f t="shared" si="6"/>
        <v>10.113853710741875</v>
      </c>
      <c r="S21" s="22">
        <f t="shared" si="7"/>
        <v>62.64923233127067</v>
      </c>
    </row>
    <row r="22" spans="1:19" s="7" customFormat="1" ht="12">
      <c r="A22" s="115"/>
      <c r="B22" s="53" t="s">
        <v>52</v>
      </c>
      <c r="C22" s="5">
        <v>932046</v>
      </c>
      <c r="D22" s="6">
        <v>217609</v>
      </c>
      <c r="E22" s="6">
        <v>634077</v>
      </c>
      <c r="F22" s="6">
        <v>80360</v>
      </c>
      <c r="G22" s="9">
        <v>76724</v>
      </c>
      <c r="H22" s="9">
        <v>95517</v>
      </c>
      <c r="I22" s="9">
        <v>87200</v>
      </c>
      <c r="J22" s="9">
        <v>94296</v>
      </c>
      <c r="K22" s="9">
        <v>578309</v>
      </c>
      <c r="L22" s="20">
        <f t="shared" si="0"/>
        <v>23.347452808123204</v>
      </c>
      <c r="M22" s="20">
        <f t="shared" si="1"/>
        <v>68.03065513933862</v>
      </c>
      <c r="N22" s="20">
        <f t="shared" si="2"/>
        <v>8.621892052538179</v>
      </c>
      <c r="O22" s="21">
        <f t="shared" si="3"/>
        <v>8.231782551504969</v>
      </c>
      <c r="P22" s="21">
        <f t="shared" si="4"/>
        <v>10.248099342736303</v>
      </c>
      <c r="Q22" s="21">
        <f t="shared" si="5"/>
        <v>9.355761410917488</v>
      </c>
      <c r="R22" s="21">
        <f t="shared" si="6"/>
        <v>10.117097224815085</v>
      </c>
      <c r="S22" s="21">
        <f t="shared" si="7"/>
        <v>62.04725947002616</v>
      </c>
    </row>
    <row r="23" spans="1:19" s="7" customFormat="1" ht="12">
      <c r="A23" s="115"/>
      <c r="B23" s="53" t="s">
        <v>53</v>
      </c>
      <c r="C23" s="5">
        <v>890029</v>
      </c>
      <c r="D23" s="6">
        <v>198325</v>
      </c>
      <c r="E23" s="6">
        <v>634262</v>
      </c>
      <c r="F23" s="6">
        <v>57442</v>
      </c>
      <c r="G23" s="9">
        <v>69876</v>
      </c>
      <c r="H23" s="9">
        <v>87053</v>
      </c>
      <c r="I23" s="9">
        <v>79907</v>
      </c>
      <c r="J23" s="9">
        <v>89986</v>
      </c>
      <c r="K23" s="9">
        <v>563207</v>
      </c>
      <c r="L23" s="20">
        <f t="shared" si="0"/>
        <v>22.282981790480985</v>
      </c>
      <c r="M23" s="20">
        <f t="shared" si="1"/>
        <v>71.26307120329787</v>
      </c>
      <c r="N23" s="20">
        <f t="shared" si="2"/>
        <v>6.453947006221146</v>
      </c>
      <c r="O23" s="21">
        <f t="shared" si="3"/>
        <v>7.850980136602291</v>
      </c>
      <c r="P23" s="21">
        <f t="shared" si="4"/>
        <v>9.780917251010921</v>
      </c>
      <c r="Q23" s="21">
        <f t="shared" si="5"/>
        <v>8.978022064449585</v>
      </c>
      <c r="R23" s="21">
        <f t="shared" si="6"/>
        <v>10.110457074994185</v>
      </c>
      <c r="S23" s="21">
        <f t="shared" si="7"/>
        <v>63.279623472943015</v>
      </c>
    </row>
    <row r="24" spans="1:19" s="10" customFormat="1" ht="12">
      <c r="A24" s="114" t="s">
        <v>54</v>
      </c>
      <c r="B24" s="52" t="s">
        <v>51</v>
      </c>
      <c r="C24" s="4">
        <v>459287</v>
      </c>
      <c r="D24" s="4">
        <v>105103</v>
      </c>
      <c r="E24" s="4">
        <v>306485</v>
      </c>
      <c r="F24" s="4">
        <v>47699</v>
      </c>
      <c r="G24" s="8">
        <v>39870</v>
      </c>
      <c r="H24" s="8">
        <v>44550</v>
      </c>
      <c r="I24" s="8">
        <v>39481</v>
      </c>
      <c r="J24" s="8">
        <v>42881</v>
      </c>
      <c r="K24" s="8">
        <v>292505</v>
      </c>
      <c r="L24" s="19">
        <f t="shared" si="0"/>
        <v>22.8839483808599</v>
      </c>
      <c r="M24" s="19">
        <f t="shared" si="1"/>
        <v>66.73060635289045</v>
      </c>
      <c r="N24" s="19">
        <f t="shared" si="2"/>
        <v>10.385445266249643</v>
      </c>
      <c r="O24" s="22">
        <f t="shared" si="3"/>
        <v>8.680846616603562</v>
      </c>
      <c r="P24" s="22">
        <f t="shared" si="4"/>
        <v>9.699817325550256</v>
      </c>
      <c r="Q24" s="22">
        <f t="shared" si="5"/>
        <v>8.596150119641967</v>
      </c>
      <c r="R24" s="22">
        <f t="shared" si="6"/>
        <v>9.33642798511606</v>
      </c>
      <c r="S24" s="22">
        <f t="shared" si="7"/>
        <v>63.68675795308816</v>
      </c>
    </row>
    <row r="25" spans="1:19" s="7" customFormat="1" ht="12">
      <c r="A25" s="115"/>
      <c r="B25" s="53" t="s">
        <v>52</v>
      </c>
      <c r="C25" s="5">
        <v>239335</v>
      </c>
      <c r="D25" s="6">
        <v>55020</v>
      </c>
      <c r="E25" s="6">
        <v>159811</v>
      </c>
      <c r="F25" s="6">
        <v>24504</v>
      </c>
      <c r="G25" s="9">
        <v>20916</v>
      </c>
      <c r="H25" s="9">
        <v>23227</v>
      </c>
      <c r="I25" s="9">
        <v>20587</v>
      </c>
      <c r="J25" s="9">
        <v>21917</v>
      </c>
      <c r="K25" s="9">
        <v>152688</v>
      </c>
      <c r="L25" s="20">
        <f t="shared" si="0"/>
        <v>22.988697850293523</v>
      </c>
      <c r="M25" s="20">
        <f t="shared" si="1"/>
        <v>66.77293333611884</v>
      </c>
      <c r="N25" s="20">
        <f t="shared" si="2"/>
        <v>10.238368813587648</v>
      </c>
      <c r="O25" s="21">
        <f t="shared" si="3"/>
        <v>8.739214907974178</v>
      </c>
      <c r="P25" s="21">
        <f t="shared" si="4"/>
        <v>9.704807069588652</v>
      </c>
      <c r="Q25" s="21">
        <f t="shared" si="5"/>
        <v>8.601750684187435</v>
      </c>
      <c r="R25" s="21">
        <f t="shared" si="6"/>
        <v>9.15745712077214</v>
      </c>
      <c r="S25" s="21">
        <f t="shared" si="7"/>
        <v>63.796770217477594</v>
      </c>
    </row>
    <row r="26" spans="1:19" s="7" customFormat="1" ht="12">
      <c r="A26" s="115"/>
      <c r="B26" s="53" t="s">
        <v>53</v>
      </c>
      <c r="C26" s="5">
        <v>219952</v>
      </c>
      <c r="D26" s="6">
        <v>50083</v>
      </c>
      <c r="E26" s="6">
        <v>146674</v>
      </c>
      <c r="F26" s="6">
        <v>23195</v>
      </c>
      <c r="G26" s="9">
        <v>18954</v>
      </c>
      <c r="H26" s="9">
        <v>21323</v>
      </c>
      <c r="I26" s="9">
        <v>18894</v>
      </c>
      <c r="J26" s="9">
        <v>20964</v>
      </c>
      <c r="K26" s="9">
        <v>139817</v>
      </c>
      <c r="L26" s="20">
        <f t="shared" si="0"/>
        <v>22.769967993016657</v>
      </c>
      <c r="M26" s="20">
        <f t="shared" si="1"/>
        <v>66.68454935622317</v>
      </c>
      <c r="N26" s="20">
        <f t="shared" si="2"/>
        <v>10.545482650760166</v>
      </c>
      <c r="O26" s="21">
        <f t="shared" si="3"/>
        <v>8.617334691205354</v>
      </c>
      <c r="P26" s="21">
        <f t="shared" si="4"/>
        <v>9.694387866443588</v>
      </c>
      <c r="Q26" s="21">
        <f t="shared" si="5"/>
        <v>8.590056012220849</v>
      </c>
      <c r="R26" s="21">
        <f t="shared" si="6"/>
        <v>9.531170437186296</v>
      </c>
      <c r="S26" s="21">
        <f t="shared" si="7"/>
        <v>63.56705099294392</v>
      </c>
    </row>
    <row r="27" spans="1:19" s="10" customFormat="1" ht="12">
      <c r="A27" s="114" t="s">
        <v>75</v>
      </c>
      <c r="B27" s="52" t="s">
        <v>51</v>
      </c>
      <c r="C27" s="4">
        <v>560903</v>
      </c>
      <c r="D27" s="4">
        <v>112312</v>
      </c>
      <c r="E27" s="4">
        <v>382018</v>
      </c>
      <c r="F27" s="4">
        <v>66573</v>
      </c>
      <c r="G27" s="8">
        <v>40419</v>
      </c>
      <c r="H27" s="8">
        <v>47685</v>
      </c>
      <c r="I27" s="8">
        <v>48053</v>
      </c>
      <c r="J27" s="8">
        <v>57412</v>
      </c>
      <c r="K27" s="8">
        <v>367334</v>
      </c>
      <c r="L27" s="19">
        <f t="shared" si="0"/>
        <v>20.02342651046616</v>
      </c>
      <c r="M27" s="19">
        <f t="shared" si="1"/>
        <v>68.10767637185039</v>
      </c>
      <c r="N27" s="19">
        <f t="shared" si="2"/>
        <v>11.86889711768345</v>
      </c>
      <c r="O27" s="22">
        <f t="shared" si="3"/>
        <v>7.206058801610974</v>
      </c>
      <c r="P27" s="22">
        <f t="shared" si="4"/>
        <v>8.501469951132371</v>
      </c>
      <c r="Q27" s="22">
        <f t="shared" si="5"/>
        <v>8.567078443153273</v>
      </c>
      <c r="R27" s="22">
        <f t="shared" si="6"/>
        <v>10.235637891043549</v>
      </c>
      <c r="S27" s="22">
        <f t="shared" si="7"/>
        <v>65.48975491305984</v>
      </c>
    </row>
    <row r="28" spans="1:19" s="7" customFormat="1" ht="12">
      <c r="A28" s="115"/>
      <c r="B28" s="53" t="s">
        <v>52</v>
      </c>
      <c r="C28" s="5">
        <v>294225</v>
      </c>
      <c r="D28" s="6">
        <v>58796</v>
      </c>
      <c r="E28" s="6">
        <v>202427</v>
      </c>
      <c r="F28" s="6">
        <v>33002</v>
      </c>
      <c r="G28" s="9">
        <v>21327</v>
      </c>
      <c r="H28" s="9">
        <v>24872</v>
      </c>
      <c r="I28" s="9">
        <v>24904</v>
      </c>
      <c r="J28" s="9">
        <v>29569</v>
      </c>
      <c r="K28" s="9">
        <v>193553</v>
      </c>
      <c r="L28" s="20">
        <f t="shared" si="0"/>
        <v>19.98334607868128</v>
      </c>
      <c r="M28" s="20">
        <f t="shared" si="1"/>
        <v>68.80006797518907</v>
      </c>
      <c r="N28" s="20">
        <f t="shared" si="2"/>
        <v>11.216585946129664</v>
      </c>
      <c r="O28" s="21">
        <f t="shared" si="3"/>
        <v>7.24853428498598</v>
      </c>
      <c r="P28" s="21">
        <f t="shared" si="4"/>
        <v>8.453394511003484</v>
      </c>
      <c r="Q28" s="21">
        <f t="shared" si="5"/>
        <v>8.464270541252443</v>
      </c>
      <c r="R28" s="21">
        <f t="shared" si="6"/>
        <v>10.049791825983515</v>
      </c>
      <c r="S28" s="21">
        <f t="shared" si="7"/>
        <v>65.78400883677458</v>
      </c>
    </row>
    <row r="29" spans="1:19" s="7" customFormat="1" ht="12">
      <c r="A29" s="115"/>
      <c r="B29" s="53" t="s">
        <v>53</v>
      </c>
      <c r="C29" s="5">
        <v>266678</v>
      </c>
      <c r="D29" s="6">
        <v>53516</v>
      </c>
      <c r="E29" s="6">
        <v>179591</v>
      </c>
      <c r="F29" s="6">
        <v>33571</v>
      </c>
      <c r="G29" s="9">
        <v>19092</v>
      </c>
      <c r="H29" s="9">
        <v>22813</v>
      </c>
      <c r="I29" s="9">
        <v>23149</v>
      </c>
      <c r="J29" s="9">
        <v>27843</v>
      </c>
      <c r="K29" s="9">
        <v>173781</v>
      </c>
      <c r="L29" s="20">
        <f t="shared" si="0"/>
        <v>20.067647124997187</v>
      </c>
      <c r="M29" s="20">
        <f t="shared" si="1"/>
        <v>67.34376289007717</v>
      </c>
      <c r="N29" s="20">
        <f t="shared" si="2"/>
        <v>12.58858998492564</v>
      </c>
      <c r="O29" s="21">
        <f t="shared" si="3"/>
        <v>7.1591957341812975</v>
      </c>
      <c r="P29" s="21">
        <f t="shared" si="4"/>
        <v>8.554511433264086</v>
      </c>
      <c r="Q29" s="21">
        <f t="shared" si="5"/>
        <v>8.680506078491664</v>
      </c>
      <c r="R29" s="21">
        <f t="shared" si="6"/>
        <v>10.44068127104598</v>
      </c>
      <c r="S29" s="21">
        <f t="shared" si="7"/>
        <v>65.16510548301697</v>
      </c>
    </row>
    <row r="30" spans="1:19" s="10" customFormat="1" ht="12">
      <c r="A30" s="114" t="s">
        <v>76</v>
      </c>
      <c r="B30" s="52" t="s">
        <v>51</v>
      </c>
      <c r="C30" s="4">
        <v>1520376</v>
      </c>
      <c r="D30" s="4">
        <v>328840</v>
      </c>
      <c r="E30" s="4">
        <v>1074722</v>
      </c>
      <c r="F30" s="4">
        <v>116814</v>
      </c>
      <c r="G30" s="8">
        <v>114573</v>
      </c>
      <c r="H30" s="8">
        <v>143380</v>
      </c>
      <c r="I30" s="8">
        <v>141872</v>
      </c>
      <c r="J30" s="8">
        <v>168993</v>
      </c>
      <c r="K30" s="8">
        <v>951558</v>
      </c>
      <c r="L30" s="19">
        <f t="shared" si="0"/>
        <v>21.628860229311698</v>
      </c>
      <c r="M30" s="19">
        <f t="shared" si="1"/>
        <v>70.68790878045958</v>
      </c>
      <c r="N30" s="19">
        <f t="shared" si="2"/>
        <v>7.683230990228733</v>
      </c>
      <c r="O30" s="22">
        <f t="shared" si="3"/>
        <v>7.535833241250849</v>
      </c>
      <c r="P30" s="22">
        <f t="shared" si="4"/>
        <v>9.430561913631891</v>
      </c>
      <c r="Q30" s="22">
        <f t="shared" si="5"/>
        <v>9.331375922798046</v>
      </c>
      <c r="R30" s="22">
        <f t="shared" si="6"/>
        <v>11.115210974127452</v>
      </c>
      <c r="S30" s="22">
        <f t="shared" si="7"/>
        <v>62.58701794819176</v>
      </c>
    </row>
    <row r="31" spans="1:19" s="7" customFormat="1" ht="12">
      <c r="A31" s="115"/>
      <c r="B31" s="53" t="s">
        <v>52</v>
      </c>
      <c r="C31" s="5">
        <v>778135</v>
      </c>
      <c r="D31" s="6">
        <v>170928</v>
      </c>
      <c r="E31" s="6">
        <v>546977</v>
      </c>
      <c r="F31" s="6">
        <v>60230</v>
      </c>
      <c r="G31" s="9">
        <v>59491</v>
      </c>
      <c r="H31" s="9">
        <v>74503</v>
      </c>
      <c r="I31" s="9">
        <v>73797</v>
      </c>
      <c r="J31" s="9">
        <v>86961</v>
      </c>
      <c r="K31" s="9">
        <v>483383</v>
      </c>
      <c r="L31" s="20">
        <f t="shared" si="0"/>
        <v>21.966368303700516</v>
      </c>
      <c r="M31" s="20">
        <f t="shared" si="1"/>
        <v>70.29332956363614</v>
      </c>
      <c r="N31" s="20">
        <f t="shared" si="2"/>
        <v>7.740302132663356</v>
      </c>
      <c r="O31" s="21">
        <f t="shared" si="3"/>
        <v>7.645331465619718</v>
      </c>
      <c r="P31" s="21">
        <f t="shared" si="4"/>
        <v>9.574559684373535</v>
      </c>
      <c r="Q31" s="21">
        <f t="shared" si="5"/>
        <v>9.483829926683674</v>
      </c>
      <c r="R31" s="21">
        <f t="shared" si="6"/>
        <v>11.175567221626068</v>
      </c>
      <c r="S31" s="21">
        <f t="shared" si="7"/>
        <v>62.120711701697005</v>
      </c>
    </row>
    <row r="32" spans="1:19" s="7" customFormat="1" ht="12">
      <c r="A32" s="115"/>
      <c r="B32" s="53" t="s">
        <v>53</v>
      </c>
      <c r="C32" s="5">
        <v>742241</v>
      </c>
      <c r="D32" s="6">
        <v>157912</v>
      </c>
      <c r="E32" s="6">
        <v>527745</v>
      </c>
      <c r="F32" s="6">
        <v>56584</v>
      </c>
      <c r="G32" s="9">
        <v>55082</v>
      </c>
      <c r="H32" s="9">
        <v>68877</v>
      </c>
      <c r="I32" s="9">
        <v>68075</v>
      </c>
      <c r="J32" s="9">
        <v>82032</v>
      </c>
      <c r="K32" s="9">
        <v>468175</v>
      </c>
      <c r="L32" s="20">
        <f t="shared" si="0"/>
        <v>21.275030616740384</v>
      </c>
      <c r="M32" s="20">
        <f t="shared" si="1"/>
        <v>71.1015694363421</v>
      </c>
      <c r="N32" s="20">
        <f t="shared" si="2"/>
        <v>7.6233999469175115</v>
      </c>
      <c r="O32" s="21">
        <f t="shared" si="3"/>
        <v>7.421039797047051</v>
      </c>
      <c r="P32" s="21">
        <f t="shared" si="4"/>
        <v>9.279600561003772</v>
      </c>
      <c r="Q32" s="21">
        <f t="shared" si="5"/>
        <v>9.171549402417813</v>
      </c>
      <c r="R32" s="21">
        <f t="shared" si="6"/>
        <v>11.051935961500375</v>
      </c>
      <c r="S32" s="21">
        <f t="shared" si="7"/>
        <v>63.07587427803099</v>
      </c>
    </row>
    <row r="33" spans="1:19" s="10" customFormat="1" ht="12">
      <c r="A33" s="114" t="s">
        <v>77</v>
      </c>
      <c r="B33" s="52" t="s">
        <v>51</v>
      </c>
      <c r="C33" s="4">
        <v>1316443</v>
      </c>
      <c r="D33" s="4">
        <v>267103</v>
      </c>
      <c r="E33" s="4">
        <v>913641</v>
      </c>
      <c r="F33" s="4">
        <v>135699</v>
      </c>
      <c r="G33" s="8">
        <v>98073</v>
      </c>
      <c r="H33" s="8">
        <v>112286</v>
      </c>
      <c r="I33" s="8">
        <v>115586</v>
      </c>
      <c r="J33" s="8">
        <v>144858</v>
      </c>
      <c r="K33" s="8">
        <v>845640</v>
      </c>
      <c r="L33" s="19">
        <f t="shared" si="0"/>
        <v>20.289750486728252</v>
      </c>
      <c r="M33" s="19">
        <f t="shared" si="1"/>
        <v>69.40224529280798</v>
      </c>
      <c r="N33" s="19">
        <f t="shared" si="2"/>
        <v>10.308004220463781</v>
      </c>
      <c r="O33" s="22">
        <f t="shared" si="3"/>
        <v>7.449847809589932</v>
      </c>
      <c r="P33" s="22">
        <f t="shared" si="4"/>
        <v>8.529499568154488</v>
      </c>
      <c r="Q33" s="22">
        <f t="shared" si="5"/>
        <v>8.780175062649883</v>
      </c>
      <c r="R33" s="22">
        <f t="shared" si="6"/>
        <v>11.003742661095087</v>
      </c>
      <c r="S33" s="22">
        <f t="shared" si="7"/>
        <v>64.2367348985106</v>
      </c>
    </row>
    <row r="34" spans="1:19" s="7" customFormat="1" ht="12">
      <c r="A34" s="115"/>
      <c r="B34" s="53" t="s">
        <v>52</v>
      </c>
      <c r="C34" s="5">
        <v>681144</v>
      </c>
      <c r="D34" s="6">
        <v>140093</v>
      </c>
      <c r="E34" s="6">
        <v>477556</v>
      </c>
      <c r="F34" s="6">
        <v>63495</v>
      </c>
      <c r="G34" s="9">
        <v>51377</v>
      </c>
      <c r="H34" s="9">
        <v>58707</v>
      </c>
      <c r="I34" s="9">
        <v>60839</v>
      </c>
      <c r="J34" s="9">
        <v>74351</v>
      </c>
      <c r="K34" s="9">
        <v>435870</v>
      </c>
      <c r="L34" s="20">
        <f t="shared" si="0"/>
        <v>20.567310289747837</v>
      </c>
      <c r="M34" s="20">
        <f t="shared" si="1"/>
        <v>70.11087229719412</v>
      </c>
      <c r="N34" s="20">
        <f t="shared" si="2"/>
        <v>9.321817413058032</v>
      </c>
      <c r="O34" s="21">
        <f t="shared" si="3"/>
        <v>7.542751606121466</v>
      </c>
      <c r="P34" s="21">
        <f t="shared" si="4"/>
        <v>8.618882350868539</v>
      </c>
      <c r="Q34" s="21">
        <f t="shared" si="5"/>
        <v>8.931885181400702</v>
      </c>
      <c r="R34" s="21">
        <f t="shared" si="6"/>
        <v>10.915606685223683</v>
      </c>
      <c r="S34" s="21">
        <f t="shared" si="7"/>
        <v>63.99087417638562</v>
      </c>
    </row>
    <row r="35" spans="1:19" s="7" customFormat="1" ht="12">
      <c r="A35" s="115"/>
      <c r="B35" s="53" t="s">
        <v>53</v>
      </c>
      <c r="C35" s="5">
        <v>635299</v>
      </c>
      <c r="D35" s="6">
        <v>127010</v>
      </c>
      <c r="E35" s="6">
        <v>436085</v>
      </c>
      <c r="F35" s="6">
        <v>72204</v>
      </c>
      <c r="G35" s="9">
        <v>46696</v>
      </c>
      <c r="H35" s="9">
        <v>53579</v>
      </c>
      <c r="I35" s="9">
        <v>54747</v>
      </c>
      <c r="J35" s="9">
        <v>70507</v>
      </c>
      <c r="K35" s="9">
        <v>409770</v>
      </c>
      <c r="L35" s="20">
        <f t="shared" si="0"/>
        <v>19.992161171353963</v>
      </c>
      <c r="M35" s="20">
        <f t="shared" si="1"/>
        <v>68.6424817290756</v>
      </c>
      <c r="N35" s="20">
        <f t="shared" si="2"/>
        <v>11.365357099570438</v>
      </c>
      <c r="O35" s="21">
        <f t="shared" si="3"/>
        <v>7.350239808342214</v>
      </c>
      <c r="P35" s="21">
        <f t="shared" si="4"/>
        <v>8.433666667191355</v>
      </c>
      <c r="Q35" s="21">
        <f t="shared" si="5"/>
        <v>8.617517106118536</v>
      </c>
      <c r="R35" s="21">
        <f t="shared" si="6"/>
        <v>11.098238782053805</v>
      </c>
      <c r="S35" s="21">
        <f t="shared" si="7"/>
        <v>64.50033763629409</v>
      </c>
    </row>
    <row r="36" spans="1:19" s="10" customFormat="1" ht="12">
      <c r="A36" s="114" t="s">
        <v>78</v>
      </c>
      <c r="B36" s="52" t="s">
        <v>51</v>
      </c>
      <c r="C36" s="4">
        <v>540397</v>
      </c>
      <c r="D36" s="4">
        <v>104616</v>
      </c>
      <c r="E36" s="4">
        <v>373321</v>
      </c>
      <c r="F36" s="4">
        <v>62460</v>
      </c>
      <c r="G36" s="8">
        <v>37777</v>
      </c>
      <c r="H36" s="8">
        <v>44655</v>
      </c>
      <c r="I36" s="8">
        <v>44840</v>
      </c>
      <c r="J36" s="8">
        <v>54699</v>
      </c>
      <c r="K36" s="8">
        <v>358426</v>
      </c>
      <c r="L36" s="19">
        <f t="shared" si="0"/>
        <v>19.35910080921989</v>
      </c>
      <c r="M36" s="19">
        <f t="shared" si="1"/>
        <v>69.08272991892997</v>
      </c>
      <c r="N36" s="19">
        <f t="shared" si="2"/>
        <v>11.55816927185014</v>
      </c>
      <c r="O36" s="22">
        <f t="shared" si="3"/>
        <v>6.990601354189605</v>
      </c>
      <c r="P36" s="22">
        <f t="shared" si="4"/>
        <v>8.263369337727633</v>
      </c>
      <c r="Q36" s="22">
        <f t="shared" si="5"/>
        <v>8.297603428590463</v>
      </c>
      <c r="R36" s="22">
        <f t="shared" si="6"/>
        <v>10.12200289786953</v>
      </c>
      <c r="S36" s="22">
        <f t="shared" si="7"/>
        <v>66.32642298162277</v>
      </c>
    </row>
    <row r="37" spans="1:19" s="7" customFormat="1" ht="12">
      <c r="A37" s="115"/>
      <c r="B37" s="53" t="s">
        <v>52</v>
      </c>
      <c r="C37" s="5">
        <v>281528</v>
      </c>
      <c r="D37" s="6">
        <v>54271</v>
      </c>
      <c r="E37" s="6">
        <v>196658</v>
      </c>
      <c r="F37" s="6">
        <v>30599</v>
      </c>
      <c r="G37" s="9">
        <v>19632</v>
      </c>
      <c r="H37" s="9">
        <v>22968</v>
      </c>
      <c r="I37" s="9">
        <v>23391</v>
      </c>
      <c r="J37" s="9">
        <v>28150</v>
      </c>
      <c r="K37" s="9">
        <v>187387</v>
      </c>
      <c r="L37" s="20">
        <f t="shared" si="0"/>
        <v>19.277301014463927</v>
      </c>
      <c r="M37" s="20">
        <f t="shared" si="1"/>
        <v>69.85379784604018</v>
      </c>
      <c r="N37" s="20">
        <f t="shared" si="2"/>
        <v>10.868901139495895</v>
      </c>
      <c r="O37" s="21">
        <f t="shared" si="3"/>
        <v>6.973373874001876</v>
      </c>
      <c r="P37" s="21">
        <f t="shared" si="4"/>
        <v>8.158335938166008</v>
      </c>
      <c r="Q37" s="21">
        <f t="shared" si="5"/>
        <v>8.308587422920633</v>
      </c>
      <c r="R37" s="21">
        <f t="shared" si="6"/>
        <v>9.999005427524082</v>
      </c>
      <c r="S37" s="21">
        <f t="shared" si="7"/>
        <v>66.5606973373874</v>
      </c>
    </row>
    <row r="38" spans="1:19" s="7" customFormat="1" ht="12">
      <c r="A38" s="115"/>
      <c r="B38" s="53" t="s">
        <v>53</v>
      </c>
      <c r="C38" s="5">
        <v>258869</v>
      </c>
      <c r="D38" s="6">
        <v>50345</v>
      </c>
      <c r="E38" s="6">
        <v>176663</v>
      </c>
      <c r="F38" s="6">
        <v>31861</v>
      </c>
      <c r="G38" s="9">
        <v>18145</v>
      </c>
      <c r="H38" s="9">
        <v>21687</v>
      </c>
      <c r="I38" s="9">
        <v>21449</v>
      </c>
      <c r="J38" s="9">
        <v>26549</v>
      </c>
      <c r="K38" s="9">
        <v>171039</v>
      </c>
      <c r="L38" s="20">
        <f aca="true" t="shared" si="8" ref="L38:L69">D38/$C38*100</f>
        <v>19.448060602080588</v>
      </c>
      <c r="M38" s="20">
        <f aca="true" t="shared" si="9" ref="M38:M69">E38/$C38*100</f>
        <v>68.24416983107285</v>
      </c>
      <c r="N38" s="20">
        <f aca="true" t="shared" si="10" ref="N38:N69">F38/$C38*100</f>
        <v>12.307769566846552</v>
      </c>
      <c r="O38" s="21">
        <f aca="true" t="shared" si="11" ref="O38:O69">G38/$C38*100</f>
        <v>7.009336768790392</v>
      </c>
      <c r="P38" s="21">
        <f aca="true" t="shared" si="12" ref="P38:P69">H38/$C38*100</f>
        <v>8.377596390452313</v>
      </c>
      <c r="Q38" s="21">
        <f aca="true" t="shared" si="13" ref="Q38:Q69">I38/$C38*100</f>
        <v>8.285657996901907</v>
      </c>
      <c r="R38" s="21">
        <f aca="true" t="shared" si="14" ref="R38:R69">J38/$C38*100</f>
        <v>10.25576643012489</v>
      </c>
      <c r="S38" s="21">
        <f aca="true" t="shared" si="15" ref="S38:S69">K38/$C38*100</f>
        <v>66.07164241373049</v>
      </c>
    </row>
    <row r="39" spans="1:19" s="10" customFormat="1" ht="12">
      <c r="A39" s="114" t="s">
        <v>79</v>
      </c>
      <c r="B39" s="52" t="s">
        <v>51</v>
      </c>
      <c r="C39" s="4">
        <v>740501</v>
      </c>
      <c r="D39" s="4">
        <v>137230</v>
      </c>
      <c r="E39" s="4">
        <v>508326</v>
      </c>
      <c r="F39" s="4">
        <v>94945</v>
      </c>
      <c r="G39" s="8">
        <v>54721</v>
      </c>
      <c r="H39" s="8">
        <v>55351</v>
      </c>
      <c r="I39" s="8">
        <v>55483</v>
      </c>
      <c r="J39" s="8">
        <v>72935</v>
      </c>
      <c r="K39" s="8">
        <v>502011</v>
      </c>
      <c r="L39" s="19">
        <f t="shared" si="8"/>
        <v>18.53204789730196</v>
      </c>
      <c r="M39" s="19">
        <f t="shared" si="9"/>
        <v>68.64622735148231</v>
      </c>
      <c r="N39" s="19">
        <f t="shared" si="10"/>
        <v>12.821724751215733</v>
      </c>
      <c r="O39" s="22">
        <f t="shared" si="11"/>
        <v>7.389726685041614</v>
      </c>
      <c r="P39" s="22">
        <f t="shared" si="12"/>
        <v>7.474804220385928</v>
      </c>
      <c r="Q39" s="22">
        <f t="shared" si="13"/>
        <v>7.492629989696164</v>
      </c>
      <c r="R39" s="22">
        <f t="shared" si="14"/>
        <v>9.849412762440563</v>
      </c>
      <c r="S39" s="22">
        <f t="shared" si="15"/>
        <v>67.79342634243572</v>
      </c>
    </row>
    <row r="40" spans="1:19" s="7" customFormat="1" ht="12">
      <c r="A40" s="115"/>
      <c r="B40" s="53" t="s">
        <v>52</v>
      </c>
      <c r="C40" s="5">
        <v>390186</v>
      </c>
      <c r="D40" s="6">
        <v>72062</v>
      </c>
      <c r="E40" s="6">
        <v>275004</v>
      </c>
      <c r="F40" s="6">
        <v>43120</v>
      </c>
      <c r="G40" s="9">
        <v>28827</v>
      </c>
      <c r="H40" s="9">
        <v>28935</v>
      </c>
      <c r="I40" s="9">
        <v>28958</v>
      </c>
      <c r="J40" s="9">
        <v>37471</v>
      </c>
      <c r="K40" s="9">
        <v>265995</v>
      </c>
      <c r="L40" s="20">
        <f t="shared" si="8"/>
        <v>18.46862778264725</v>
      </c>
      <c r="M40" s="20">
        <f t="shared" si="9"/>
        <v>70.48023250449785</v>
      </c>
      <c r="N40" s="20">
        <f t="shared" si="10"/>
        <v>11.051139712854894</v>
      </c>
      <c r="O40" s="21">
        <f t="shared" si="11"/>
        <v>7.388014946717719</v>
      </c>
      <c r="P40" s="21">
        <f t="shared" si="12"/>
        <v>7.415694053605204</v>
      </c>
      <c r="Q40" s="21">
        <f t="shared" si="13"/>
        <v>7.4215886782201315</v>
      </c>
      <c r="R40" s="21">
        <f t="shared" si="14"/>
        <v>9.603368649823416</v>
      </c>
      <c r="S40" s="21">
        <f t="shared" si="15"/>
        <v>68.17133367163353</v>
      </c>
    </row>
    <row r="41" spans="1:19" s="7" customFormat="1" ht="12">
      <c r="A41" s="115"/>
      <c r="B41" s="53" t="s">
        <v>53</v>
      </c>
      <c r="C41" s="5">
        <v>350315</v>
      </c>
      <c r="D41" s="6">
        <v>65168</v>
      </c>
      <c r="E41" s="6">
        <v>233322</v>
      </c>
      <c r="F41" s="6">
        <v>51825</v>
      </c>
      <c r="G41" s="9">
        <v>25894</v>
      </c>
      <c r="H41" s="9">
        <v>26416</v>
      </c>
      <c r="I41" s="9">
        <v>26525</v>
      </c>
      <c r="J41" s="9">
        <v>35464</v>
      </c>
      <c r="K41" s="9">
        <v>236016</v>
      </c>
      <c r="L41" s="20">
        <f t="shared" si="8"/>
        <v>18.602686153890073</v>
      </c>
      <c r="M41" s="20">
        <f t="shared" si="9"/>
        <v>66.60348543453749</v>
      </c>
      <c r="N41" s="20">
        <f t="shared" si="10"/>
        <v>14.793828411572443</v>
      </c>
      <c r="O41" s="21">
        <f t="shared" si="11"/>
        <v>7.391633244365785</v>
      </c>
      <c r="P41" s="21">
        <f t="shared" si="12"/>
        <v>7.540641993634301</v>
      </c>
      <c r="Q41" s="21">
        <f t="shared" si="13"/>
        <v>7.57175684740876</v>
      </c>
      <c r="R41" s="21">
        <f t="shared" si="14"/>
        <v>10.123460314288568</v>
      </c>
      <c r="S41" s="21">
        <f t="shared" si="15"/>
        <v>67.37250760030258</v>
      </c>
    </row>
    <row r="42" spans="1:19" s="10" customFormat="1" ht="12">
      <c r="A42" s="114" t="s">
        <v>80</v>
      </c>
      <c r="B42" s="52" t="s">
        <v>51</v>
      </c>
      <c r="C42" s="4">
        <v>560410</v>
      </c>
      <c r="D42" s="4">
        <v>101531</v>
      </c>
      <c r="E42" s="4">
        <v>382781</v>
      </c>
      <c r="F42" s="4">
        <v>76098</v>
      </c>
      <c r="G42" s="8">
        <v>41190</v>
      </c>
      <c r="H42" s="8">
        <v>40657</v>
      </c>
      <c r="I42" s="8">
        <v>40694</v>
      </c>
      <c r="J42" s="8">
        <v>53175</v>
      </c>
      <c r="K42" s="8">
        <v>384694</v>
      </c>
      <c r="L42" s="19">
        <f t="shared" si="8"/>
        <v>18.117271283524563</v>
      </c>
      <c r="M42" s="19">
        <f t="shared" si="9"/>
        <v>68.3037419032494</v>
      </c>
      <c r="N42" s="19">
        <f t="shared" si="10"/>
        <v>13.578986813226033</v>
      </c>
      <c r="O42" s="22">
        <f t="shared" si="11"/>
        <v>7.349975910494103</v>
      </c>
      <c r="P42" s="22">
        <f t="shared" si="12"/>
        <v>7.25486697239521</v>
      </c>
      <c r="Q42" s="22">
        <f t="shared" si="13"/>
        <v>7.261469281418961</v>
      </c>
      <c r="R42" s="22">
        <f t="shared" si="14"/>
        <v>9.488588711835977</v>
      </c>
      <c r="S42" s="22">
        <f t="shared" si="15"/>
        <v>68.64509912385574</v>
      </c>
    </row>
    <row r="43" spans="1:19" s="7" customFormat="1" ht="12">
      <c r="A43" s="115"/>
      <c r="B43" s="53" t="s">
        <v>52</v>
      </c>
      <c r="C43" s="5">
        <v>295343</v>
      </c>
      <c r="D43" s="6">
        <v>52916</v>
      </c>
      <c r="E43" s="6">
        <v>206757</v>
      </c>
      <c r="F43" s="6">
        <v>35670</v>
      </c>
      <c r="G43" s="9">
        <v>21591</v>
      </c>
      <c r="H43" s="9">
        <v>21037</v>
      </c>
      <c r="I43" s="9">
        <v>21140</v>
      </c>
      <c r="J43" s="9">
        <v>27346</v>
      </c>
      <c r="K43" s="9">
        <v>204229</v>
      </c>
      <c r="L43" s="20">
        <f t="shared" si="8"/>
        <v>17.916795048469066</v>
      </c>
      <c r="M43" s="20">
        <f t="shared" si="9"/>
        <v>70.00572216033561</v>
      </c>
      <c r="N43" s="20">
        <f t="shared" si="10"/>
        <v>12.077482791195322</v>
      </c>
      <c r="O43" s="21">
        <f t="shared" si="11"/>
        <v>7.310483065452711</v>
      </c>
      <c r="P43" s="21">
        <f t="shared" si="12"/>
        <v>7.122904555042781</v>
      </c>
      <c r="Q43" s="21">
        <f t="shared" si="13"/>
        <v>7.157779260046793</v>
      </c>
      <c r="R43" s="21">
        <f t="shared" si="14"/>
        <v>9.259064883880775</v>
      </c>
      <c r="S43" s="21">
        <f t="shared" si="15"/>
        <v>69.14976823557694</v>
      </c>
    </row>
    <row r="44" spans="1:19" s="7" customFormat="1" ht="12">
      <c r="A44" s="115"/>
      <c r="B44" s="53" t="s">
        <v>53</v>
      </c>
      <c r="C44" s="5">
        <v>265067</v>
      </c>
      <c r="D44" s="6">
        <v>48615</v>
      </c>
      <c r="E44" s="6">
        <v>176024</v>
      </c>
      <c r="F44" s="6">
        <v>40428</v>
      </c>
      <c r="G44" s="9">
        <v>19599</v>
      </c>
      <c r="H44" s="9">
        <v>19620</v>
      </c>
      <c r="I44" s="9">
        <v>19554</v>
      </c>
      <c r="J44" s="9">
        <v>25829</v>
      </c>
      <c r="K44" s="9">
        <v>180465</v>
      </c>
      <c r="L44" s="20">
        <f t="shared" si="8"/>
        <v>18.340645949891915</v>
      </c>
      <c r="M44" s="20">
        <f t="shared" si="9"/>
        <v>66.40736115774503</v>
      </c>
      <c r="N44" s="20">
        <f t="shared" si="10"/>
        <v>15.251992892363061</v>
      </c>
      <c r="O44" s="21">
        <f t="shared" si="11"/>
        <v>7.39397963533748</v>
      </c>
      <c r="P44" s="21">
        <f t="shared" si="12"/>
        <v>7.401902160585815</v>
      </c>
      <c r="Q44" s="21">
        <f t="shared" si="13"/>
        <v>7.377002795519623</v>
      </c>
      <c r="R44" s="21">
        <f t="shared" si="14"/>
        <v>9.744328792343069</v>
      </c>
      <c r="S44" s="21">
        <f t="shared" si="15"/>
        <v>68.08278661621401</v>
      </c>
    </row>
    <row r="45" spans="1:19" s="10" customFormat="1" ht="12">
      <c r="A45" s="116" t="s">
        <v>81</v>
      </c>
      <c r="B45" s="52" t="s">
        <v>51</v>
      </c>
      <c r="C45" s="4">
        <v>1106833</v>
      </c>
      <c r="D45" s="4">
        <v>201468</v>
      </c>
      <c r="E45" s="4">
        <v>777366</v>
      </c>
      <c r="F45" s="4">
        <v>127999</v>
      </c>
      <c r="G45" s="8">
        <v>71631</v>
      </c>
      <c r="H45" s="8">
        <v>86030</v>
      </c>
      <c r="I45" s="8">
        <v>89747</v>
      </c>
      <c r="J45" s="8">
        <v>110377</v>
      </c>
      <c r="K45" s="8">
        <v>749048</v>
      </c>
      <c r="L45" s="19">
        <f t="shared" si="8"/>
        <v>18.202203945852716</v>
      </c>
      <c r="M45" s="19">
        <f t="shared" si="9"/>
        <v>70.23335950409863</v>
      </c>
      <c r="N45" s="19">
        <f t="shared" si="10"/>
        <v>11.564436550048653</v>
      </c>
      <c r="O45" s="22">
        <f t="shared" si="11"/>
        <v>6.471708017379315</v>
      </c>
      <c r="P45" s="22">
        <f t="shared" si="12"/>
        <v>7.772626945528367</v>
      </c>
      <c r="Q45" s="22">
        <f t="shared" si="13"/>
        <v>8.108449964899854</v>
      </c>
      <c r="R45" s="22">
        <f t="shared" si="14"/>
        <v>9.972326448524754</v>
      </c>
      <c r="S45" s="22">
        <f t="shared" si="15"/>
        <v>67.67488862366771</v>
      </c>
    </row>
    <row r="46" spans="1:19" s="7" customFormat="1" ht="12">
      <c r="A46" s="117"/>
      <c r="B46" s="53" t="s">
        <v>52</v>
      </c>
      <c r="C46" s="5">
        <v>570820</v>
      </c>
      <c r="D46" s="6">
        <v>104739</v>
      </c>
      <c r="E46" s="6">
        <v>404246</v>
      </c>
      <c r="F46" s="6">
        <v>61835</v>
      </c>
      <c r="G46" s="9">
        <v>37343</v>
      </c>
      <c r="H46" s="9">
        <v>44674</v>
      </c>
      <c r="I46" s="9">
        <v>46609</v>
      </c>
      <c r="J46" s="9">
        <v>56662</v>
      </c>
      <c r="K46" s="9">
        <v>385532</v>
      </c>
      <c r="L46" s="20">
        <f t="shared" si="8"/>
        <v>18.348866542868155</v>
      </c>
      <c r="M46" s="20">
        <f t="shared" si="9"/>
        <v>70.81847167233103</v>
      </c>
      <c r="N46" s="20">
        <f t="shared" si="10"/>
        <v>10.832661784800813</v>
      </c>
      <c r="O46" s="21">
        <f t="shared" si="11"/>
        <v>6.541992221716128</v>
      </c>
      <c r="P46" s="21">
        <f t="shared" si="12"/>
        <v>7.826284993518097</v>
      </c>
      <c r="Q46" s="21">
        <f t="shared" si="13"/>
        <v>8.165271013629516</v>
      </c>
      <c r="R46" s="21">
        <f t="shared" si="14"/>
        <v>9.926421639045584</v>
      </c>
      <c r="S46" s="21">
        <f t="shared" si="15"/>
        <v>67.54003013209068</v>
      </c>
    </row>
    <row r="47" spans="1:19" s="7" customFormat="1" ht="12">
      <c r="A47" s="117"/>
      <c r="B47" s="53" t="s">
        <v>53</v>
      </c>
      <c r="C47" s="5">
        <v>536013</v>
      </c>
      <c r="D47" s="6">
        <v>96729</v>
      </c>
      <c r="E47" s="6">
        <v>373120</v>
      </c>
      <c r="F47" s="6">
        <v>66164</v>
      </c>
      <c r="G47" s="9">
        <v>34288</v>
      </c>
      <c r="H47" s="9">
        <v>41356</v>
      </c>
      <c r="I47" s="9">
        <v>43138</v>
      </c>
      <c r="J47" s="9">
        <v>53715</v>
      </c>
      <c r="K47" s="9">
        <v>363516</v>
      </c>
      <c r="L47" s="20">
        <f t="shared" si="8"/>
        <v>18.04601754061935</v>
      </c>
      <c r="M47" s="20">
        <f t="shared" si="9"/>
        <v>69.61025199015695</v>
      </c>
      <c r="N47" s="20">
        <f t="shared" si="10"/>
        <v>12.343730469223695</v>
      </c>
      <c r="O47" s="21">
        <f t="shared" si="11"/>
        <v>6.3968597776546465</v>
      </c>
      <c r="P47" s="21">
        <f t="shared" si="12"/>
        <v>7.715484512502495</v>
      </c>
      <c r="Q47" s="21">
        <f t="shared" si="13"/>
        <v>8.047939135804542</v>
      </c>
      <c r="R47" s="21">
        <f t="shared" si="14"/>
        <v>10.021212172092842</v>
      </c>
      <c r="S47" s="21">
        <f t="shared" si="15"/>
        <v>67.81850440194548</v>
      </c>
    </row>
    <row r="48" spans="1:19" s="10" customFormat="1" ht="12">
      <c r="A48" s="114" t="s">
        <v>82</v>
      </c>
      <c r="B48" s="52" t="s">
        <v>51</v>
      </c>
      <c r="C48" s="4">
        <v>1237469</v>
      </c>
      <c r="D48" s="4">
        <v>230832</v>
      </c>
      <c r="E48" s="4">
        <v>895863</v>
      </c>
      <c r="F48" s="4">
        <v>110774</v>
      </c>
      <c r="G48" s="8">
        <v>83517</v>
      </c>
      <c r="H48" s="8">
        <v>98179</v>
      </c>
      <c r="I48" s="8">
        <v>99082</v>
      </c>
      <c r="J48" s="8">
        <v>124305</v>
      </c>
      <c r="K48" s="8">
        <v>832386</v>
      </c>
      <c r="L48" s="19">
        <f t="shared" si="8"/>
        <v>18.65355819014456</v>
      </c>
      <c r="M48" s="19">
        <f t="shared" si="9"/>
        <v>72.39478322285245</v>
      </c>
      <c r="N48" s="19">
        <f t="shared" si="10"/>
        <v>8.951658587002989</v>
      </c>
      <c r="O48" s="22">
        <f t="shared" si="11"/>
        <v>6.749017551146736</v>
      </c>
      <c r="P48" s="22">
        <f t="shared" si="12"/>
        <v>7.933855312739148</v>
      </c>
      <c r="Q48" s="22">
        <f t="shared" si="13"/>
        <v>8.006826837682398</v>
      </c>
      <c r="R48" s="22">
        <f t="shared" si="14"/>
        <v>10.045100119679766</v>
      </c>
      <c r="S48" s="22">
        <f t="shared" si="15"/>
        <v>67.26520017875195</v>
      </c>
    </row>
    <row r="49" spans="1:19" s="7" customFormat="1" ht="12">
      <c r="A49" s="115"/>
      <c r="B49" s="53" t="s">
        <v>52</v>
      </c>
      <c r="C49" s="5">
        <v>641417</v>
      </c>
      <c r="D49" s="6">
        <v>120245</v>
      </c>
      <c r="E49" s="6">
        <v>462837</v>
      </c>
      <c r="F49" s="6">
        <v>58335</v>
      </c>
      <c r="G49" s="9">
        <v>43396</v>
      </c>
      <c r="H49" s="9">
        <v>51187</v>
      </c>
      <c r="I49" s="9">
        <v>51463</v>
      </c>
      <c r="J49" s="9">
        <v>63944</v>
      </c>
      <c r="K49" s="9">
        <v>431427</v>
      </c>
      <c r="L49" s="20">
        <f t="shared" si="8"/>
        <v>18.746774719098497</v>
      </c>
      <c r="M49" s="20">
        <f t="shared" si="9"/>
        <v>72.1585177817239</v>
      </c>
      <c r="N49" s="20">
        <f t="shared" si="10"/>
        <v>9.094707499177602</v>
      </c>
      <c r="O49" s="21">
        <f t="shared" si="11"/>
        <v>6.765645438147103</v>
      </c>
      <c r="P49" s="21">
        <f t="shared" si="12"/>
        <v>7.980299867325001</v>
      </c>
      <c r="Q49" s="21">
        <f t="shared" si="13"/>
        <v>8.023329596814554</v>
      </c>
      <c r="R49" s="21">
        <f t="shared" si="14"/>
        <v>9.969177617680854</v>
      </c>
      <c r="S49" s="21">
        <f t="shared" si="15"/>
        <v>67.26154748003249</v>
      </c>
    </row>
    <row r="50" spans="1:19" s="7" customFormat="1" ht="12">
      <c r="A50" s="115"/>
      <c r="B50" s="53" t="s">
        <v>53</v>
      </c>
      <c r="C50" s="5">
        <v>596052</v>
      </c>
      <c r="D50" s="6">
        <v>110587</v>
      </c>
      <c r="E50" s="6">
        <v>433026</v>
      </c>
      <c r="F50" s="6">
        <v>52439</v>
      </c>
      <c r="G50" s="9">
        <v>40121</v>
      </c>
      <c r="H50" s="9">
        <v>46992</v>
      </c>
      <c r="I50" s="9">
        <v>47619</v>
      </c>
      <c r="J50" s="9">
        <v>60361</v>
      </c>
      <c r="K50" s="9">
        <v>400959</v>
      </c>
      <c r="L50" s="20">
        <f t="shared" si="8"/>
        <v>18.553247032138135</v>
      </c>
      <c r="M50" s="20">
        <f t="shared" si="9"/>
        <v>72.6490306214894</v>
      </c>
      <c r="N50" s="20">
        <f t="shared" si="10"/>
        <v>8.797722346372463</v>
      </c>
      <c r="O50" s="21">
        <f t="shared" si="11"/>
        <v>6.731124130109453</v>
      </c>
      <c r="P50" s="21">
        <f t="shared" si="12"/>
        <v>7.883875903444666</v>
      </c>
      <c r="Q50" s="21">
        <f t="shared" si="13"/>
        <v>7.989068067886694</v>
      </c>
      <c r="R50" s="21">
        <f t="shared" si="14"/>
        <v>10.1268010173609</v>
      </c>
      <c r="S50" s="21">
        <f t="shared" si="15"/>
        <v>67.26913088119828</v>
      </c>
    </row>
    <row r="51" spans="1:19" s="10" customFormat="1" ht="12">
      <c r="A51" s="114" t="s">
        <v>84</v>
      </c>
      <c r="B51" s="52" t="s">
        <v>51</v>
      </c>
      <c r="C51" s="4">
        <v>903772</v>
      </c>
      <c r="D51" s="4">
        <v>170778</v>
      </c>
      <c r="E51" s="4">
        <v>635069</v>
      </c>
      <c r="F51" s="4">
        <v>97925</v>
      </c>
      <c r="G51" s="8">
        <v>61152</v>
      </c>
      <c r="H51" s="8">
        <v>73772</v>
      </c>
      <c r="I51" s="8">
        <v>72196</v>
      </c>
      <c r="J51" s="8">
        <v>89376</v>
      </c>
      <c r="K51" s="8">
        <v>607276</v>
      </c>
      <c r="L51" s="19">
        <f t="shared" si="8"/>
        <v>18.896137521410267</v>
      </c>
      <c r="M51" s="19">
        <f t="shared" si="9"/>
        <v>70.26871821654133</v>
      </c>
      <c r="N51" s="19">
        <f t="shared" si="10"/>
        <v>10.835144262048393</v>
      </c>
      <c r="O51" s="22">
        <f t="shared" si="11"/>
        <v>6.7663083166993445</v>
      </c>
      <c r="P51" s="22">
        <f t="shared" si="12"/>
        <v>8.16267819759851</v>
      </c>
      <c r="Q51" s="22">
        <f t="shared" si="13"/>
        <v>7.988297933549612</v>
      </c>
      <c r="R51" s="22">
        <f t="shared" si="14"/>
        <v>9.889219847483657</v>
      </c>
      <c r="S51" s="22">
        <f t="shared" si="15"/>
        <v>67.19349570466888</v>
      </c>
    </row>
    <row r="52" spans="1:19" s="7" customFormat="1" ht="12">
      <c r="A52" s="115"/>
      <c r="B52" s="53" t="s">
        <v>52</v>
      </c>
      <c r="C52" s="5">
        <v>470148</v>
      </c>
      <c r="D52" s="6">
        <v>88546</v>
      </c>
      <c r="E52" s="6">
        <v>332394</v>
      </c>
      <c r="F52" s="6">
        <v>49208</v>
      </c>
      <c r="G52" s="9">
        <v>31699</v>
      </c>
      <c r="H52" s="9">
        <v>38468</v>
      </c>
      <c r="I52" s="9">
        <v>37216</v>
      </c>
      <c r="J52" s="9">
        <v>45744</v>
      </c>
      <c r="K52" s="9">
        <v>317021</v>
      </c>
      <c r="L52" s="20">
        <f t="shared" si="8"/>
        <v>18.83364387384398</v>
      </c>
      <c r="M52" s="20">
        <f t="shared" si="9"/>
        <v>70.6998647234488</v>
      </c>
      <c r="N52" s="20">
        <f t="shared" si="10"/>
        <v>10.466491402707232</v>
      </c>
      <c r="O52" s="21">
        <f t="shared" si="11"/>
        <v>6.7423449637135535</v>
      </c>
      <c r="P52" s="21">
        <f t="shared" si="12"/>
        <v>8.182104358627495</v>
      </c>
      <c r="Q52" s="21">
        <f t="shared" si="13"/>
        <v>7.915805235798088</v>
      </c>
      <c r="R52" s="21">
        <f t="shared" si="14"/>
        <v>9.729702136348555</v>
      </c>
      <c r="S52" s="21">
        <f t="shared" si="15"/>
        <v>67.43004330551231</v>
      </c>
    </row>
    <row r="53" spans="1:19" s="7" customFormat="1" ht="12">
      <c r="A53" s="115"/>
      <c r="B53" s="53" t="s">
        <v>53</v>
      </c>
      <c r="C53" s="5">
        <v>433624</v>
      </c>
      <c r="D53" s="6">
        <v>82232</v>
      </c>
      <c r="E53" s="6">
        <v>302675</v>
      </c>
      <c r="F53" s="6">
        <v>48717</v>
      </c>
      <c r="G53" s="9">
        <v>29453</v>
      </c>
      <c r="H53" s="9">
        <v>35304</v>
      </c>
      <c r="I53" s="9">
        <v>34980</v>
      </c>
      <c r="J53" s="9">
        <v>43632</v>
      </c>
      <c r="K53" s="9">
        <v>290255</v>
      </c>
      <c r="L53" s="20">
        <f t="shared" si="8"/>
        <v>18.963894987362323</v>
      </c>
      <c r="M53" s="20">
        <f t="shared" si="9"/>
        <v>69.80125638802281</v>
      </c>
      <c r="N53" s="20">
        <f t="shared" si="10"/>
        <v>11.234848624614873</v>
      </c>
      <c r="O53" s="21">
        <f t="shared" si="11"/>
        <v>6.792290094644208</v>
      </c>
      <c r="P53" s="21">
        <f t="shared" si="12"/>
        <v>8.14161577772448</v>
      </c>
      <c r="Q53" s="21">
        <f t="shared" si="13"/>
        <v>8.066896666236186</v>
      </c>
      <c r="R53" s="21">
        <f t="shared" si="14"/>
        <v>10.062173680423593</v>
      </c>
      <c r="S53" s="21">
        <f t="shared" si="15"/>
        <v>66.93702378097154</v>
      </c>
    </row>
    <row r="54" spans="1:19" s="10" customFormat="1" ht="12">
      <c r="A54" s="116" t="s">
        <v>85</v>
      </c>
      <c r="B54" s="52" t="s">
        <v>51</v>
      </c>
      <c r="C54" s="4">
        <v>242842</v>
      </c>
      <c r="D54" s="4">
        <v>46011</v>
      </c>
      <c r="E54" s="4">
        <v>168283</v>
      </c>
      <c r="F54" s="4">
        <v>28548</v>
      </c>
      <c r="G54" s="8">
        <v>17409</v>
      </c>
      <c r="H54" s="8">
        <v>19326</v>
      </c>
      <c r="I54" s="8">
        <v>18594</v>
      </c>
      <c r="J54" s="8">
        <v>23837</v>
      </c>
      <c r="K54" s="8">
        <v>163676</v>
      </c>
      <c r="L54" s="19">
        <f t="shared" si="8"/>
        <v>18.94688727650077</v>
      </c>
      <c r="M54" s="19">
        <f t="shared" si="9"/>
        <v>69.29732089177325</v>
      </c>
      <c r="N54" s="19">
        <f t="shared" si="10"/>
        <v>11.755791831725979</v>
      </c>
      <c r="O54" s="22">
        <f t="shared" si="11"/>
        <v>7.168858764134704</v>
      </c>
      <c r="P54" s="22">
        <f t="shared" si="12"/>
        <v>7.958260926857792</v>
      </c>
      <c r="Q54" s="22">
        <f t="shared" si="13"/>
        <v>7.656830367069947</v>
      </c>
      <c r="R54" s="22">
        <f t="shared" si="14"/>
        <v>9.815847341069501</v>
      </c>
      <c r="S54" s="22">
        <f t="shared" si="15"/>
        <v>67.40020260086806</v>
      </c>
    </row>
    <row r="55" spans="1:19" s="7" customFormat="1" ht="12">
      <c r="A55" s="117"/>
      <c r="B55" s="53" t="s">
        <v>52</v>
      </c>
      <c r="C55" s="5">
        <v>129361</v>
      </c>
      <c r="D55" s="6">
        <v>23999</v>
      </c>
      <c r="E55" s="6">
        <v>90023</v>
      </c>
      <c r="F55" s="6">
        <v>15339</v>
      </c>
      <c r="G55" s="9">
        <v>9059</v>
      </c>
      <c r="H55" s="9">
        <v>10048</v>
      </c>
      <c r="I55" s="9">
        <v>9806</v>
      </c>
      <c r="J55" s="9">
        <v>12293</v>
      </c>
      <c r="K55" s="9">
        <v>88155</v>
      </c>
      <c r="L55" s="20">
        <f t="shared" si="8"/>
        <v>18.551959245831434</v>
      </c>
      <c r="M55" s="20">
        <f t="shared" si="9"/>
        <v>69.59052573805089</v>
      </c>
      <c r="N55" s="20">
        <f t="shared" si="10"/>
        <v>11.857515016117686</v>
      </c>
      <c r="O55" s="21">
        <f t="shared" si="11"/>
        <v>7.002883403807949</v>
      </c>
      <c r="P55" s="21">
        <f t="shared" si="12"/>
        <v>7.76741057969558</v>
      </c>
      <c r="Q55" s="21">
        <f t="shared" si="13"/>
        <v>7.580337195909123</v>
      </c>
      <c r="R55" s="21">
        <f t="shared" si="14"/>
        <v>9.50286407804516</v>
      </c>
      <c r="S55" s="21">
        <f t="shared" si="15"/>
        <v>68.14650474254219</v>
      </c>
    </row>
    <row r="56" spans="1:19" s="7" customFormat="1" ht="12">
      <c r="A56" s="117"/>
      <c r="B56" s="53" t="s">
        <v>53</v>
      </c>
      <c r="C56" s="5">
        <v>113481</v>
      </c>
      <c r="D56" s="6">
        <v>22012</v>
      </c>
      <c r="E56" s="6">
        <v>78260</v>
      </c>
      <c r="F56" s="6">
        <v>13209</v>
      </c>
      <c r="G56" s="9">
        <v>8350</v>
      </c>
      <c r="H56" s="9">
        <v>9278</v>
      </c>
      <c r="I56" s="9">
        <v>8788</v>
      </c>
      <c r="J56" s="9">
        <v>11544</v>
      </c>
      <c r="K56" s="9">
        <v>75521</v>
      </c>
      <c r="L56" s="20">
        <f t="shared" si="8"/>
        <v>19.397079687348544</v>
      </c>
      <c r="M56" s="20">
        <f t="shared" si="9"/>
        <v>68.96308633163261</v>
      </c>
      <c r="N56" s="20">
        <f t="shared" si="10"/>
        <v>11.63983398101885</v>
      </c>
      <c r="O56" s="21">
        <f t="shared" si="11"/>
        <v>7.358059939549352</v>
      </c>
      <c r="P56" s="21">
        <f t="shared" si="12"/>
        <v>8.175817978339985</v>
      </c>
      <c r="Q56" s="21">
        <f t="shared" si="13"/>
        <v>7.744027634582</v>
      </c>
      <c r="R56" s="21">
        <f t="shared" si="14"/>
        <v>10.172628017024877</v>
      </c>
      <c r="S56" s="21">
        <f t="shared" si="15"/>
        <v>66.54946643050378</v>
      </c>
    </row>
    <row r="57" spans="1:19" s="10" customFormat="1" ht="12">
      <c r="A57" s="114" t="s">
        <v>86</v>
      </c>
      <c r="B57" s="52" t="s">
        <v>51</v>
      </c>
      <c r="C57" s="4">
        <v>351146</v>
      </c>
      <c r="D57" s="4">
        <v>67499</v>
      </c>
      <c r="E57" s="4">
        <v>244360</v>
      </c>
      <c r="F57" s="4">
        <v>39287</v>
      </c>
      <c r="G57" s="8">
        <v>23739</v>
      </c>
      <c r="H57" s="8">
        <v>29561</v>
      </c>
      <c r="I57" s="8">
        <v>28037</v>
      </c>
      <c r="J57" s="8">
        <v>34793</v>
      </c>
      <c r="K57" s="8">
        <v>235016</v>
      </c>
      <c r="L57" s="19">
        <f t="shared" si="8"/>
        <v>19.222488651444127</v>
      </c>
      <c r="M57" s="19">
        <f t="shared" si="9"/>
        <v>69.58928764673384</v>
      </c>
      <c r="N57" s="19">
        <f t="shared" si="10"/>
        <v>11.188223701822034</v>
      </c>
      <c r="O57" s="22">
        <f t="shared" si="11"/>
        <v>6.760435830110552</v>
      </c>
      <c r="P57" s="22">
        <f t="shared" si="12"/>
        <v>8.418435636458907</v>
      </c>
      <c r="Q57" s="22">
        <f t="shared" si="13"/>
        <v>7.984428129609906</v>
      </c>
      <c r="R57" s="22">
        <f t="shared" si="14"/>
        <v>9.908414163909029</v>
      </c>
      <c r="S57" s="22">
        <f t="shared" si="15"/>
        <v>66.9282862399116</v>
      </c>
    </row>
    <row r="58" spans="1:19" s="7" customFormat="1" ht="12">
      <c r="A58" s="115"/>
      <c r="B58" s="53" t="s">
        <v>52</v>
      </c>
      <c r="C58" s="5">
        <v>184682</v>
      </c>
      <c r="D58" s="6">
        <v>34859</v>
      </c>
      <c r="E58" s="6">
        <v>128002</v>
      </c>
      <c r="F58" s="6">
        <v>21821</v>
      </c>
      <c r="G58" s="9">
        <v>12412</v>
      </c>
      <c r="H58" s="9">
        <v>15188</v>
      </c>
      <c r="I58" s="9">
        <v>14406</v>
      </c>
      <c r="J58" s="9">
        <v>18153</v>
      </c>
      <c r="K58" s="9">
        <v>124523</v>
      </c>
      <c r="L58" s="20">
        <f t="shared" si="8"/>
        <v>18.875147550925377</v>
      </c>
      <c r="M58" s="20">
        <f t="shared" si="9"/>
        <v>69.3094075221191</v>
      </c>
      <c r="N58" s="20">
        <f t="shared" si="10"/>
        <v>11.815444926955523</v>
      </c>
      <c r="O58" s="21">
        <f t="shared" si="11"/>
        <v>6.720741599073002</v>
      </c>
      <c r="P58" s="21">
        <f t="shared" si="12"/>
        <v>8.22386588839194</v>
      </c>
      <c r="Q58" s="21">
        <f t="shared" si="13"/>
        <v>7.800435342913765</v>
      </c>
      <c r="R58" s="21">
        <f t="shared" si="14"/>
        <v>9.829328250722865</v>
      </c>
      <c r="S58" s="21">
        <f t="shared" si="15"/>
        <v>67.42562891889843</v>
      </c>
    </row>
    <row r="59" spans="1:19" s="7" customFormat="1" ht="12">
      <c r="A59" s="115"/>
      <c r="B59" s="53" t="s">
        <v>53</v>
      </c>
      <c r="C59" s="5">
        <v>166464</v>
      </c>
      <c r="D59" s="6">
        <v>32640</v>
      </c>
      <c r="E59" s="6">
        <v>116358</v>
      </c>
      <c r="F59" s="6">
        <v>17466</v>
      </c>
      <c r="G59" s="9">
        <v>11327</v>
      </c>
      <c r="H59" s="9">
        <v>14373</v>
      </c>
      <c r="I59" s="9">
        <v>13631</v>
      </c>
      <c r="J59" s="9">
        <v>16640</v>
      </c>
      <c r="K59" s="9">
        <v>110493</v>
      </c>
      <c r="L59" s="20">
        <f t="shared" si="8"/>
        <v>19.607843137254903</v>
      </c>
      <c r="M59" s="20">
        <f t="shared" si="9"/>
        <v>69.89979815455594</v>
      </c>
      <c r="N59" s="20">
        <f t="shared" si="10"/>
        <v>10.492358708189158</v>
      </c>
      <c r="O59" s="21">
        <f t="shared" si="11"/>
        <v>6.8044742406766625</v>
      </c>
      <c r="P59" s="21">
        <f t="shared" si="12"/>
        <v>8.634299307958477</v>
      </c>
      <c r="Q59" s="21">
        <f t="shared" si="13"/>
        <v>8.188557285659362</v>
      </c>
      <c r="R59" s="21">
        <f t="shared" si="14"/>
        <v>9.99615532487505</v>
      </c>
      <c r="S59" s="21">
        <f t="shared" si="15"/>
        <v>66.37651384083046</v>
      </c>
    </row>
    <row r="60" spans="1:19" s="10" customFormat="1" ht="12">
      <c r="A60" s="114" t="s">
        <v>87</v>
      </c>
      <c r="B60" s="52" t="s">
        <v>51</v>
      </c>
      <c r="C60" s="4">
        <v>92253</v>
      </c>
      <c r="D60" s="4">
        <v>16272</v>
      </c>
      <c r="E60" s="4">
        <v>62531</v>
      </c>
      <c r="F60" s="4">
        <v>13450</v>
      </c>
      <c r="G60" s="8">
        <v>6345</v>
      </c>
      <c r="H60" s="8">
        <v>6693</v>
      </c>
      <c r="I60" s="8">
        <v>6776</v>
      </c>
      <c r="J60" s="8">
        <v>8791</v>
      </c>
      <c r="K60" s="8">
        <v>63648</v>
      </c>
      <c r="L60" s="19">
        <f t="shared" si="8"/>
        <v>17.638450782088388</v>
      </c>
      <c r="M60" s="19">
        <f t="shared" si="9"/>
        <v>67.78207754761362</v>
      </c>
      <c r="N60" s="19">
        <f t="shared" si="10"/>
        <v>14.579471670297986</v>
      </c>
      <c r="O60" s="22">
        <f t="shared" si="11"/>
        <v>6.877825111378491</v>
      </c>
      <c r="P60" s="22">
        <f t="shared" si="12"/>
        <v>7.255048616305161</v>
      </c>
      <c r="Q60" s="22">
        <f t="shared" si="13"/>
        <v>7.345018590181349</v>
      </c>
      <c r="R60" s="22">
        <f t="shared" si="14"/>
        <v>9.529229401753872</v>
      </c>
      <c r="S60" s="22">
        <f t="shared" si="15"/>
        <v>68.99287828038113</v>
      </c>
    </row>
    <row r="61" spans="1:19" s="7" customFormat="1" ht="12">
      <c r="A61" s="115"/>
      <c r="B61" s="53" t="s">
        <v>52</v>
      </c>
      <c r="C61" s="5">
        <v>47940</v>
      </c>
      <c r="D61" s="6">
        <v>8467</v>
      </c>
      <c r="E61" s="6">
        <v>32904</v>
      </c>
      <c r="F61" s="6">
        <v>6569</v>
      </c>
      <c r="G61" s="9">
        <v>3336</v>
      </c>
      <c r="H61" s="9">
        <v>3463</v>
      </c>
      <c r="I61" s="9">
        <v>3493</v>
      </c>
      <c r="J61" s="9">
        <v>4522</v>
      </c>
      <c r="K61" s="9">
        <v>33126</v>
      </c>
      <c r="L61" s="20">
        <f t="shared" si="8"/>
        <v>17.66166040884439</v>
      </c>
      <c r="M61" s="20">
        <f t="shared" si="9"/>
        <v>68.63579474342929</v>
      </c>
      <c r="N61" s="20">
        <f t="shared" si="10"/>
        <v>13.702544847726324</v>
      </c>
      <c r="O61" s="21">
        <f t="shared" si="11"/>
        <v>6.958698372966207</v>
      </c>
      <c r="P61" s="21">
        <f t="shared" si="12"/>
        <v>7.223612849395076</v>
      </c>
      <c r="Q61" s="21">
        <f t="shared" si="13"/>
        <v>7.28619107217355</v>
      </c>
      <c r="R61" s="21">
        <f t="shared" si="14"/>
        <v>9.432624113475176</v>
      </c>
      <c r="S61" s="21">
        <f t="shared" si="15"/>
        <v>69.09887359198999</v>
      </c>
    </row>
    <row r="62" spans="1:19" s="7" customFormat="1" ht="12">
      <c r="A62" s="115"/>
      <c r="B62" s="53" t="s">
        <v>53</v>
      </c>
      <c r="C62" s="5">
        <v>44313</v>
      </c>
      <c r="D62" s="6">
        <v>7805</v>
      </c>
      <c r="E62" s="6">
        <v>29627</v>
      </c>
      <c r="F62" s="6">
        <v>6881</v>
      </c>
      <c r="G62" s="9">
        <v>3009</v>
      </c>
      <c r="H62" s="9">
        <v>3230</v>
      </c>
      <c r="I62" s="9">
        <v>3283</v>
      </c>
      <c r="J62" s="9">
        <v>4269</v>
      </c>
      <c r="K62" s="9">
        <v>30522</v>
      </c>
      <c r="L62" s="20">
        <f t="shared" si="8"/>
        <v>17.613341457360143</v>
      </c>
      <c r="M62" s="20">
        <f t="shared" si="9"/>
        <v>66.85848396633041</v>
      </c>
      <c r="N62" s="20">
        <f t="shared" si="10"/>
        <v>15.528174576309436</v>
      </c>
      <c r="O62" s="21">
        <f t="shared" si="11"/>
        <v>6.790332408096947</v>
      </c>
      <c r="P62" s="21">
        <f t="shared" si="12"/>
        <v>7.289057387222711</v>
      </c>
      <c r="Q62" s="21">
        <f t="shared" si="13"/>
        <v>7.408661115248346</v>
      </c>
      <c r="R62" s="21">
        <f t="shared" si="14"/>
        <v>9.633741791347912</v>
      </c>
      <c r="S62" s="21">
        <f t="shared" si="15"/>
        <v>68.87820729808408</v>
      </c>
    </row>
    <row r="63" spans="1:19" s="10" customFormat="1" ht="12">
      <c r="A63" s="114" t="s">
        <v>88</v>
      </c>
      <c r="B63" s="52" t="s">
        <v>51</v>
      </c>
      <c r="C63" s="4">
        <v>392242</v>
      </c>
      <c r="D63" s="4">
        <v>75068</v>
      </c>
      <c r="E63" s="4">
        <v>280015</v>
      </c>
      <c r="F63" s="4">
        <v>37159</v>
      </c>
      <c r="G63" s="8">
        <v>24719</v>
      </c>
      <c r="H63" s="8">
        <v>33237</v>
      </c>
      <c r="I63" s="8">
        <v>33107</v>
      </c>
      <c r="J63" s="8">
        <v>36665</v>
      </c>
      <c r="K63" s="8">
        <v>264514</v>
      </c>
      <c r="L63" s="19">
        <f t="shared" si="8"/>
        <v>19.138185100014788</v>
      </c>
      <c r="M63" s="19">
        <f t="shared" si="9"/>
        <v>71.38832659429639</v>
      </c>
      <c r="N63" s="19">
        <f t="shared" si="10"/>
        <v>9.473488305688834</v>
      </c>
      <c r="O63" s="22">
        <f t="shared" si="11"/>
        <v>6.301976840827857</v>
      </c>
      <c r="P63" s="22">
        <f t="shared" si="12"/>
        <v>8.473595382442472</v>
      </c>
      <c r="Q63" s="22">
        <f t="shared" si="13"/>
        <v>8.440452577745372</v>
      </c>
      <c r="R63" s="22">
        <f t="shared" si="14"/>
        <v>9.347545647839855</v>
      </c>
      <c r="S63" s="22">
        <f t="shared" si="15"/>
        <v>67.43642955114446</v>
      </c>
    </row>
    <row r="64" spans="1:19" s="7" customFormat="1" ht="12">
      <c r="A64" s="115"/>
      <c r="B64" s="53" t="s">
        <v>52</v>
      </c>
      <c r="C64" s="5">
        <v>200233</v>
      </c>
      <c r="D64" s="6">
        <v>39126</v>
      </c>
      <c r="E64" s="6">
        <v>142194</v>
      </c>
      <c r="F64" s="6">
        <v>18913</v>
      </c>
      <c r="G64" s="9">
        <v>12921</v>
      </c>
      <c r="H64" s="9">
        <v>17203</v>
      </c>
      <c r="I64" s="9">
        <v>17291</v>
      </c>
      <c r="J64" s="9">
        <v>18969</v>
      </c>
      <c r="K64" s="9">
        <v>133849</v>
      </c>
      <c r="L64" s="20">
        <f t="shared" si="8"/>
        <v>19.540235625496297</v>
      </c>
      <c r="M64" s="20">
        <f t="shared" si="9"/>
        <v>71.0142683773404</v>
      </c>
      <c r="N64" s="20">
        <f t="shared" si="10"/>
        <v>9.445495997163304</v>
      </c>
      <c r="O64" s="21">
        <f t="shared" si="11"/>
        <v>6.4529822756488695</v>
      </c>
      <c r="P64" s="21">
        <f t="shared" si="12"/>
        <v>8.591490913086254</v>
      </c>
      <c r="Q64" s="21">
        <f t="shared" si="13"/>
        <v>8.635439712734664</v>
      </c>
      <c r="R64" s="21">
        <f t="shared" si="14"/>
        <v>9.473463415121383</v>
      </c>
      <c r="S64" s="21">
        <f t="shared" si="15"/>
        <v>66.84662368340882</v>
      </c>
    </row>
    <row r="65" spans="1:19" s="7" customFormat="1" ht="12">
      <c r="A65" s="115"/>
      <c r="B65" s="53" t="s">
        <v>53</v>
      </c>
      <c r="C65" s="5">
        <v>192009</v>
      </c>
      <c r="D65" s="6">
        <v>35942</v>
      </c>
      <c r="E65" s="6">
        <v>137821</v>
      </c>
      <c r="F65" s="6">
        <v>18246</v>
      </c>
      <c r="G65" s="9">
        <v>11798</v>
      </c>
      <c r="H65" s="9">
        <v>16034</v>
      </c>
      <c r="I65" s="9">
        <v>15816</v>
      </c>
      <c r="J65" s="9">
        <v>17696</v>
      </c>
      <c r="K65" s="9">
        <v>130665</v>
      </c>
      <c r="L65" s="20">
        <f t="shared" si="8"/>
        <v>18.71891421756272</v>
      </c>
      <c r="M65" s="20">
        <f t="shared" si="9"/>
        <v>71.77840622054174</v>
      </c>
      <c r="N65" s="20">
        <f t="shared" si="10"/>
        <v>9.502679561895535</v>
      </c>
      <c r="O65" s="21">
        <f t="shared" si="11"/>
        <v>6.144503643058398</v>
      </c>
      <c r="P65" s="21">
        <f t="shared" si="12"/>
        <v>8.350650229937138</v>
      </c>
      <c r="Q65" s="21">
        <f t="shared" si="13"/>
        <v>8.237113885286627</v>
      </c>
      <c r="R65" s="21">
        <f t="shared" si="14"/>
        <v>9.216234655667183</v>
      </c>
      <c r="S65" s="21">
        <f t="shared" si="15"/>
        <v>68.05149758605066</v>
      </c>
    </row>
    <row r="66" spans="1:19" s="10" customFormat="1" ht="12">
      <c r="A66" s="114" t="s">
        <v>89</v>
      </c>
      <c r="B66" s="52" t="s">
        <v>51</v>
      </c>
      <c r="C66" s="4">
        <v>382897</v>
      </c>
      <c r="D66" s="4">
        <v>84667</v>
      </c>
      <c r="E66" s="4">
        <v>264960</v>
      </c>
      <c r="F66" s="4">
        <v>33270</v>
      </c>
      <c r="G66" s="8">
        <v>31052</v>
      </c>
      <c r="H66" s="8">
        <v>36387</v>
      </c>
      <c r="I66" s="8">
        <v>33097</v>
      </c>
      <c r="J66" s="8">
        <v>35903</v>
      </c>
      <c r="K66" s="8">
        <v>246458</v>
      </c>
      <c r="L66" s="19">
        <f t="shared" si="8"/>
        <v>22.11221294499565</v>
      </c>
      <c r="M66" s="19">
        <f t="shared" si="9"/>
        <v>69.19876624784212</v>
      </c>
      <c r="N66" s="19">
        <f t="shared" si="10"/>
        <v>8.68902080716224</v>
      </c>
      <c r="O66" s="22">
        <f t="shared" si="11"/>
        <v>8.109752753351424</v>
      </c>
      <c r="P66" s="22">
        <f t="shared" si="12"/>
        <v>9.503077851223697</v>
      </c>
      <c r="Q66" s="22">
        <f t="shared" si="13"/>
        <v>8.64383894363236</v>
      </c>
      <c r="R66" s="22">
        <f t="shared" si="14"/>
        <v>9.376673100076522</v>
      </c>
      <c r="S66" s="22">
        <f t="shared" si="15"/>
        <v>64.366657351716</v>
      </c>
    </row>
    <row r="67" spans="1:19" s="7" customFormat="1" ht="12">
      <c r="A67" s="115"/>
      <c r="B67" s="53" t="s">
        <v>52</v>
      </c>
      <c r="C67" s="5">
        <v>194178</v>
      </c>
      <c r="D67" s="6">
        <v>44262</v>
      </c>
      <c r="E67" s="6">
        <v>132533</v>
      </c>
      <c r="F67" s="6">
        <v>17383</v>
      </c>
      <c r="G67" s="9">
        <v>16370</v>
      </c>
      <c r="H67" s="9">
        <v>18827</v>
      </c>
      <c r="I67" s="9">
        <v>17308</v>
      </c>
      <c r="J67" s="9">
        <v>18528</v>
      </c>
      <c r="K67" s="9">
        <v>123145</v>
      </c>
      <c r="L67" s="20">
        <f t="shared" si="8"/>
        <v>22.79454933102617</v>
      </c>
      <c r="M67" s="20">
        <f t="shared" si="9"/>
        <v>68.25335516896868</v>
      </c>
      <c r="N67" s="20">
        <f t="shared" si="10"/>
        <v>8.95209550000515</v>
      </c>
      <c r="O67" s="21">
        <f t="shared" si="11"/>
        <v>8.430409212166158</v>
      </c>
      <c r="P67" s="21">
        <f t="shared" si="12"/>
        <v>9.695743081090544</v>
      </c>
      <c r="Q67" s="21">
        <f t="shared" si="13"/>
        <v>8.913471145031878</v>
      </c>
      <c r="R67" s="21">
        <f t="shared" si="14"/>
        <v>9.541760652597102</v>
      </c>
      <c r="S67" s="21">
        <f t="shared" si="15"/>
        <v>63.418615909114315</v>
      </c>
    </row>
    <row r="68" spans="1:19" s="7" customFormat="1" ht="12">
      <c r="A68" s="115"/>
      <c r="B68" s="53" t="s">
        <v>53</v>
      </c>
      <c r="C68" s="5">
        <v>188719</v>
      </c>
      <c r="D68" s="6">
        <v>40405</v>
      </c>
      <c r="E68" s="6">
        <v>132427</v>
      </c>
      <c r="F68" s="6">
        <v>15887</v>
      </c>
      <c r="G68" s="9">
        <v>14682</v>
      </c>
      <c r="H68" s="9">
        <v>17560</v>
      </c>
      <c r="I68" s="9">
        <v>15789</v>
      </c>
      <c r="J68" s="9">
        <v>17375</v>
      </c>
      <c r="K68" s="9">
        <v>123313</v>
      </c>
      <c r="L68" s="20">
        <f t="shared" si="8"/>
        <v>21.410138883737197</v>
      </c>
      <c r="M68" s="20">
        <f t="shared" si="9"/>
        <v>70.17152485971205</v>
      </c>
      <c r="N68" s="20">
        <f t="shared" si="10"/>
        <v>8.418336256550745</v>
      </c>
      <c r="O68" s="21">
        <f t="shared" si="11"/>
        <v>7.779820791759176</v>
      </c>
      <c r="P68" s="21">
        <f t="shared" si="12"/>
        <v>9.304839470323603</v>
      </c>
      <c r="Q68" s="21">
        <f t="shared" si="13"/>
        <v>8.366407198003381</v>
      </c>
      <c r="R68" s="21">
        <f t="shared" si="14"/>
        <v>9.20681012510664</v>
      </c>
      <c r="S68" s="21">
        <f t="shared" si="15"/>
        <v>65.3421224148072</v>
      </c>
    </row>
    <row r="69" spans="1:19" s="10" customFormat="1" ht="12">
      <c r="A69" s="116" t="s">
        <v>90</v>
      </c>
      <c r="B69" s="52" t="s">
        <v>51</v>
      </c>
      <c r="C69" s="4">
        <v>1009387</v>
      </c>
      <c r="D69" s="4">
        <v>226243</v>
      </c>
      <c r="E69" s="4">
        <v>713084</v>
      </c>
      <c r="F69" s="4">
        <v>70060</v>
      </c>
      <c r="G69" s="8">
        <v>76087</v>
      </c>
      <c r="H69" s="8">
        <v>101750</v>
      </c>
      <c r="I69" s="8">
        <v>92391</v>
      </c>
      <c r="J69" s="8">
        <v>95394</v>
      </c>
      <c r="K69" s="8">
        <v>643765</v>
      </c>
      <c r="L69" s="19">
        <f t="shared" si="8"/>
        <v>22.413900713997702</v>
      </c>
      <c r="M69" s="19">
        <f t="shared" si="9"/>
        <v>70.64525300999517</v>
      </c>
      <c r="N69" s="19">
        <f t="shared" si="10"/>
        <v>6.940846276007122</v>
      </c>
      <c r="O69" s="22">
        <f t="shared" si="11"/>
        <v>7.537941344598257</v>
      </c>
      <c r="P69" s="22">
        <f t="shared" si="12"/>
        <v>10.080375515040316</v>
      </c>
      <c r="Q69" s="22">
        <f t="shared" si="13"/>
        <v>9.153179107715872</v>
      </c>
      <c r="R69" s="22">
        <f t="shared" si="14"/>
        <v>9.450686406700303</v>
      </c>
      <c r="S69" s="22">
        <f t="shared" si="15"/>
        <v>63.777817625945254</v>
      </c>
    </row>
    <row r="70" spans="1:19" s="7" customFormat="1" ht="12">
      <c r="A70" s="117"/>
      <c r="B70" s="53" t="s">
        <v>52</v>
      </c>
      <c r="C70" s="5">
        <v>496950</v>
      </c>
      <c r="D70" s="6">
        <v>117931</v>
      </c>
      <c r="E70" s="6">
        <v>343005</v>
      </c>
      <c r="F70" s="6">
        <v>36014</v>
      </c>
      <c r="G70" s="9">
        <v>39709</v>
      </c>
      <c r="H70" s="9">
        <v>53039</v>
      </c>
      <c r="I70" s="9">
        <v>47952</v>
      </c>
      <c r="J70" s="9">
        <v>48515</v>
      </c>
      <c r="K70" s="9">
        <v>307735</v>
      </c>
      <c r="L70" s="20">
        <f aca="true" t="shared" si="16" ref="L70:L92">D70/$C70*100</f>
        <v>23.73095884897877</v>
      </c>
      <c r="M70" s="20">
        <f aca="true" t="shared" si="17" ref="M70:M92">E70/$C70*100</f>
        <v>69.02203440990039</v>
      </c>
      <c r="N70" s="20">
        <f aca="true" t="shared" si="18" ref="N70:N92">F70/$C70*100</f>
        <v>7.247006741120837</v>
      </c>
      <c r="O70" s="21">
        <f aca="true" t="shared" si="19" ref="O70:O92">G70/$C70*100</f>
        <v>7.9905423080792835</v>
      </c>
      <c r="P70" s="21">
        <f aca="true" t="shared" si="20" ref="P70:P92">H70/$C70*100</f>
        <v>10.672904718784586</v>
      </c>
      <c r="Q70" s="21">
        <f aca="true" t="shared" si="21" ref="Q70:Q92">I70/$C70*100</f>
        <v>9.649260488982796</v>
      </c>
      <c r="R70" s="21">
        <f aca="true" t="shared" si="22" ref="R70:R92">J70/$C70*100</f>
        <v>9.762551564543717</v>
      </c>
      <c r="S70" s="21">
        <f aca="true" t="shared" si="23" ref="S70:S92">K70/$C70*100</f>
        <v>61.92474091960962</v>
      </c>
    </row>
    <row r="71" spans="1:19" s="7" customFormat="1" ht="12">
      <c r="A71" s="117"/>
      <c r="B71" s="53" t="s">
        <v>53</v>
      </c>
      <c r="C71" s="5">
        <v>512437</v>
      </c>
      <c r="D71" s="6">
        <v>108312</v>
      </c>
      <c r="E71" s="6">
        <v>370079</v>
      </c>
      <c r="F71" s="6">
        <v>34046</v>
      </c>
      <c r="G71" s="9">
        <v>36378</v>
      </c>
      <c r="H71" s="9">
        <v>48711</v>
      </c>
      <c r="I71" s="9">
        <v>44439</v>
      </c>
      <c r="J71" s="9">
        <v>46879</v>
      </c>
      <c r="K71" s="9">
        <v>336030</v>
      </c>
      <c r="L71" s="20">
        <f t="shared" si="16"/>
        <v>21.13664704148998</v>
      </c>
      <c r="M71" s="20">
        <f t="shared" si="17"/>
        <v>72.21941428897601</v>
      </c>
      <c r="N71" s="20">
        <f t="shared" si="18"/>
        <v>6.643938669534011</v>
      </c>
      <c r="O71" s="21">
        <f t="shared" si="19"/>
        <v>7.099019001360167</v>
      </c>
      <c r="P71" s="21">
        <f t="shared" si="20"/>
        <v>9.50575387803769</v>
      </c>
      <c r="Q71" s="21">
        <f t="shared" si="21"/>
        <v>8.672090422822707</v>
      </c>
      <c r="R71" s="21">
        <f t="shared" si="22"/>
        <v>9.148246516157107</v>
      </c>
      <c r="S71" s="21">
        <f t="shared" si="23"/>
        <v>65.57489018162232</v>
      </c>
    </row>
    <row r="72" spans="1:19" s="10" customFormat="1" ht="12">
      <c r="A72" s="114" t="s">
        <v>91</v>
      </c>
      <c r="B72" s="52" t="s">
        <v>51</v>
      </c>
      <c r="C72" s="4">
        <v>269594</v>
      </c>
      <c r="D72" s="4">
        <v>56695</v>
      </c>
      <c r="E72" s="4">
        <v>187400</v>
      </c>
      <c r="F72" s="4">
        <v>25499</v>
      </c>
      <c r="G72" s="8">
        <v>18348</v>
      </c>
      <c r="H72" s="8">
        <v>25791</v>
      </c>
      <c r="I72" s="8">
        <v>24011</v>
      </c>
      <c r="J72" s="8">
        <v>26298</v>
      </c>
      <c r="K72" s="8">
        <v>175146</v>
      </c>
      <c r="L72" s="19">
        <f t="shared" si="16"/>
        <v>21.029770692226087</v>
      </c>
      <c r="M72" s="19">
        <f t="shared" si="17"/>
        <v>69.51193275814744</v>
      </c>
      <c r="N72" s="19">
        <f t="shared" si="18"/>
        <v>9.458296549626475</v>
      </c>
      <c r="O72" s="22">
        <f t="shared" si="19"/>
        <v>6.805789446352664</v>
      </c>
      <c r="P72" s="22">
        <f t="shared" si="20"/>
        <v>9.56660756545027</v>
      </c>
      <c r="Q72" s="22">
        <f t="shared" si="21"/>
        <v>8.906355482688785</v>
      </c>
      <c r="R72" s="22">
        <f t="shared" si="22"/>
        <v>9.754668130596379</v>
      </c>
      <c r="S72" s="22">
        <f t="shared" si="23"/>
        <v>64.9665793749119</v>
      </c>
    </row>
    <row r="73" spans="1:19" s="7" customFormat="1" ht="12">
      <c r="A73" s="115"/>
      <c r="B73" s="53" t="s">
        <v>52</v>
      </c>
      <c r="C73" s="5">
        <v>134909</v>
      </c>
      <c r="D73" s="6">
        <v>29586</v>
      </c>
      <c r="E73" s="6">
        <v>92943</v>
      </c>
      <c r="F73" s="6">
        <v>12380</v>
      </c>
      <c r="G73" s="9">
        <v>9715</v>
      </c>
      <c r="H73" s="9">
        <v>13376</v>
      </c>
      <c r="I73" s="9">
        <v>12368</v>
      </c>
      <c r="J73" s="9">
        <v>13443</v>
      </c>
      <c r="K73" s="9">
        <v>86007</v>
      </c>
      <c r="L73" s="20">
        <f t="shared" si="16"/>
        <v>21.93033822799072</v>
      </c>
      <c r="M73" s="20">
        <f t="shared" si="17"/>
        <v>68.89310572311706</v>
      </c>
      <c r="N73" s="20">
        <f t="shared" si="18"/>
        <v>9.176556048892216</v>
      </c>
      <c r="O73" s="21">
        <f t="shared" si="19"/>
        <v>7.201150405087874</v>
      </c>
      <c r="P73" s="21">
        <f t="shared" si="20"/>
        <v>9.914831478996954</v>
      </c>
      <c r="Q73" s="21">
        <f t="shared" si="21"/>
        <v>9.16766116419216</v>
      </c>
      <c r="R73" s="21">
        <f t="shared" si="22"/>
        <v>9.96449458523894</v>
      </c>
      <c r="S73" s="21">
        <f t="shared" si="23"/>
        <v>63.75186236648407</v>
      </c>
    </row>
    <row r="74" spans="1:19" s="7" customFormat="1" ht="12">
      <c r="A74" s="115"/>
      <c r="B74" s="53" t="s">
        <v>53</v>
      </c>
      <c r="C74" s="5">
        <v>134685</v>
      </c>
      <c r="D74" s="6">
        <v>27109</v>
      </c>
      <c r="E74" s="6">
        <v>94457</v>
      </c>
      <c r="F74" s="6">
        <v>13119</v>
      </c>
      <c r="G74" s="9">
        <v>8633</v>
      </c>
      <c r="H74" s="9">
        <v>12415</v>
      </c>
      <c r="I74" s="9">
        <v>11643</v>
      </c>
      <c r="J74" s="9">
        <v>12855</v>
      </c>
      <c r="K74" s="9">
        <v>89139</v>
      </c>
      <c r="L74" s="20">
        <f t="shared" si="16"/>
        <v>20.12770538664291</v>
      </c>
      <c r="M74" s="20">
        <f t="shared" si="17"/>
        <v>70.13178898912277</v>
      </c>
      <c r="N74" s="20">
        <f t="shared" si="18"/>
        <v>9.740505624234325</v>
      </c>
      <c r="O74" s="21">
        <f t="shared" si="19"/>
        <v>6.409770947024539</v>
      </c>
      <c r="P74" s="21">
        <f t="shared" si="20"/>
        <v>9.217804506812191</v>
      </c>
      <c r="Q74" s="21">
        <f t="shared" si="21"/>
        <v>8.64461521327542</v>
      </c>
      <c r="R74" s="21">
        <f t="shared" si="22"/>
        <v>9.544492705201025</v>
      </c>
      <c r="S74" s="21">
        <f t="shared" si="23"/>
        <v>66.18331662768682</v>
      </c>
    </row>
    <row r="75" spans="1:19" s="10" customFormat="1" ht="12">
      <c r="A75" s="116" t="s">
        <v>92</v>
      </c>
      <c r="B75" s="52" t="s">
        <v>51</v>
      </c>
      <c r="C75" s="4">
        <v>749628</v>
      </c>
      <c r="D75" s="4">
        <v>146062</v>
      </c>
      <c r="E75" s="4">
        <v>541791</v>
      </c>
      <c r="F75" s="4">
        <v>61775</v>
      </c>
      <c r="G75" s="8">
        <v>46707</v>
      </c>
      <c r="H75" s="8">
        <v>65162</v>
      </c>
      <c r="I75" s="8">
        <v>66913</v>
      </c>
      <c r="J75" s="8">
        <v>76550</v>
      </c>
      <c r="K75" s="8">
        <v>494296</v>
      </c>
      <c r="L75" s="19">
        <f t="shared" si="16"/>
        <v>19.484597693789453</v>
      </c>
      <c r="M75" s="19">
        <f t="shared" si="17"/>
        <v>72.27464822551985</v>
      </c>
      <c r="N75" s="19">
        <f t="shared" si="18"/>
        <v>8.240754080690689</v>
      </c>
      <c r="O75" s="22">
        <f t="shared" si="19"/>
        <v>6.230690422449535</v>
      </c>
      <c r="P75" s="22">
        <f t="shared" si="20"/>
        <v>8.692578185446648</v>
      </c>
      <c r="Q75" s="22">
        <f t="shared" si="21"/>
        <v>8.92616070904502</v>
      </c>
      <c r="R75" s="22">
        <f t="shared" si="22"/>
        <v>10.211731685582716</v>
      </c>
      <c r="S75" s="22">
        <f t="shared" si="23"/>
        <v>65.93883899747608</v>
      </c>
    </row>
    <row r="76" spans="1:19" s="7" customFormat="1" ht="12">
      <c r="A76" s="117"/>
      <c r="B76" s="53" t="s">
        <v>52</v>
      </c>
      <c r="C76" s="5">
        <v>375597</v>
      </c>
      <c r="D76" s="6">
        <v>75950</v>
      </c>
      <c r="E76" s="6">
        <v>269150</v>
      </c>
      <c r="F76" s="6">
        <v>30497</v>
      </c>
      <c r="G76" s="9">
        <v>24430</v>
      </c>
      <c r="H76" s="9">
        <v>33746</v>
      </c>
      <c r="I76" s="9">
        <v>34637</v>
      </c>
      <c r="J76" s="9">
        <v>39212</v>
      </c>
      <c r="K76" s="9">
        <v>243572</v>
      </c>
      <c r="L76" s="20">
        <f t="shared" si="16"/>
        <v>20.22114127642127</v>
      </c>
      <c r="M76" s="20">
        <f t="shared" si="17"/>
        <v>71.65925180446064</v>
      </c>
      <c r="N76" s="20">
        <f t="shared" si="18"/>
        <v>8.119606919118096</v>
      </c>
      <c r="O76" s="21">
        <f t="shared" si="19"/>
        <v>6.50431180227744</v>
      </c>
      <c r="P76" s="21">
        <f t="shared" si="20"/>
        <v>8.984629802687454</v>
      </c>
      <c r="Q76" s="21">
        <f t="shared" si="21"/>
        <v>9.221852144718941</v>
      </c>
      <c r="R76" s="21">
        <f t="shared" si="22"/>
        <v>10.439912991850306</v>
      </c>
      <c r="S76" s="21">
        <f t="shared" si="23"/>
        <v>64.84929325846586</v>
      </c>
    </row>
    <row r="77" spans="1:19" s="7" customFormat="1" ht="12">
      <c r="A77" s="117"/>
      <c r="B77" s="53" t="s">
        <v>53</v>
      </c>
      <c r="C77" s="5">
        <v>374031</v>
      </c>
      <c r="D77" s="6">
        <v>70112</v>
      </c>
      <c r="E77" s="6">
        <v>272641</v>
      </c>
      <c r="F77" s="6">
        <v>31278</v>
      </c>
      <c r="G77" s="9">
        <v>22277</v>
      </c>
      <c r="H77" s="9">
        <v>31416</v>
      </c>
      <c r="I77" s="9">
        <v>32276</v>
      </c>
      <c r="J77" s="9">
        <v>37338</v>
      </c>
      <c r="K77" s="9">
        <v>250724</v>
      </c>
      <c r="L77" s="20">
        <f t="shared" si="16"/>
        <v>18.744970336683323</v>
      </c>
      <c r="M77" s="20">
        <f t="shared" si="17"/>
        <v>72.89262119984707</v>
      </c>
      <c r="N77" s="20">
        <f t="shared" si="18"/>
        <v>8.362408463469606</v>
      </c>
      <c r="O77" s="21">
        <f t="shared" si="19"/>
        <v>5.955923439501004</v>
      </c>
      <c r="P77" s="21">
        <f t="shared" si="20"/>
        <v>8.39930380102184</v>
      </c>
      <c r="Q77" s="21">
        <f t="shared" si="21"/>
        <v>8.629231266927073</v>
      </c>
      <c r="R77" s="21">
        <f t="shared" si="22"/>
        <v>9.982595025546011</v>
      </c>
      <c r="S77" s="21">
        <f t="shared" si="23"/>
        <v>67.03294646700407</v>
      </c>
    </row>
    <row r="78" spans="1:19" s="10" customFormat="1" ht="12">
      <c r="A78" s="104" t="s">
        <v>93</v>
      </c>
      <c r="B78" s="52" t="s">
        <v>51</v>
      </c>
      <c r="C78" s="4">
        <v>2627138</v>
      </c>
      <c r="D78" s="4">
        <v>477850</v>
      </c>
      <c r="E78" s="4">
        <v>1871415</v>
      </c>
      <c r="F78" s="4">
        <v>277873</v>
      </c>
      <c r="G78" s="8">
        <v>171659</v>
      </c>
      <c r="H78" s="8">
        <v>203541</v>
      </c>
      <c r="I78" s="8">
        <v>202308</v>
      </c>
      <c r="J78" s="8">
        <v>231346</v>
      </c>
      <c r="K78" s="8">
        <v>1818284</v>
      </c>
      <c r="L78" s="19">
        <f t="shared" si="16"/>
        <v>18.18899502043669</v>
      </c>
      <c r="M78" s="19">
        <f t="shared" si="17"/>
        <v>71.2339816180193</v>
      </c>
      <c r="N78" s="19">
        <f t="shared" si="18"/>
        <v>10.577023361544006</v>
      </c>
      <c r="O78" s="22">
        <f t="shared" si="19"/>
        <v>6.5340686328620725</v>
      </c>
      <c r="P78" s="22">
        <f t="shared" si="20"/>
        <v>7.747632594861785</v>
      </c>
      <c r="Q78" s="22">
        <f t="shared" si="21"/>
        <v>7.700699392266413</v>
      </c>
      <c r="R78" s="22">
        <f t="shared" si="22"/>
        <v>8.806008667987749</v>
      </c>
      <c r="S78" s="22">
        <f t="shared" si="23"/>
        <v>69.21159071202197</v>
      </c>
    </row>
    <row r="79" spans="1:19" s="7" customFormat="1" ht="12">
      <c r="A79" s="125"/>
      <c r="B79" s="53" t="s">
        <v>52</v>
      </c>
      <c r="C79" s="5">
        <v>1291742</v>
      </c>
      <c r="D79" s="6">
        <v>250179</v>
      </c>
      <c r="E79" s="6">
        <v>898273</v>
      </c>
      <c r="F79" s="6">
        <v>143290</v>
      </c>
      <c r="G79" s="9">
        <v>89384</v>
      </c>
      <c r="H79" s="9">
        <v>106535</v>
      </c>
      <c r="I79" s="9">
        <v>105638</v>
      </c>
      <c r="J79" s="9">
        <v>117557</v>
      </c>
      <c r="K79" s="9">
        <v>872628</v>
      </c>
      <c r="L79" s="20">
        <f t="shared" si="16"/>
        <v>19.367567207693178</v>
      </c>
      <c r="M79" s="20">
        <f t="shared" si="17"/>
        <v>69.53966039658074</v>
      </c>
      <c r="N79" s="20">
        <f t="shared" si="18"/>
        <v>11.092772395726081</v>
      </c>
      <c r="O79" s="21">
        <f t="shared" si="19"/>
        <v>6.919648041172309</v>
      </c>
      <c r="P79" s="21">
        <f t="shared" si="20"/>
        <v>8.247389958675958</v>
      </c>
      <c r="Q79" s="21">
        <f t="shared" si="21"/>
        <v>8.17794884737045</v>
      </c>
      <c r="R79" s="21">
        <f t="shared" si="22"/>
        <v>9.100656323011872</v>
      </c>
      <c r="S79" s="21">
        <f t="shared" si="23"/>
        <v>67.55435682976942</v>
      </c>
    </row>
    <row r="80" spans="1:19" s="7" customFormat="1" ht="12">
      <c r="A80" s="125"/>
      <c r="B80" s="53" t="s">
        <v>53</v>
      </c>
      <c r="C80" s="5">
        <v>1335396</v>
      </c>
      <c r="D80" s="6">
        <v>227671</v>
      </c>
      <c r="E80" s="6">
        <v>973142</v>
      </c>
      <c r="F80" s="6">
        <v>134583</v>
      </c>
      <c r="G80" s="9">
        <v>82275</v>
      </c>
      <c r="H80" s="9">
        <v>97006</v>
      </c>
      <c r="I80" s="9">
        <v>96670</v>
      </c>
      <c r="J80" s="9">
        <v>113789</v>
      </c>
      <c r="K80" s="9">
        <v>945656</v>
      </c>
      <c r="L80" s="20">
        <f t="shared" si="16"/>
        <v>17.048950273926238</v>
      </c>
      <c r="M80" s="20">
        <f t="shared" si="17"/>
        <v>72.87291559956746</v>
      </c>
      <c r="N80" s="20">
        <f t="shared" si="18"/>
        <v>10.078134126506296</v>
      </c>
      <c r="O80" s="21">
        <f t="shared" si="19"/>
        <v>6.1610937879101035</v>
      </c>
      <c r="P80" s="21">
        <f t="shared" si="20"/>
        <v>7.264212263628167</v>
      </c>
      <c r="Q80" s="21">
        <f t="shared" si="21"/>
        <v>7.2390511878124535</v>
      </c>
      <c r="R80" s="21">
        <f t="shared" si="22"/>
        <v>8.520993023792194</v>
      </c>
      <c r="S80" s="21">
        <f t="shared" si="23"/>
        <v>70.81464973685708</v>
      </c>
    </row>
    <row r="81" spans="1:19" s="10" customFormat="1" ht="12">
      <c r="A81" s="104" t="s">
        <v>94</v>
      </c>
      <c r="B81" s="52" t="s">
        <v>51</v>
      </c>
      <c r="C81" s="4">
        <v>1509350</v>
      </c>
      <c r="D81" s="4">
        <v>284605</v>
      </c>
      <c r="E81" s="4">
        <v>1105040</v>
      </c>
      <c r="F81" s="4">
        <v>119705</v>
      </c>
      <c r="G81" s="8">
        <v>95288</v>
      </c>
      <c r="H81" s="8">
        <v>125960</v>
      </c>
      <c r="I81" s="8">
        <v>125281</v>
      </c>
      <c r="J81" s="8">
        <v>150943</v>
      </c>
      <c r="K81" s="8">
        <v>1011878</v>
      </c>
      <c r="L81" s="19">
        <f t="shared" si="16"/>
        <v>18.85613012223805</v>
      </c>
      <c r="M81" s="19">
        <f t="shared" si="17"/>
        <v>73.21297247159373</v>
      </c>
      <c r="N81" s="19">
        <f t="shared" si="18"/>
        <v>7.930897406168218</v>
      </c>
      <c r="O81" s="22">
        <f t="shared" si="19"/>
        <v>6.31318117070262</v>
      </c>
      <c r="P81" s="22">
        <f t="shared" si="20"/>
        <v>8.345314208102826</v>
      </c>
      <c r="Q81" s="22">
        <f t="shared" si="21"/>
        <v>8.300327955742539</v>
      </c>
      <c r="R81" s="22">
        <f t="shared" si="22"/>
        <v>10.00053002948289</v>
      </c>
      <c r="S81" s="22">
        <f t="shared" si="23"/>
        <v>67.04064663596913</v>
      </c>
    </row>
    <row r="82" spans="1:19" s="7" customFormat="1" ht="12">
      <c r="A82" s="125"/>
      <c r="B82" s="53" t="s">
        <v>52</v>
      </c>
      <c r="C82" s="5">
        <v>758717</v>
      </c>
      <c r="D82" s="6">
        <v>148010</v>
      </c>
      <c r="E82" s="6">
        <v>548309</v>
      </c>
      <c r="F82" s="6">
        <v>62398</v>
      </c>
      <c r="G82" s="9">
        <v>49629</v>
      </c>
      <c r="H82" s="9">
        <v>65434</v>
      </c>
      <c r="I82" s="9">
        <v>65263</v>
      </c>
      <c r="J82" s="9">
        <v>77287</v>
      </c>
      <c r="K82" s="9">
        <v>501104</v>
      </c>
      <c r="L82" s="20">
        <f t="shared" si="16"/>
        <v>19.507932470209578</v>
      </c>
      <c r="M82" s="20">
        <f t="shared" si="17"/>
        <v>72.26792071352033</v>
      </c>
      <c r="N82" s="20">
        <f t="shared" si="18"/>
        <v>8.224146816270098</v>
      </c>
      <c r="O82" s="21">
        <f t="shared" si="19"/>
        <v>6.541174113668205</v>
      </c>
      <c r="P82" s="21">
        <f t="shared" si="20"/>
        <v>8.624296015510396</v>
      </c>
      <c r="Q82" s="21">
        <f t="shared" si="21"/>
        <v>8.601757967727098</v>
      </c>
      <c r="R82" s="21">
        <f t="shared" si="22"/>
        <v>10.186538590805268</v>
      </c>
      <c r="S82" s="21">
        <f t="shared" si="23"/>
        <v>66.04623331228903</v>
      </c>
    </row>
    <row r="83" spans="1:19" s="7" customFormat="1" ht="12">
      <c r="A83" s="125"/>
      <c r="B83" s="53" t="s">
        <v>53</v>
      </c>
      <c r="C83" s="5">
        <v>750633</v>
      </c>
      <c r="D83" s="6">
        <v>136595</v>
      </c>
      <c r="E83" s="6">
        <v>556731</v>
      </c>
      <c r="F83" s="6">
        <v>57307</v>
      </c>
      <c r="G83" s="9">
        <v>45659</v>
      </c>
      <c r="H83" s="9">
        <v>60526</v>
      </c>
      <c r="I83" s="9">
        <v>60018</v>
      </c>
      <c r="J83" s="9">
        <v>73656</v>
      </c>
      <c r="K83" s="9">
        <v>510774</v>
      </c>
      <c r="L83" s="20">
        <f t="shared" si="16"/>
        <v>18.19730813859769</v>
      </c>
      <c r="M83" s="20">
        <f t="shared" si="17"/>
        <v>74.16820203748037</v>
      </c>
      <c r="N83" s="20">
        <f t="shared" si="18"/>
        <v>7.634489823921943</v>
      </c>
      <c r="O83" s="21">
        <f t="shared" si="19"/>
        <v>6.08273284014958</v>
      </c>
      <c r="P83" s="21">
        <f t="shared" si="20"/>
        <v>8.063327884598733</v>
      </c>
      <c r="Q83" s="21">
        <f t="shared" si="21"/>
        <v>7.995651669990528</v>
      </c>
      <c r="R83" s="21">
        <f t="shared" si="22"/>
        <v>9.812518234609989</v>
      </c>
      <c r="S83" s="21">
        <f t="shared" si="23"/>
        <v>68.04576937065117</v>
      </c>
    </row>
    <row r="84" spans="1:19" s="10" customFormat="1" ht="12">
      <c r="A84" s="105" t="s">
        <v>95</v>
      </c>
      <c r="B84" s="52" t="s">
        <v>51</v>
      </c>
      <c r="C84" s="4">
        <v>69789</v>
      </c>
      <c r="D84" s="4">
        <v>12479</v>
      </c>
      <c r="E84" s="4">
        <v>48103</v>
      </c>
      <c r="F84" s="4">
        <v>9207</v>
      </c>
      <c r="G84" s="8">
        <v>5013</v>
      </c>
      <c r="H84" s="8">
        <v>4926</v>
      </c>
      <c r="I84" s="8">
        <v>5655</v>
      </c>
      <c r="J84" s="8">
        <v>7195</v>
      </c>
      <c r="K84" s="8">
        <v>47000</v>
      </c>
      <c r="L84" s="19">
        <f t="shared" si="16"/>
        <v>17.881041424866385</v>
      </c>
      <c r="M84" s="19">
        <f t="shared" si="17"/>
        <v>68.92633509578874</v>
      </c>
      <c r="N84" s="19">
        <f t="shared" si="18"/>
        <v>13.192623479344883</v>
      </c>
      <c r="O84" s="22">
        <f t="shared" si="19"/>
        <v>7.183080428147702</v>
      </c>
      <c r="P84" s="22">
        <f t="shared" si="20"/>
        <v>7.058418948544899</v>
      </c>
      <c r="Q84" s="22">
        <f t="shared" si="21"/>
        <v>8.102996174182179</v>
      </c>
      <c r="R84" s="22">
        <f t="shared" si="22"/>
        <v>10.3096476522088</v>
      </c>
      <c r="S84" s="22">
        <f t="shared" si="23"/>
        <v>67.34585679691641</v>
      </c>
    </row>
    <row r="85" spans="1:19" s="7" customFormat="1" ht="12">
      <c r="A85" s="119"/>
      <c r="B85" s="53" t="s">
        <v>52</v>
      </c>
      <c r="C85" s="5">
        <v>37079</v>
      </c>
      <c r="D85" s="6">
        <v>6499</v>
      </c>
      <c r="E85" s="6">
        <v>26079</v>
      </c>
      <c r="F85" s="6">
        <v>4501</v>
      </c>
      <c r="G85" s="9">
        <v>2639</v>
      </c>
      <c r="H85" s="9">
        <v>2525</v>
      </c>
      <c r="I85" s="9">
        <v>2937</v>
      </c>
      <c r="J85" s="9">
        <v>3731</v>
      </c>
      <c r="K85" s="9">
        <v>25247</v>
      </c>
      <c r="L85" s="20">
        <f t="shared" si="16"/>
        <v>17.527441408883735</v>
      </c>
      <c r="M85" s="20">
        <f t="shared" si="17"/>
        <v>70.33361201758407</v>
      </c>
      <c r="N85" s="20">
        <f t="shared" si="18"/>
        <v>12.138946573532188</v>
      </c>
      <c r="O85" s="21">
        <f t="shared" si="19"/>
        <v>7.117236171417783</v>
      </c>
      <c r="P85" s="21">
        <f t="shared" si="20"/>
        <v>6.8097845141454725</v>
      </c>
      <c r="Q85" s="21">
        <f t="shared" si="21"/>
        <v>7.920925591305052</v>
      </c>
      <c r="R85" s="21">
        <f t="shared" si="22"/>
        <v>10.062299414763073</v>
      </c>
      <c r="S85" s="21">
        <f t="shared" si="23"/>
        <v>68.08975430836863</v>
      </c>
    </row>
    <row r="86" spans="1:19" s="7" customFormat="1" ht="12">
      <c r="A86" s="119"/>
      <c r="B86" s="53" t="s">
        <v>53</v>
      </c>
      <c r="C86" s="5">
        <v>32710</v>
      </c>
      <c r="D86" s="6">
        <v>5980</v>
      </c>
      <c r="E86" s="6">
        <v>22024</v>
      </c>
      <c r="F86" s="6">
        <v>4706</v>
      </c>
      <c r="G86" s="9">
        <v>2374</v>
      </c>
      <c r="H86" s="9">
        <v>2401</v>
      </c>
      <c r="I86" s="9">
        <v>2718</v>
      </c>
      <c r="J86" s="9">
        <v>3464</v>
      </c>
      <c r="K86" s="9">
        <v>21753</v>
      </c>
      <c r="L86" s="20">
        <f t="shared" si="16"/>
        <v>18.281870987465606</v>
      </c>
      <c r="M86" s="20">
        <f t="shared" si="17"/>
        <v>67.33109140935494</v>
      </c>
      <c r="N86" s="20">
        <f t="shared" si="18"/>
        <v>14.387037603179456</v>
      </c>
      <c r="O86" s="21">
        <f t="shared" si="19"/>
        <v>7.257719351880159</v>
      </c>
      <c r="P86" s="21">
        <f t="shared" si="20"/>
        <v>7.3402629165392845</v>
      </c>
      <c r="Q86" s="21">
        <f t="shared" si="21"/>
        <v>8.309385509018648</v>
      </c>
      <c r="R86" s="21">
        <f t="shared" si="22"/>
        <v>10.590033628859675</v>
      </c>
      <c r="S86" s="21">
        <f t="shared" si="23"/>
        <v>66.50259859370223</v>
      </c>
    </row>
    <row r="87" spans="1:19" s="10" customFormat="1" ht="12">
      <c r="A87" s="114" t="s">
        <v>96</v>
      </c>
      <c r="B87" s="52" t="s">
        <v>51</v>
      </c>
      <c r="C87" s="4">
        <v>60983</v>
      </c>
      <c r="D87" s="4">
        <v>10987</v>
      </c>
      <c r="E87" s="4">
        <v>41669</v>
      </c>
      <c r="F87" s="4">
        <v>8327</v>
      </c>
      <c r="G87" s="8">
        <v>4410</v>
      </c>
      <c r="H87" s="8">
        <v>4348</v>
      </c>
      <c r="I87" s="8">
        <v>5007</v>
      </c>
      <c r="J87" s="8">
        <v>6375</v>
      </c>
      <c r="K87" s="8">
        <v>40843</v>
      </c>
      <c r="L87" s="19">
        <f t="shared" si="16"/>
        <v>18.016496400636242</v>
      </c>
      <c r="M87" s="19">
        <f t="shared" si="17"/>
        <v>68.32887853992095</v>
      </c>
      <c r="N87" s="19">
        <f t="shared" si="18"/>
        <v>13.654625059442797</v>
      </c>
      <c r="O87" s="22">
        <f t="shared" si="19"/>
        <v>7.231523539347032</v>
      </c>
      <c r="P87" s="22">
        <f t="shared" si="20"/>
        <v>7.12985586146959</v>
      </c>
      <c r="Q87" s="22">
        <f t="shared" si="21"/>
        <v>8.210484889231425</v>
      </c>
      <c r="R87" s="22">
        <f t="shared" si="22"/>
        <v>10.453733007559483</v>
      </c>
      <c r="S87" s="22">
        <f t="shared" si="23"/>
        <v>66.97440270239247</v>
      </c>
    </row>
    <row r="88" spans="1:19" s="7" customFormat="1" ht="12">
      <c r="A88" s="118"/>
      <c r="B88" s="53" t="s">
        <v>52</v>
      </c>
      <c r="C88" s="5">
        <v>32062</v>
      </c>
      <c r="D88" s="6">
        <v>5725</v>
      </c>
      <c r="E88" s="6">
        <v>22253</v>
      </c>
      <c r="F88" s="6">
        <v>4084</v>
      </c>
      <c r="G88" s="9">
        <v>2321</v>
      </c>
      <c r="H88" s="9">
        <v>2243</v>
      </c>
      <c r="I88" s="9">
        <v>2589</v>
      </c>
      <c r="J88" s="9">
        <v>3268</v>
      </c>
      <c r="K88" s="9">
        <v>21641</v>
      </c>
      <c r="L88" s="20">
        <f t="shared" si="16"/>
        <v>17.856028943921153</v>
      </c>
      <c r="M88" s="20">
        <f t="shared" si="17"/>
        <v>69.40615058324497</v>
      </c>
      <c r="N88" s="20">
        <f t="shared" si="18"/>
        <v>12.737820472833885</v>
      </c>
      <c r="O88" s="21">
        <f t="shared" si="19"/>
        <v>7.239099245212401</v>
      </c>
      <c r="P88" s="21">
        <f t="shared" si="20"/>
        <v>6.995820597592166</v>
      </c>
      <c r="Q88" s="21">
        <f t="shared" si="21"/>
        <v>8.074979726779365</v>
      </c>
      <c r="R88" s="21">
        <f t="shared" si="22"/>
        <v>10.192751543883725</v>
      </c>
      <c r="S88" s="21">
        <f t="shared" si="23"/>
        <v>67.49734888653235</v>
      </c>
    </row>
    <row r="89" spans="1:19" s="7" customFormat="1" ht="12">
      <c r="A89" s="118"/>
      <c r="B89" s="53" t="s">
        <v>53</v>
      </c>
      <c r="C89" s="5">
        <v>28921</v>
      </c>
      <c r="D89" s="6">
        <v>5262</v>
      </c>
      <c r="E89" s="6">
        <v>19416</v>
      </c>
      <c r="F89" s="6">
        <v>4243</v>
      </c>
      <c r="G89" s="9">
        <v>2089</v>
      </c>
      <c r="H89" s="9">
        <v>2105</v>
      </c>
      <c r="I89" s="9">
        <v>2418</v>
      </c>
      <c r="J89" s="9">
        <v>3107</v>
      </c>
      <c r="K89" s="9">
        <v>19202</v>
      </c>
      <c r="L89" s="20">
        <f t="shared" si="16"/>
        <v>18.194391618547076</v>
      </c>
      <c r="M89" s="20">
        <f t="shared" si="17"/>
        <v>67.13460807026036</v>
      </c>
      <c r="N89" s="20">
        <f t="shared" si="18"/>
        <v>14.671000311192559</v>
      </c>
      <c r="O89" s="21">
        <f t="shared" si="19"/>
        <v>7.223125064831783</v>
      </c>
      <c r="P89" s="21">
        <f t="shared" si="20"/>
        <v>7.278448186438919</v>
      </c>
      <c r="Q89" s="21">
        <f t="shared" si="21"/>
        <v>8.360706752878531</v>
      </c>
      <c r="R89" s="21">
        <f t="shared" si="22"/>
        <v>10.743058677085855</v>
      </c>
      <c r="S89" s="21">
        <f t="shared" si="23"/>
        <v>66.39466131876492</v>
      </c>
    </row>
    <row r="90" spans="1:19" s="10" customFormat="1" ht="12">
      <c r="A90" s="114" t="s">
        <v>97</v>
      </c>
      <c r="B90" s="52" t="s">
        <v>51</v>
      </c>
      <c r="C90" s="4">
        <v>8806</v>
      </c>
      <c r="D90" s="4">
        <v>1492</v>
      </c>
      <c r="E90" s="4">
        <v>6434</v>
      </c>
      <c r="F90" s="4">
        <v>880</v>
      </c>
      <c r="G90" s="8">
        <v>603</v>
      </c>
      <c r="H90" s="8">
        <v>578</v>
      </c>
      <c r="I90" s="8">
        <v>648</v>
      </c>
      <c r="J90" s="8">
        <v>820</v>
      </c>
      <c r="K90" s="8">
        <v>6157</v>
      </c>
      <c r="L90" s="19">
        <f t="shared" si="16"/>
        <v>16.94299341358165</v>
      </c>
      <c r="M90" s="19">
        <f t="shared" si="17"/>
        <v>73.06382012264365</v>
      </c>
      <c r="N90" s="19">
        <f t="shared" si="18"/>
        <v>9.993186463774698</v>
      </c>
      <c r="O90" s="22">
        <f t="shared" si="19"/>
        <v>6.847603906427436</v>
      </c>
      <c r="P90" s="22">
        <f t="shared" si="20"/>
        <v>6.563706563706563</v>
      </c>
      <c r="Q90" s="22">
        <f t="shared" si="21"/>
        <v>7.358619123325005</v>
      </c>
      <c r="R90" s="22">
        <f t="shared" si="22"/>
        <v>9.311832841244607</v>
      </c>
      <c r="S90" s="22">
        <f t="shared" si="23"/>
        <v>69.9182375652964</v>
      </c>
    </row>
    <row r="91" spans="1:19" s="7" customFormat="1" ht="12">
      <c r="A91" s="118"/>
      <c r="B91" s="53" t="s">
        <v>52</v>
      </c>
      <c r="C91" s="5">
        <v>5017</v>
      </c>
      <c r="D91" s="6">
        <v>774</v>
      </c>
      <c r="E91" s="6">
        <v>3826</v>
      </c>
      <c r="F91" s="6">
        <v>417</v>
      </c>
      <c r="G91" s="9">
        <v>318</v>
      </c>
      <c r="H91" s="9">
        <v>282</v>
      </c>
      <c r="I91" s="9">
        <v>348</v>
      </c>
      <c r="J91" s="9">
        <v>463</v>
      </c>
      <c r="K91" s="9">
        <v>3606</v>
      </c>
      <c r="L91" s="20">
        <f t="shared" si="16"/>
        <v>15.427546342435718</v>
      </c>
      <c r="M91" s="20">
        <f t="shared" si="17"/>
        <v>76.26071357384892</v>
      </c>
      <c r="N91" s="20">
        <f t="shared" si="18"/>
        <v>8.311740083715367</v>
      </c>
      <c r="O91" s="21">
        <f t="shared" si="19"/>
        <v>6.338449272473589</v>
      </c>
      <c r="P91" s="21">
        <f t="shared" si="20"/>
        <v>5.62088897747658</v>
      </c>
      <c r="Q91" s="21">
        <f t="shared" si="21"/>
        <v>6.9364161849710975</v>
      </c>
      <c r="R91" s="21">
        <f t="shared" si="22"/>
        <v>9.228622682878214</v>
      </c>
      <c r="S91" s="21">
        <f t="shared" si="23"/>
        <v>71.87562288220052</v>
      </c>
    </row>
    <row r="92" spans="1:19" s="7" customFormat="1" ht="12">
      <c r="A92" s="118"/>
      <c r="B92" s="53" t="s">
        <v>53</v>
      </c>
      <c r="C92" s="5">
        <v>3789</v>
      </c>
      <c r="D92" s="6">
        <v>718</v>
      </c>
      <c r="E92" s="6">
        <v>2608</v>
      </c>
      <c r="F92" s="6">
        <v>463</v>
      </c>
      <c r="G92" s="9">
        <v>285</v>
      </c>
      <c r="H92" s="9">
        <v>296</v>
      </c>
      <c r="I92" s="9">
        <v>300</v>
      </c>
      <c r="J92" s="9">
        <v>357</v>
      </c>
      <c r="K92" s="9">
        <v>2551</v>
      </c>
      <c r="L92" s="20">
        <f t="shared" si="16"/>
        <v>18.94959092108736</v>
      </c>
      <c r="M92" s="20">
        <f t="shared" si="17"/>
        <v>68.83082607548165</v>
      </c>
      <c r="N92" s="20">
        <f t="shared" si="18"/>
        <v>12.219583003430984</v>
      </c>
      <c r="O92" s="21">
        <f t="shared" si="19"/>
        <v>7.521773555027712</v>
      </c>
      <c r="P92" s="21">
        <f t="shared" si="20"/>
        <v>7.81208762206387</v>
      </c>
      <c r="Q92" s="21">
        <f t="shared" si="21"/>
        <v>7.91765637371338</v>
      </c>
      <c r="R92" s="21">
        <f t="shared" si="22"/>
        <v>9.422011084718923</v>
      </c>
      <c r="S92" s="21">
        <f t="shared" si="23"/>
        <v>67.32647136447612</v>
      </c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</sheetData>
  <sheetProtection/>
  <mergeCells count="36">
    <mergeCell ref="A87:A89"/>
    <mergeCell ref="A90:A92"/>
    <mergeCell ref="A63:A65"/>
    <mergeCell ref="A66:A68"/>
    <mergeCell ref="A75:A77"/>
    <mergeCell ref="A78:A80"/>
    <mergeCell ref="A81:A83"/>
    <mergeCell ref="A84:A86"/>
    <mergeCell ref="A72:A74"/>
    <mergeCell ref="A42:A44"/>
    <mergeCell ref="A45:A47"/>
    <mergeCell ref="A48:A50"/>
    <mergeCell ref="A69:A71"/>
    <mergeCell ref="A51:A53"/>
    <mergeCell ref="A54:A56"/>
    <mergeCell ref="A57:A59"/>
    <mergeCell ref="A60:A62"/>
    <mergeCell ref="A33:A35"/>
    <mergeCell ref="A36:A38"/>
    <mergeCell ref="A39:A41"/>
    <mergeCell ref="A18:A20"/>
    <mergeCell ref="A21:A23"/>
    <mergeCell ref="A24:A26"/>
    <mergeCell ref="A27:A29"/>
    <mergeCell ref="A9:A11"/>
    <mergeCell ref="A12:A14"/>
    <mergeCell ref="A15:A17"/>
    <mergeCell ref="G3:K3"/>
    <mergeCell ref="L3:N3"/>
    <mergeCell ref="A30:A32"/>
    <mergeCell ref="O3:S3"/>
    <mergeCell ref="A3:A5"/>
    <mergeCell ref="B3:B5"/>
    <mergeCell ref="C3:C5"/>
    <mergeCell ref="D3:F3"/>
    <mergeCell ref="A6:A8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33203125" defaultRowHeight="12"/>
  <cols>
    <col min="1" max="1" width="10.83203125" style="3" customWidth="1"/>
    <col min="2" max="2" width="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  <col min="23" max="23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94" t="s">
        <v>453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09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10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10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23566471</v>
      </c>
      <c r="D6" s="4">
        <v>2967507</v>
      </c>
      <c r="E6" s="4">
        <v>16841118</v>
      </c>
      <c r="F6" s="4">
        <v>3757846</v>
      </c>
      <c r="G6" s="8">
        <v>1146790</v>
      </c>
      <c r="H6" s="8">
        <v>1209355</v>
      </c>
      <c r="I6" s="8">
        <v>1270038</v>
      </c>
      <c r="J6" s="8">
        <v>1690989</v>
      </c>
      <c r="K6" s="8">
        <v>18249299</v>
      </c>
      <c r="L6" s="19">
        <f aca="true" t="shared" si="0" ref="L6:S37">D6/$C6*100</f>
        <v>12.592072016213205</v>
      </c>
      <c r="M6" s="19">
        <f t="shared" si="0"/>
        <v>71.46219728868188</v>
      </c>
      <c r="N6" s="19">
        <f t="shared" si="0"/>
        <v>15.945730695104924</v>
      </c>
      <c r="O6" s="19">
        <f t="shared" si="0"/>
        <v>4.866193160613653</v>
      </c>
      <c r="P6" s="19">
        <f t="shared" si="0"/>
        <v>5.1316762700703045</v>
      </c>
      <c r="Q6" s="19">
        <f t="shared" si="0"/>
        <v>5.389173457493912</v>
      </c>
      <c r="R6" s="19">
        <f t="shared" si="0"/>
        <v>7.175401866490744</v>
      </c>
      <c r="S6" s="19">
        <f t="shared" si="0"/>
        <v>77.4375552453314</v>
      </c>
      <c r="T6" s="61"/>
      <c r="U6" s="62"/>
      <c r="V6" s="62"/>
      <c r="W6" s="61"/>
      <c r="Y6" s="83"/>
      <c r="Z6" s="83"/>
      <c r="AA6" s="83"/>
    </row>
    <row r="7" spans="1:27" s="7" customFormat="1" ht="12">
      <c r="A7" s="105"/>
      <c r="B7" s="53" t="s">
        <v>52</v>
      </c>
      <c r="C7" s="5">
        <v>11677788</v>
      </c>
      <c r="D7" s="6">
        <v>1541232</v>
      </c>
      <c r="E7" s="6">
        <v>8422786</v>
      </c>
      <c r="F7" s="6">
        <v>1713770</v>
      </c>
      <c r="G7" s="9">
        <v>594332</v>
      </c>
      <c r="H7" s="9">
        <v>627322</v>
      </c>
      <c r="I7" s="9">
        <v>664142</v>
      </c>
      <c r="J7" s="9">
        <v>880255</v>
      </c>
      <c r="K7" s="9">
        <v>8911737</v>
      </c>
      <c r="L7" s="20">
        <f t="shared" si="0"/>
        <v>13.197978932311496</v>
      </c>
      <c r="M7" s="20">
        <f t="shared" si="0"/>
        <v>72.12655341919206</v>
      </c>
      <c r="N7" s="20">
        <f t="shared" si="0"/>
        <v>14.675467648496445</v>
      </c>
      <c r="O7" s="21">
        <f t="shared" si="0"/>
        <v>5.089422757118043</v>
      </c>
      <c r="P7" s="21">
        <f t="shared" si="0"/>
        <v>5.371924888514846</v>
      </c>
      <c r="Q7" s="21">
        <f t="shared" si="0"/>
        <v>5.687224327072901</v>
      </c>
      <c r="R7" s="21">
        <f t="shared" si="0"/>
        <v>7.53785734079091</v>
      </c>
      <c r="S7" s="21">
        <f t="shared" si="0"/>
        <v>76.3135706865033</v>
      </c>
      <c r="T7" s="61"/>
      <c r="U7" s="62"/>
      <c r="V7" s="62"/>
      <c r="W7" s="61"/>
      <c r="Y7" s="83"/>
      <c r="Z7" s="83"/>
      <c r="AA7" s="83"/>
    </row>
    <row r="8" spans="1:27" s="7" customFormat="1" ht="12">
      <c r="A8" s="105"/>
      <c r="B8" s="53" t="s">
        <v>53</v>
      </c>
      <c r="C8" s="5">
        <v>11888683</v>
      </c>
      <c r="D8" s="6">
        <v>1426275</v>
      </c>
      <c r="E8" s="6">
        <v>8418332</v>
      </c>
      <c r="F8" s="6">
        <v>2044076</v>
      </c>
      <c r="G8" s="9">
        <v>552458</v>
      </c>
      <c r="H8" s="9">
        <v>582033</v>
      </c>
      <c r="I8" s="9">
        <v>605896</v>
      </c>
      <c r="J8" s="9">
        <v>810734</v>
      </c>
      <c r="K8" s="9">
        <v>9337562</v>
      </c>
      <c r="L8" s="20">
        <f t="shared" si="0"/>
        <v>11.99691336710719</v>
      </c>
      <c r="M8" s="20">
        <f t="shared" si="0"/>
        <v>70.80962626390156</v>
      </c>
      <c r="N8" s="20">
        <f t="shared" si="0"/>
        <v>17.19346036899125</v>
      </c>
      <c r="O8" s="21">
        <f t="shared" si="0"/>
        <v>4.646923464945613</v>
      </c>
      <c r="P8" s="21">
        <f t="shared" si="0"/>
        <v>4.895689455257576</v>
      </c>
      <c r="Q8" s="21">
        <f t="shared" si="0"/>
        <v>5.096409753712837</v>
      </c>
      <c r="R8" s="21">
        <f t="shared" si="0"/>
        <v>6.819376040222454</v>
      </c>
      <c r="S8" s="21">
        <f t="shared" si="0"/>
        <v>78.54160128586152</v>
      </c>
      <c r="T8" s="61"/>
      <c r="U8" s="62"/>
      <c r="V8" s="62"/>
      <c r="W8" s="61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4029920</v>
      </c>
      <c r="D9" s="4">
        <v>482711</v>
      </c>
      <c r="E9" s="4">
        <v>2935186</v>
      </c>
      <c r="F9" s="4">
        <v>612023</v>
      </c>
      <c r="G9" s="8">
        <v>182782</v>
      </c>
      <c r="H9" s="8">
        <v>201117</v>
      </c>
      <c r="I9" s="8">
        <v>206520</v>
      </c>
      <c r="J9" s="8">
        <v>279835</v>
      </c>
      <c r="K9" s="8">
        <v>3159666</v>
      </c>
      <c r="L9" s="19">
        <f t="shared" si="0"/>
        <v>11.978178226863065</v>
      </c>
      <c r="M9" s="19">
        <f t="shared" si="0"/>
        <v>72.83484535673165</v>
      </c>
      <c r="N9" s="19">
        <f t="shared" si="0"/>
        <v>15.186976416405287</v>
      </c>
      <c r="O9" s="22">
        <f t="shared" si="0"/>
        <v>4.535623535951086</v>
      </c>
      <c r="P9" s="22">
        <f t="shared" si="0"/>
        <v>4.990595346805892</v>
      </c>
      <c r="Q9" s="22">
        <f t="shared" si="0"/>
        <v>5.124667487195776</v>
      </c>
      <c r="R9" s="22">
        <f t="shared" si="0"/>
        <v>6.943934370905626</v>
      </c>
      <c r="S9" s="22">
        <f t="shared" si="0"/>
        <v>78.40517925914162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1967915</v>
      </c>
      <c r="D10" s="6">
        <v>250291</v>
      </c>
      <c r="E10" s="6">
        <v>1441433</v>
      </c>
      <c r="F10" s="6">
        <v>276191</v>
      </c>
      <c r="G10" s="9">
        <v>94457</v>
      </c>
      <c r="H10" s="9">
        <v>104125</v>
      </c>
      <c r="I10" s="9">
        <v>108060</v>
      </c>
      <c r="J10" s="9">
        <v>145452</v>
      </c>
      <c r="K10" s="9">
        <v>1515821</v>
      </c>
      <c r="L10" s="20">
        <f t="shared" si="0"/>
        <v>12.718587947142026</v>
      </c>
      <c r="M10" s="20">
        <f t="shared" si="0"/>
        <v>73.24671035080276</v>
      </c>
      <c r="N10" s="20">
        <f t="shared" si="0"/>
        <v>14.034701702055221</v>
      </c>
      <c r="O10" s="21">
        <f t="shared" si="0"/>
        <v>4.799851619607554</v>
      </c>
      <c r="P10" s="21">
        <f t="shared" si="0"/>
        <v>5.29113300117129</v>
      </c>
      <c r="Q10" s="21">
        <f t="shared" si="0"/>
        <v>5.49109082455289</v>
      </c>
      <c r="R10" s="21">
        <f t="shared" si="0"/>
        <v>7.391172891105562</v>
      </c>
      <c r="S10" s="21">
        <f t="shared" si="0"/>
        <v>77.0267516635627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2062005</v>
      </c>
      <c r="D11" s="6">
        <v>232420</v>
      </c>
      <c r="E11" s="6">
        <v>1493753</v>
      </c>
      <c r="F11" s="6">
        <v>335832</v>
      </c>
      <c r="G11" s="9">
        <v>88325</v>
      </c>
      <c r="H11" s="9">
        <v>96992</v>
      </c>
      <c r="I11" s="9">
        <v>98460</v>
      </c>
      <c r="J11" s="9">
        <v>134383</v>
      </c>
      <c r="K11" s="9">
        <v>1643845</v>
      </c>
      <c r="L11" s="20">
        <f t="shared" si="0"/>
        <v>11.27155365772634</v>
      </c>
      <c r="M11" s="20">
        <f t="shared" si="0"/>
        <v>72.44177390452496</v>
      </c>
      <c r="N11" s="20">
        <f t="shared" si="0"/>
        <v>16.286672437748695</v>
      </c>
      <c r="O11" s="21">
        <f t="shared" si="0"/>
        <v>4.283452270969275</v>
      </c>
      <c r="P11" s="21">
        <f t="shared" si="0"/>
        <v>4.703771329361471</v>
      </c>
      <c r="Q11" s="21">
        <f t="shared" si="0"/>
        <v>4.774964173219755</v>
      </c>
      <c r="R11" s="21">
        <f t="shared" si="0"/>
        <v>6.5171034987791</v>
      </c>
      <c r="S11" s="21">
        <f t="shared" si="0"/>
        <v>79.7207087276704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311</v>
      </c>
      <c r="B12" s="52" t="s">
        <v>51</v>
      </c>
      <c r="C12" s="4">
        <v>2608332</v>
      </c>
      <c r="D12" s="4">
        <v>345206</v>
      </c>
      <c r="E12" s="4">
        <v>1770029</v>
      </c>
      <c r="F12" s="4">
        <v>493097</v>
      </c>
      <c r="G12" s="8">
        <v>141375</v>
      </c>
      <c r="H12" s="8">
        <v>138293</v>
      </c>
      <c r="I12" s="8">
        <v>128866</v>
      </c>
      <c r="J12" s="8">
        <v>153727</v>
      </c>
      <c r="K12" s="8">
        <v>2046071</v>
      </c>
      <c r="L12" s="19">
        <f t="shared" si="0"/>
        <v>13.234741589644264</v>
      </c>
      <c r="M12" s="19">
        <f t="shared" si="0"/>
        <v>67.86057143032406</v>
      </c>
      <c r="N12" s="19">
        <f t="shared" si="0"/>
        <v>18.90468698003168</v>
      </c>
      <c r="O12" s="22">
        <f t="shared" si="0"/>
        <v>5.420130566200928</v>
      </c>
      <c r="P12" s="22">
        <f t="shared" si="0"/>
        <v>5.3019707613908045</v>
      </c>
      <c r="Q12" s="22">
        <f t="shared" si="0"/>
        <v>4.940552046288587</v>
      </c>
      <c r="R12" s="22">
        <f t="shared" si="0"/>
        <v>5.893689913707304</v>
      </c>
      <c r="S12" s="22">
        <f t="shared" si="0"/>
        <v>78.44365671241238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1241493</v>
      </c>
      <c r="D13" s="6">
        <v>178676</v>
      </c>
      <c r="E13" s="6">
        <v>843641</v>
      </c>
      <c r="F13" s="6">
        <v>219176</v>
      </c>
      <c r="G13" s="9">
        <v>73088</v>
      </c>
      <c r="H13" s="9">
        <v>71588</v>
      </c>
      <c r="I13" s="9">
        <v>67233</v>
      </c>
      <c r="J13" s="9">
        <v>79631</v>
      </c>
      <c r="K13" s="9">
        <v>949953</v>
      </c>
      <c r="L13" s="20">
        <f t="shared" si="0"/>
        <v>14.392026374695629</v>
      </c>
      <c r="M13" s="20">
        <f t="shared" si="0"/>
        <v>67.953746013872</v>
      </c>
      <c r="N13" s="20">
        <f t="shared" si="0"/>
        <v>17.654227611432365</v>
      </c>
      <c r="O13" s="21">
        <f t="shared" si="0"/>
        <v>5.887105283718877</v>
      </c>
      <c r="P13" s="21">
        <f t="shared" si="0"/>
        <v>5.766283015691591</v>
      </c>
      <c r="Q13" s="21">
        <f t="shared" si="0"/>
        <v>5.415495697519035</v>
      </c>
      <c r="R13" s="21">
        <f t="shared" si="0"/>
        <v>6.4141320168539</v>
      </c>
      <c r="S13" s="21">
        <f t="shared" si="0"/>
        <v>76.51698398621659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1366839</v>
      </c>
      <c r="D14" s="6">
        <v>166530</v>
      </c>
      <c r="E14" s="6">
        <v>926388</v>
      </c>
      <c r="F14" s="6">
        <v>273921</v>
      </c>
      <c r="G14" s="9">
        <v>68287</v>
      </c>
      <c r="H14" s="9">
        <v>66705</v>
      </c>
      <c r="I14" s="9">
        <v>61633</v>
      </c>
      <c r="J14" s="9">
        <v>74096</v>
      </c>
      <c r="K14" s="9">
        <v>1096118</v>
      </c>
      <c r="L14" s="20">
        <f t="shared" si="0"/>
        <v>12.183585630787533</v>
      </c>
      <c r="M14" s="20">
        <f t="shared" si="0"/>
        <v>67.77594142397166</v>
      </c>
      <c r="N14" s="20">
        <f t="shared" si="0"/>
        <v>20.040472945240808</v>
      </c>
      <c r="O14" s="21">
        <f t="shared" si="0"/>
        <v>4.99597977523322</v>
      </c>
      <c r="P14" s="21">
        <f t="shared" si="0"/>
        <v>4.880238272393457</v>
      </c>
      <c r="Q14" s="21">
        <f t="shared" si="0"/>
        <v>4.509163112846502</v>
      </c>
      <c r="R14" s="21">
        <f t="shared" si="0"/>
        <v>5.420974964864186</v>
      </c>
      <c r="S14" s="21">
        <f t="shared" si="0"/>
        <v>80.19364387466264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429</v>
      </c>
      <c r="B15" s="52" t="s">
        <v>51</v>
      </c>
      <c r="C15" s="4">
        <v>2265940</v>
      </c>
      <c r="D15" s="4">
        <v>331877</v>
      </c>
      <c r="E15" s="4">
        <v>1645221</v>
      </c>
      <c r="F15" s="4">
        <v>288842</v>
      </c>
      <c r="G15" s="8">
        <v>135263</v>
      </c>
      <c r="H15" s="8">
        <v>131396</v>
      </c>
      <c r="I15" s="8">
        <v>135216</v>
      </c>
      <c r="J15" s="8">
        <v>173692</v>
      </c>
      <c r="K15" s="8">
        <v>1690373</v>
      </c>
      <c r="L15" s="19">
        <f t="shared" si="0"/>
        <v>14.646327793321975</v>
      </c>
      <c r="M15" s="19">
        <f t="shared" si="0"/>
        <v>72.6065562194939</v>
      </c>
      <c r="N15" s="19">
        <f t="shared" si="0"/>
        <v>12.747115987184127</v>
      </c>
      <c r="O15" s="22">
        <f t="shared" si="0"/>
        <v>5.969399013213059</v>
      </c>
      <c r="P15" s="22">
        <f t="shared" si="0"/>
        <v>5.798741361201091</v>
      </c>
      <c r="Q15" s="22">
        <f t="shared" si="0"/>
        <v>5.967324818838981</v>
      </c>
      <c r="R15" s="22">
        <f t="shared" si="0"/>
        <v>7.665339770691191</v>
      </c>
      <c r="S15" s="22">
        <f t="shared" si="0"/>
        <v>74.59919503605568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1123132</v>
      </c>
      <c r="D16" s="6">
        <v>172665</v>
      </c>
      <c r="E16" s="6">
        <v>818149</v>
      </c>
      <c r="F16" s="6">
        <v>132318</v>
      </c>
      <c r="G16" s="9">
        <v>70151</v>
      </c>
      <c r="H16" s="9">
        <v>68215</v>
      </c>
      <c r="I16" s="9">
        <v>71041</v>
      </c>
      <c r="J16" s="9">
        <v>90397</v>
      </c>
      <c r="K16" s="9">
        <v>823328</v>
      </c>
      <c r="L16" s="20">
        <f t="shared" si="0"/>
        <v>15.373526887311554</v>
      </c>
      <c r="M16" s="20">
        <f t="shared" si="0"/>
        <v>72.84531114775467</v>
      </c>
      <c r="N16" s="20">
        <f t="shared" si="0"/>
        <v>11.781161964933775</v>
      </c>
      <c r="O16" s="21">
        <f t="shared" si="0"/>
        <v>6.246015606357934</v>
      </c>
      <c r="P16" s="21">
        <f t="shared" si="0"/>
        <v>6.0736404981783085</v>
      </c>
      <c r="Q16" s="21">
        <f t="shared" si="0"/>
        <v>6.325258295552081</v>
      </c>
      <c r="R16" s="21">
        <f t="shared" si="0"/>
        <v>8.048653230430618</v>
      </c>
      <c r="S16" s="21">
        <f t="shared" si="0"/>
        <v>73.30643236948106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1142808</v>
      </c>
      <c r="D17" s="6">
        <v>159212</v>
      </c>
      <c r="E17" s="6">
        <v>827072</v>
      </c>
      <c r="F17" s="6">
        <v>156524</v>
      </c>
      <c r="G17" s="9">
        <v>65112</v>
      </c>
      <c r="H17" s="9">
        <v>63181</v>
      </c>
      <c r="I17" s="9">
        <v>64175</v>
      </c>
      <c r="J17" s="9">
        <v>83295</v>
      </c>
      <c r="K17" s="9">
        <v>867045</v>
      </c>
      <c r="L17" s="20">
        <f t="shared" si="0"/>
        <v>13.931649060909617</v>
      </c>
      <c r="M17" s="20">
        <f t="shared" si="0"/>
        <v>72.37191199221567</v>
      </c>
      <c r="N17" s="20">
        <f t="shared" si="0"/>
        <v>13.696438946874714</v>
      </c>
      <c r="O17" s="21">
        <f t="shared" si="0"/>
        <v>5.69754499443476</v>
      </c>
      <c r="P17" s="21">
        <f t="shared" si="0"/>
        <v>5.5285752287348355</v>
      </c>
      <c r="Q17" s="21">
        <f t="shared" si="0"/>
        <v>5.6155539688206595</v>
      </c>
      <c r="R17" s="21">
        <f t="shared" si="0"/>
        <v>7.288625910914169</v>
      </c>
      <c r="S17" s="21">
        <f t="shared" si="0"/>
        <v>75.86969989709557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314</v>
      </c>
      <c r="B18" s="52" t="s">
        <v>51</v>
      </c>
      <c r="C18" s="4">
        <v>2817547</v>
      </c>
      <c r="D18" s="4">
        <v>395277</v>
      </c>
      <c r="E18" s="4">
        <v>2041690</v>
      </c>
      <c r="F18" s="4">
        <v>380580</v>
      </c>
      <c r="G18" s="8">
        <v>154255</v>
      </c>
      <c r="H18" s="8">
        <v>160921</v>
      </c>
      <c r="I18" s="8">
        <v>164402</v>
      </c>
      <c r="J18" s="8">
        <v>216294</v>
      </c>
      <c r="K18" s="8">
        <v>2121675</v>
      </c>
      <c r="L18" s="19">
        <f t="shared" si="0"/>
        <v>14.029118236536958</v>
      </c>
      <c r="M18" s="19">
        <f t="shared" si="0"/>
        <v>72.46338747854072</v>
      </c>
      <c r="N18" s="19">
        <f t="shared" si="0"/>
        <v>13.507494284922311</v>
      </c>
      <c r="O18" s="22">
        <f t="shared" si="0"/>
        <v>5.474797758475724</v>
      </c>
      <c r="P18" s="22">
        <f t="shared" si="0"/>
        <v>5.711386535876775</v>
      </c>
      <c r="Q18" s="22">
        <f t="shared" si="0"/>
        <v>5.834933720715218</v>
      </c>
      <c r="R18" s="22">
        <f t="shared" si="0"/>
        <v>7.676677620639513</v>
      </c>
      <c r="S18" s="22">
        <f t="shared" si="0"/>
        <v>75.30220436429276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1384267</v>
      </c>
      <c r="D19" s="6">
        <v>205220</v>
      </c>
      <c r="E19" s="6">
        <v>1005446</v>
      </c>
      <c r="F19" s="6">
        <v>173601</v>
      </c>
      <c r="G19" s="9">
        <v>80073</v>
      </c>
      <c r="H19" s="9">
        <v>83549</v>
      </c>
      <c r="I19" s="9">
        <v>85426</v>
      </c>
      <c r="J19" s="9">
        <v>112188</v>
      </c>
      <c r="K19" s="9">
        <v>1023031</v>
      </c>
      <c r="L19" s="20">
        <f t="shared" si="0"/>
        <v>14.825174623103779</v>
      </c>
      <c r="M19" s="20">
        <f t="shared" si="0"/>
        <v>72.6338199205789</v>
      </c>
      <c r="N19" s="20">
        <f t="shared" si="0"/>
        <v>12.541005456317315</v>
      </c>
      <c r="O19" s="21">
        <f t="shared" si="0"/>
        <v>5.7845054458424565</v>
      </c>
      <c r="P19" s="21">
        <f t="shared" si="0"/>
        <v>6.035613071755665</v>
      </c>
      <c r="Q19" s="21">
        <f t="shared" si="0"/>
        <v>6.17120830013285</v>
      </c>
      <c r="R19" s="21">
        <f t="shared" si="0"/>
        <v>8.104505850388689</v>
      </c>
      <c r="S19" s="21">
        <f t="shared" si="0"/>
        <v>73.90416733188033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1433280</v>
      </c>
      <c r="D20" s="6">
        <v>190057</v>
      </c>
      <c r="E20" s="6">
        <v>1036244</v>
      </c>
      <c r="F20" s="6">
        <v>206979</v>
      </c>
      <c r="G20" s="9">
        <v>74182</v>
      </c>
      <c r="H20" s="9">
        <v>77372</v>
      </c>
      <c r="I20" s="9">
        <v>78976</v>
      </c>
      <c r="J20" s="9">
        <v>104106</v>
      </c>
      <c r="K20" s="9">
        <v>1098644</v>
      </c>
      <c r="L20" s="20">
        <f t="shared" si="0"/>
        <v>13.260284103594552</v>
      </c>
      <c r="M20" s="20">
        <f t="shared" si="0"/>
        <v>72.29878321053806</v>
      </c>
      <c r="N20" s="20">
        <f t="shared" si="0"/>
        <v>14.44093268586738</v>
      </c>
      <c r="O20" s="21">
        <f t="shared" si="0"/>
        <v>5.17568095557044</v>
      </c>
      <c r="P20" s="21">
        <f t="shared" si="0"/>
        <v>5.398247376646573</v>
      </c>
      <c r="Q20" s="21">
        <f t="shared" si="0"/>
        <v>5.510158517526233</v>
      </c>
      <c r="R20" s="21">
        <f t="shared" si="0"/>
        <v>7.263479571332887</v>
      </c>
      <c r="S20" s="21">
        <f t="shared" si="0"/>
        <v>76.65243357892386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315</v>
      </c>
      <c r="B21" s="52" t="s">
        <v>51</v>
      </c>
      <c r="C21" s="4">
        <v>1875909</v>
      </c>
      <c r="D21" s="4">
        <v>223973</v>
      </c>
      <c r="E21" s="4">
        <v>1344855</v>
      </c>
      <c r="F21" s="4">
        <v>307081</v>
      </c>
      <c r="G21" s="8">
        <v>84338</v>
      </c>
      <c r="H21" s="8">
        <v>92729</v>
      </c>
      <c r="I21" s="8">
        <v>96520</v>
      </c>
      <c r="J21" s="8">
        <v>128191</v>
      </c>
      <c r="K21" s="8">
        <v>1474131</v>
      </c>
      <c r="L21" s="19">
        <f t="shared" si="0"/>
        <v>11.939438426917297</v>
      </c>
      <c r="M21" s="19">
        <f t="shared" si="0"/>
        <v>71.69084427869369</v>
      </c>
      <c r="N21" s="19">
        <f t="shared" si="0"/>
        <v>16.369717294389012</v>
      </c>
      <c r="O21" s="22">
        <f t="shared" si="0"/>
        <v>4.495847080002282</v>
      </c>
      <c r="P21" s="22">
        <f t="shared" si="0"/>
        <v>4.943150227436406</v>
      </c>
      <c r="Q21" s="22">
        <f t="shared" si="0"/>
        <v>5.1452389215041885</v>
      </c>
      <c r="R21" s="22">
        <f t="shared" si="0"/>
        <v>6.833540432931448</v>
      </c>
      <c r="S21" s="22">
        <f t="shared" si="0"/>
        <v>78.58222333812567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934400</v>
      </c>
      <c r="D22" s="6">
        <v>116147</v>
      </c>
      <c r="E22" s="6">
        <v>677266</v>
      </c>
      <c r="F22" s="6">
        <v>140987</v>
      </c>
      <c r="G22" s="9">
        <v>43747</v>
      </c>
      <c r="H22" s="9">
        <v>47930</v>
      </c>
      <c r="I22" s="9">
        <v>50329</v>
      </c>
      <c r="J22" s="9">
        <v>66963</v>
      </c>
      <c r="K22" s="9">
        <v>725431</v>
      </c>
      <c r="L22" s="20">
        <f t="shared" si="0"/>
        <v>12.430115582191782</v>
      </c>
      <c r="M22" s="20">
        <f t="shared" si="0"/>
        <v>72.48137842465754</v>
      </c>
      <c r="N22" s="20">
        <f t="shared" si="0"/>
        <v>15.088505993150687</v>
      </c>
      <c r="O22" s="21">
        <f t="shared" si="0"/>
        <v>4.681827910958904</v>
      </c>
      <c r="P22" s="21">
        <f t="shared" si="0"/>
        <v>5.129494863013698</v>
      </c>
      <c r="Q22" s="21">
        <f t="shared" si="0"/>
        <v>5.3862371575342465</v>
      </c>
      <c r="R22" s="21">
        <f t="shared" si="0"/>
        <v>7.166416952054795</v>
      </c>
      <c r="S22" s="21">
        <f t="shared" si="0"/>
        <v>77.63602311643835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941509</v>
      </c>
      <c r="D23" s="6">
        <v>107826</v>
      </c>
      <c r="E23" s="6">
        <v>667589</v>
      </c>
      <c r="F23" s="6">
        <v>166094</v>
      </c>
      <c r="G23" s="9">
        <v>40591</v>
      </c>
      <c r="H23" s="9">
        <v>44799</v>
      </c>
      <c r="I23" s="9">
        <v>46191</v>
      </c>
      <c r="J23" s="9">
        <v>61228</v>
      </c>
      <c r="K23" s="9">
        <v>748700</v>
      </c>
      <c r="L23" s="20">
        <f t="shared" si="0"/>
        <v>11.452466200535524</v>
      </c>
      <c r="M23" s="20">
        <f t="shared" si="0"/>
        <v>70.9062791752389</v>
      </c>
      <c r="N23" s="20">
        <f t="shared" si="0"/>
        <v>17.641254624225578</v>
      </c>
      <c r="O23" s="21">
        <f t="shared" si="0"/>
        <v>4.311270524232906</v>
      </c>
      <c r="P23" s="21">
        <f t="shared" si="0"/>
        <v>4.7582126140058145</v>
      </c>
      <c r="Q23" s="21">
        <f t="shared" si="0"/>
        <v>4.906060377542859</v>
      </c>
      <c r="R23" s="21">
        <f t="shared" si="0"/>
        <v>6.503177346153886</v>
      </c>
      <c r="S23" s="21">
        <f t="shared" si="0"/>
        <v>79.52127913806454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6" t="s">
        <v>312</v>
      </c>
      <c r="B24" s="52" t="s">
        <v>51</v>
      </c>
      <c r="C24" s="4">
        <v>2767383</v>
      </c>
      <c r="D24" s="4">
        <v>323591</v>
      </c>
      <c r="E24" s="4">
        <v>1986191</v>
      </c>
      <c r="F24" s="4">
        <v>457601</v>
      </c>
      <c r="G24" s="8">
        <v>124971</v>
      </c>
      <c r="H24" s="8">
        <v>130980</v>
      </c>
      <c r="I24" s="8">
        <v>142079</v>
      </c>
      <c r="J24" s="8">
        <v>192788</v>
      </c>
      <c r="K24" s="8">
        <v>2176565</v>
      </c>
      <c r="L24" s="19">
        <f t="shared" si="0"/>
        <v>11.693032731645745</v>
      </c>
      <c r="M24" s="19">
        <f t="shared" si="0"/>
        <v>71.77145339116414</v>
      </c>
      <c r="N24" s="19">
        <f t="shared" si="0"/>
        <v>16.535513877190112</v>
      </c>
      <c r="O24" s="22">
        <f t="shared" si="0"/>
        <v>4.515854870829227</v>
      </c>
      <c r="P24" s="22">
        <f t="shared" si="0"/>
        <v>4.732991421859569</v>
      </c>
      <c r="Q24" s="22">
        <f t="shared" si="0"/>
        <v>5.134056254591432</v>
      </c>
      <c r="R24" s="22">
        <f t="shared" si="0"/>
        <v>6.9664372441400415</v>
      </c>
      <c r="S24" s="22">
        <f t="shared" si="0"/>
        <v>78.65066020857972</v>
      </c>
      <c r="T24" s="61"/>
      <c r="U24" s="62"/>
      <c r="V24" s="62"/>
      <c r="Y24" s="83"/>
      <c r="Z24" s="83"/>
      <c r="AA24" s="83"/>
    </row>
    <row r="25" spans="1:27" s="7" customFormat="1" ht="12">
      <c r="A25" s="107"/>
      <c r="B25" s="53" t="s">
        <v>52</v>
      </c>
      <c r="C25" s="5">
        <v>1365252</v>
      </c>
      <c r="D25" s="6">
        <v>167965</v>
      </c>
      <c r="E25" s="6">
        <v>989609</v>
      </c>
      <c r="F25" s="6">
        <v>207678</v>
      </c>
      <c r="G25" s="9">
        <v>64873</v>
      </c>
      <c r="H25" s="9">
        <v>67823</v>
      </c>
      <c r="I25" s="9">
        <v>73969</v>
      </c>
      <c r="J25" s="9">
        <v>99826</v>
      </c>
      <c r="K25" s="9">
        <v>1058761</v>
      </c>
      <c r="L25" s="20">
        <f t="shared" si="0"/>
        <v>12.302856908468181</v>
      </c>
      <c r="M25" s="20">
        <f t="shared" si="0"/>
        <v>72.48544591035208</v>
      </c>
      <c r="N25" s="20">
        <f t="shared" si="0"/>
        <v>15.211697181179737</v>
      </c>
      <c r="O25" s="21">
        <f t="shared" si="0"/>
        <v>4.751723491340792</v>
      </c>
      <c r="P25" s="21">
        <f t="shared" si="0"/>
        <v>4.967800816259562</v>
      </c>
      <c r="Q25" s="21">
        <f t="shared" si="0"/>
        <v>5.417974117598802</v>
      </c>
      <c r="R25" s="21">
        <f t="shared" si="0"/>
        <v>7.311910182149522</v>
      </c>
      <c r="S25" s="21">
        <f t="shared" si="0"/>
        <v>77.55059139265133</v>
      </c>
      <c r="T25" s="61"/>
      <c r="U25" s="62"/>
      <c r="V25" s="62"/>
      <c r="Y25" s="83"/>
      <c r="Z25" s="83"/>
      <c r="AA25" s="83"/>
    </row>
    <row r="26" spans="1:27" s="7" customFormat="1" ht="12">
      <c r="A26" s="108"/>
      <c r="B26" s="53" t="s">
        <v>53</v>
      </c>
      <c r="C26" s="5">
        <v>1402131</v>
      </c>
      <c r="D26" s="6">
        <v>155626</v>
      </c>
      <c r="E26" s="6">
        <v>996582</v>
      </c>
      <c r="F26" s="6">
        <v>249923</v>
      </c>
      <c r="G26" s="9">
        <v>60098</v>
      </c>
      <c r="H26" s="9">
        <v>63157</v>
      </c>
      <c r="I26" s="9">
        <v>68110</v>
      </c>
      <c r="J26" s="9">
        <v>92962</v>
      </c>
      <c r="K26" s="9">
        <v>1117804</v>
      </c>
      <c r="L26" s="20">
        <f t="shared" si="0"/>
        <v>11.099248215751595</v>
      </c>
      <c r="M26" s="20">
        <f t="shared" si="0"/>
        <v>71.07624037982185</v>
      </c>
      <c r="N26" s="20">
        <f t="shared" si="0"/>
        <v>17.82451140442655</v>
      </c>
      <c r="O26" s="21">
        <f t="shared" si="0"/>
        <v>4.2861900920812674</v>
      </c>
      <c r="P26" s="21">
        <f t="shared" si="0"/>
        <v>4.504358009344348</v>
      </c>
      <c r="Q26" s="21">
        <f t="shared" si="0"/>
        <v>4.8576060296791095</v>
      </c>
      <c r="R26" s="21">
        <f t="shared" si="0"/>
        <v>6.630050972412706</v>
      </c>
      <c r="S26" s="21">
        <f t="shared" si="0"/>
        <v>79.72179489648256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04" t="s">
        <v>47</v>
      </c>
      <c r="B27" s="52" t="s">
        <v>51</v>
      </c>
      <c r="C27" s="4">
        <v>7047871</v>
      </c>
      <c r="D27" s="4">
        <v>850745</v>
      </c>
      <c r="E27" s="4">
        <v>5000198</v>
      </c>
      <c r="F27" s="4">
        <v>1196928</v>
      </c>
      <c r="G27" s="8">
        <v>317369</v>
      </c>
      <c r="H27" s="8">
        <v>348739</v>
      </c>
      <c r="I27" s="8">
        <v>390881</v>
      </c>
      <c r="J27" s="8">
        <v>533399</v>
      </c>
      <c r="K27" s="8">
        <v>5457483</v>
      </c>
      <c r="L27" s="19">
        <f t="shared" si="0"/>
        <v>12.070950220286383</v>
      </c>
      <c r="M27" s="19">
        <f t="shared" si="0"/>
        <v>70.94621907807337</v>
      </c>
      <c r="N27" s="19">
        <f t="shared" si="0"/>
        <v>16.982830701640253</v>
      </c>
      <c r="O27" s="22">
        <f t="shared" si="0"/>
        <v>4.50304779982494</v>
      </c>
      <c r="P27" s="22">
        <f t="shared" si="0"/>
        <v>4.94814675240225</v>
      </c>
      <c r="Q27" s="22">
        <f t="shared" si="0"/>
        <v>5.546086186878279</v>
      </c>
      <c r="R27" s="22">
        <f t="shared" si="0"/>
        <v>7.568228760146149</v>
      </c>
      <c r="S27" s="22">
        <f t="shared" si="0"/>
        <v>77.43449050074838</v>
      </c>
      <c r="T27" s="61"/>
      <c r="U27" s="62"/>
      <c r="V27" s="62"/>
      <c r="Y27" s="83"/>
      <c r="Z27" s="83"/>
      <c r="AA27" s="83"/>
    </row>
    <row r="28" spans="1:27" s="7" customFormat="1" ht="12">
      <c r="A28" s="113"/>
      <c r="B28" s="53" t="s">
        <v>52</v>
      </c>
      <c r="C28" s="5">
        <v>3583658</v>
      </c>
      <c r="D28" s="6">
        <v>442914</v>
      </c>
      <c r="E28" s="6">
        <v>2587449</v>
      </c>
      <c r="F28" s="6">
        <v>553295</v>
      </c>
      <c r="G28" s="9">
        <v>164637</v>
      </c>
      <c r="H28" s="9">
        <v>181395</v>
      </c>
      <c r="I28" s="9">
        <v>205140</v>
      </c>
      <c r="J28" s="9">
        <v>279056</v>
      </c>
      <c r="K28" s="9">
        <v>2753430</v>
      </c>
      <c r="L28" s="20">
        <f t="shared" si="0"/>
        <v>12.359270890246782</v>
      </c>
      <c r="M28" s="20">
        <f t="shared" si="0"/>
        <v>72.20133729278854</v>
      </c>
      <c r="N28" s="20">
        <f t="shared" si="0"/>
        <v>15.439391816964676</v>
      </c>
      <c r="O28" s="21">
        <f t="shared" si="0"/>
        <v>4.594104682980352</v>
      </c>
      <c r="P28" s="21">
        <f t="shared" si="0"/>
        <v>5.06172743046351</v>
      </c>
      <c r="Q28" s="21">
        <f t="shared" si="0"/>
        <v>5.724318559416105</v>
      </c>
      <c r="R28" s="21">
        <f t="shared" si="0"/>
        <v>7.786903772625624</v>
      </c>
      <c r="S28" s="21">
        <f t="shared" si="0"/>
        <v>76.83294555451441</v>
      </c>
      <c r="T28" s="61"/>
      <c r="U28" s="62"/>
      <c r="V28" s="62"/>
      <c r="Y28" s="83"/>
      <c r="Z28" s="83"/>
      <c r="AA28" s="83"/>
    </row>
    <row r="29" spans="1:27" s="7" customFormat="1" ht="12">
      <c r="A29" s="113"/>
      <c r="B29" s="53" t="s">
        <v>53</v>
      </c>
      <c r="C29" s="5">
        <v>3464213</v>
      </c>
      <c r="D29" s="6">
        <v>407831</v>
      </c>
      <c r="E29" s="6">
        <v>2412749</v>
      </c>
      <c r="F29" s="6">
        <v>643633</v>
      </c>
      <c r="G29" s="9">
        <v>152732</v>
      </c>
      <c r="H29" s="9">
        <v>167344</v>
      </c>
      <c r="I29" s="9">
        <v>185741</v>
      </c>
      <c r="J29" s="9">
        <v>254343</v>
      </c>
      <c r="K29" s="9">
        <v>2704053</v>
      </c>
      <c r="L29" s="20">
        <f t="shared" si="0"/>
        <v>11.772688342200667</v>
      </c>
      <c r="M29" s="20">
        <f t="shared" si="0"/>
        <v>69.64782477289936</v>
      </c>
      <c r="N29" s="20">
        <f t="shared" si="0"/>
        <v>18.579486884899975</v>
      </c>
      <c r="O29" s="21">
        <f t="shared" si="0"/>
        <v>4.408851303311892</v>
      </c>
      <c r="P29" s="21">
        <f t="shared" si="0"/>
        <v>4.83064984745453</v>
      </c>
      <c r="Q29" s="21">
        <f t="shared" si="0"/>
        <v>5.36170841689007</v>
      </c>
      <c r="R29" s="21">
        <f t="shared" si="0"/>
        <v>7.342013900415477</v>
      </c>
      <c r="S29" s="21">
        <f t="shared" si="0"/>
        <v>78.05677653192802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49</v>
      </c>
      <c r="B30" s="52" t="s">
        <v>51</v>
      </c>
      <c r="C30" s="4">
        <v>453309</v>
      </c>
      <c r="D30" s="4">
        <v>52977</v>
      </c>
      <c r="E30" s="4">
        <v>322683</v>
      </c>
      <c r="F30" s="4">
        <v>77649</v>
      </c>
      <c r="G30" s="8">
        <v>19752</v>
      </c>
      <c r="H30" s="8">
        <v>21949</v>
      </c>
      <c r="I30" s="8">
        <v>24156</v>
      </c>
      <c r="J30" s="8">
        <v>33977</v>
      </c>
      <c r="K30" s="8">
        <v>353475</v>
      </c>
      <c r="L30" s="19">
        <f t="shared" si="0"/>
        <v>11.686730243608665</v>
      </c>
      <c r="M30" s="19">
        <f t="shared" si="0"/>
        <v>71.18389442962747</v>
      </c>
      <c r="N30" s="19">
        <f t="shared" si="0"/>
        <v>17.129375326763864</v>
      </c>
      <c r="O30" s="22">
        <f t="shared" si="0"/>
        <v>4.357292707623277</v>
      </c>
      <c r="P30" s="22">
        <f t="shared" si="0"/>
        <v>4.841951075315072</v>
      </c>
      <c r="Q30" s="22">
        <f t="shared" si="0"/>
        <v>5.328815443770144</v>
      </c>
      <c r="R30" s="22">
        <f t="shared" si="0"/>
        <v>7.495328793383763</v>
      </c>
      <c r="S30" s="22">
        <f t="shared" si="0"/>
        <v>77.97661197990774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228490</v>
      </c>
      <c r="D31" s="6">
        <v>27406</v>
      </c>
      <c r="E31" s="6">
        <v>165192</v>
      </c>
      <c r="F31" s="6">
        <v>35892</v>
      </c>
      <c r="G31" s="9">
        <v>10155</v>
      </c>
      <c r="H31" s="9">
        <v>11417</v>
      </c>
      <c r="I31" s="9">
        <v>12565</v>
      </c>
      <c r="J31" s="9">
        <v>17693</v>
      </c>
      <c r="K31" s="9">
        <v>176660</v>
      </c>
      <c r="L31" s="20">
        <f t="shared" si="0"/>
        <v>11.994398004289028</v>
      </c>
      <c r="M31" s="20">
        <f t="shared" si="0"/>
        <v>72.29725589741345</v>
      </c>
      <c r="N31" s="20">
        <f t="shared" si="0"/>
        <v>15.708346098297518</v>
      </c>
      <c r="O31" s="21">
        <f t="shared" si="0"/>
        <v>4.444395816009453</v>
      </c>
      <c r="P31" s="21">
        <f t="shared" si="0"/>
        <v>4.996717580638102</v>
      </c>
      <c r="Q31" s="21">
        <f t="shared" si="0"/>
        <v>5.499146570965906</v>
      </c>
      <c r="R31" s="21">
        <f t="shared" si="0"/>
        <v>7.743446102674077</v>
      </c>
      <c r="S31" s="21">
        <f t="shared" si="0"/>
        <v>77.31629392971246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224819</v>
      </c>
      <c r="D32" s="6">
        <v>25571</v>
      </c>
      <c r="E32" s="6">
        <v>157491</v>
      </c>
      <c r="F32" s="6">
        <v>41757</v>
      </c>
      <c r="G32" s="9">
        <v>9597</v>
      </c>
      <c r="H32" s="9">
        <v>10532</v>
      </c>
      <c r="I32" s="9">
        <v>11591</v>
      </c>
      <c r="J32" s="9">
        <v>16284</v>
      </c>
      <c r="K32" s="9">
        <v>176815</v>
      </c>
      <c r="L32" s="20">
        <f t="shared" si="0"/>
        <v>11.374038671108758</v>
      </c>
      <c r="M32" s="20">
        <f t="shared" si="0"/>
        <v>70.05235322637321</v>
      </c>
      <c r="N32" s="20">
        <f t="shared" si="0"/>
        <v>18.573608102518023</v>
      </c>
      <c r="O32" s="21">
        <f t="shared" si="0"/>
        <v>4.268767319488122</v>
      </c>
      <c r="P32" s="21">
        <f t="shared" si="0"/>
        <v>4.684657435537032</v>
      </c>
      <c r="Q32" s="21">
        <f t="shared" si="0"/>
        <v>5.155703032217028</v>
      </c>
      <c r="R32" s="21">
        <f t="shared" si="0"/>
        <v>7.243160053198351</v>
      </c>
      <c r="S32" s="21">
        <f t="shared" si="0"/>
        <v>78.64771215955948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54</v>
      </c>
      <c r="B33" s="52" t="s">
        <v>51</v>
      </c>
      <c r="C33" s="4">
        <v>569565</v>
      </c>
      <c r="D33" s="4">
        <v>91798</v>
      </c>
      <c r="E33" s="4">
        <v>404385</v>
      </c>
      <c r="F33" s="4">
        <v>73382</v>
      </c>
      <c r="G33" s="8">
        <v>34635</v>
      </c>
      <c r="H33" s="8">
        <v>38804</v>
      </c>
      <c r="I33" s="8">
        <v>36854</v>
      </c>
      <c r="J33" s="8">
        <v>43096</v>
      </c>
      <c r="K33" s="8">
        <v>416176</v>
      </c>
      <c r="L33" s="19">
        <f t="shared" si="0"/>
        <v>16.117212258477963</v>
      </c>
      <c r="M33" s="19">
        <f t="shared" si="0"/>
        <v>70.99892022859551</v>
      </c>
      <c r="N33" s="19">
        <f t="shared" si="0"/>
        <v>12.88386751292653</v>
      </c>
      <c r="O33" s="22">
        <f t="shared" si="0"/>
        <v>6.080956519449053</v>
      </c>
      <c r="P33" s="22">
        <f t="shared" si="0"/>
        <v>6.812918630884973</v>
      </c>
      <c r="Q33" s="22">
        <f t="shared" si="0"/>
        <v>6.470552087996981</v>
      </c>
      <c r="R33" s="22">
        <f t="shared" si="0"/>
        <v>7.566476170410752</v>
      </c>
      <c r="S33" s="22">
        <f t="shared" si="0"/>
        <v>73.06909659125824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290730</v>
      </c>
      <c r="D34" s="6">
        <v>47688</v>
      </c>
      <c r="E34" s="6">
        <v>208063</v>
      </c>
      <c r="F34" s="6">
        <v>34979</v>
      </c>
      <c r="G34" s="9">
        <v>18086</v>
      </c>
      <c r="H34" s="9">
        <v>20009</v>
      </c>
      <c r="I34" s="9">
        <v>19311</v>
      </c>
      <c r="J34" s="9">
        <v>22722</v>
      </c>
      <c r="K34" s="9">
        <v>210602</v>
      </c>
      <c r="L34" s="20">
        <f t="shared" si="0"/>
        <v>16.402848003302033</v>
      </c>
      <c r="M34" s="20">
        <f t="shared" si="0"/>
        <v>71.56571389261515</v>
      </c>
      <c r="N34" s="20">
        <f t="shared" si="0"/>
        <v>12.031438104082826</v>
      </c>
      <c r="O34" s="21">
        <f t="shared" si="0"/>
        <v>6.2208922367832695</v>
      </c>
      <c r="P34" s="21">
        <f t="shared" si="0"/>
        <v>6.882330684827847</v>
      </c>
      <c r="Q34" s="21">
        <f t="shared" si="0"/>
        <v>6.6422453823134875</v>
      </c>
      <c r="R34" s="21">
        <f t="shared" si="0"/>
        <v>7.815498916520483</v>
      </c>
      <c r="S34" s="21">
        <f t="shared" si="0"/>
        <v>72.4390327795549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278835</v>
      </c>
      <c r="D35" s="6">
        <v>44110</v>
      </c>
      <c r="E35" s="6">
        <v>196322</v>
      </c>
      <c r="F35" s="6">
        <v>38403</v>
      </c>
      <c r="G35" s="9">
        <v>16549</v>
      </c>
      <c r="H35" s="9">
        <v>18795</v>
      </c>
      <c r="I35" s="9">
        <v>17543</v>
      </c>
      <c r="J35" s="9">
        <v>20374</v>
      </c>
      <c r="K35" s="9">
        <v>205574</v>
      </c>
      <c r="L35" s="20">
        <f t="shared" si="0"/>
        <v>15.819391396345509</v>
      </c>
      <c r="M35" s="20">
        <f t="shared" si="0"/>
        <v>70.40794735237685</v>
      </c>
      <c r="N35" s="20">
        <f t="shared" si="0"/>
        <v>13.772661251277638</v>
      </c>
      <c r="O35" s="21">
        <f t="shared" si="0"/>
        <v>5.935051195151255</v>
      </c>
      <c r="P35" s="21">
        <f t="shared" si="0"/>
        <v>6.740545483888321</v>
      </c>
      <c r="Q35" s="21">
        <f t="shared" si="0"/>
        <v>6.29153441999749</v>
      </c>
      <c r="R35" s="21">
        <f t="shared" si="0"/>
        <v>7.306830204242652</v>
      </c>
      <c r="S35" s="21">
        <f t="shared" si="0"/>
        <v>73.72603869672028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75</v>
      </c>
      <c r="B36" s="52" t="s">
        <v>51</v>
      </c>
      <c r="C36" s="4">
        <v>543287</v>
      </c>
      <c r="D36" s="4">
        <v>65801</v>
      </c>
      <c r="E36" s="4">
        <v>384815</v>
      </c>
      <c r="F36" s="4">
        <v>92671</v>
      </c>
      <c r="G36" s="8">
        <v>22929</v>
      </c>
      <c r="H36" s="8">
        <v>28269</v>
      </c>
      <c r="I36" s="8">
        <v>30743</v>
      </c>
      <c r="J36" s="8">
        <v>40558</v>
      </c>
      <c r="K36" s="8">
        <v>420788</v>
      </c>
      <c r="L36" s="19">
        <f t="shared" si="0"/>
        <v>12.111646330576656</v>
      </c>
      <c r="M36" s="19">
        <f t="shared" si="0"/>
        <v>70.83088680568466</v>
      </c>
      <c r="N36" s="19">
        <f t="shared" si="0"/>
        <v>17.05746686373869</v>
      </c>
      <c r="O36" s="22">
        <f t="shared" si="0"/>
        <v>4.2204212506465275</v>
      </c>
      <c r="P36" s="22">
        <f t="shared" si="0"/>
        <v>5.203327154892349</v>
      </c>
      <c r="Q36" s="22">
        <f t="shared" si="0"/>
        <v>5.658703410904366</v>
      </c>
      <c r="R36" s="22">
        <f t="shared" si="0"/>
        <v>7.465299188090273</v>
      </c>
      <c r="S36" s="22">
        <f t="shared" si="0"/>
        <v>77.45224899546649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280018</v>
      </c>
      <c r="D37" s="6">
        <v>34041</v>
      </c>
      <c r="E37" s="6">
        <v>202005</v>
      </c>
      <c r="F37" s="6">
        <v>43972</v>
      </c>
      <c r="G37" s="9">
        <v>11834</v>
      </c>
      <c r="H37" s="9">
        <v>14570</v>
      </c>
      <c r="I37" s="9">
        <v>16290</v>
      </c>
      <c r="J37" s="9">
        <v>21359</v>
      </c>
      <c r="K37" s="9">
        <v>215965</v>
      </c>
      <c r="L37" s="20">
        <f t="shared" si="0"/>
        <v>12.156718496668072</v>
      </c>
      <c r="M37" s="20">
        <f t="shared" si="0"/>
        <v>72.14000528537451</v>
      </c>
      <c r="N37" s="20">
        <f t="shared" si="0"/>
        <v>15.703276217957418</v>
      </c>
      <c r="O37" s="21">
        <f t="shared" si="0"/>
        <v>4.22615688991422</v>
      </c>
      <c r="P37" s="21">
        <f t="shared" si="0"/>
        <v>5.203236934768479</v>
      </c>
      <c r="Q37" s="21">
        <f t="shared" si="0"/>
        <v>5.8174831617967415</v>
      </c>
      <c r="R37" s="21">
        <f t="shared" si="0"/>
        <v>7.627723932032941</v>
      </c>
      <c r="S37" s="21">
        <f aca="true" t="shared" si="1" ref="S37:S80">K37/$C37*100</f>
        <v>77.12539908148763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263269</v>
      </c>
      <c r="D38" s="6">
        <v>31760</v>
      </c>
      <c r="E38" s="6">
        <v>182810</v>
      </c>
      <c r="F38" s="6">
        <v>48699</v>
      </c>
      <c r="G38" s="9">
        <v>11095</v>
      </c>
      <c r="H38" s="9">
        <v>13699</v>
      </c>
      <c r="I38" s="9">
        <v>14453</v>
      </c>
      <c r="J38" s="9">
        <v>19199</v>
      </c>
      <c r="K38" s="9">
        <v>204823</v>
      </c>
      <c r="L38" s="20">
        <f aca="true" t="shared" si="2" ref="L38:R69">D38/$C38*100</f>
        <v>12.06370670302998</v>
      </c>
      <c r="M38" s="20">
        <f t="shared" si="2"/>
        <v>69.43848307244681</v>
      </c>
      <c r="N38" s="20">
        <f t="shared" si="2"/>
        <v>18.497810224523207</v>
      </c>
      <c r="O38" s="21">
        <f t="shared" si="2"/>
        <v>4.214320713794636</v>
      </c>
      <c r="P38" s="21">
        <f t="shared" si="2"/>
        <v>5.203423114760948</v>
      </c>
      <c r="Q38" s="21">
        <f t="shared" si="2"/>
        <v>5.489822197068397</v>
      </c>
      <c r="R38" s="21">
        <f t="shared" si="2"/>
        <v>7.29254108915216</v>
      </c>
      <c r="S38" s="21">
        <f t="shared" si="1"/>
        <v>77.79989288522385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77</v>
      </c>
      <c r="B39" s="52" t="s">
        <v>51</v>
      </c>
      <c r="C39" s="4">
        <v>1267786</v>
      </c>
      <c r="D39" s="4">
        <v>160281</v>
      </c>
      <c r="E39" s="4">
        <v>897869</v>
      </c>
      <c r="F39" s="4">
        <v>209636</v>
      </c>
      <c r="G39" s="8">
        <v>63946</v>
      </c>
      <c r="H39" s="8">
        <v>62876</v>
      </c>
      <c r="I39" s="8">
        <v>71994</v>
      </c>
      <c r="J39" s="8">
        <v>98141</v>
      </c>
      <c r="K39" s="8">
        <v>970829</v>
      </c>
      <c r="L39" s="19">
        <f t="shared" si="2"/>
        <v>12.64259109975974</v>
      </c>
      <c r="M39" s="19">
        <f t="shared" si="2"/>
        <v>70.82181062103541</v>
      </c>
      <c r="N39" s="19">
        <f t="shared" si="2"/>
        <v>16.535598279204848</v>
      </c>
      <c r="O39" s="22">
        <f t="shared" si="2"/>
        <v>5.043911196369103</v>
      </c>
      <c r="P39" s="22">
        <f t="shared" si="2"/>
        <v>4.959512094312448</v>
      </c>
      <c r="Q39" s="22">
        <f t="shared" si="2"/>
        <v>5.678718648099916</v>
      </c>
      <c r="R39" s="22">
        <f t="shared" si="2"/>
        <v>7.741132967235795</v>
      </c>
      <c r="S39" s="22">
        <f t="shared" si="1"/>
        <v>76.57672509398273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644461</v>
      </c>
      <c r="D40" s="6">
        <v>83813</v>
      </c>
      <c r="E40" s="6">
        <v>463930</v>
      </c>
      <c r="F40" s="6">
        <v>96718</v>
      </c>
      <c r="G40" s="9">
        <v>33288</v>
      </c>
      <c r="H40" s="9">
        <v>32766</v>
      </c>
      <c r="I40" s="9">
        <v>38011</v>
      </c>
      <c r="J40" s="9">
        <v>51165</v>
      </c>
      <c r="K40" s="9">
        <v>489231</v>
      </c>
      <c r="L40" s="20">
        <f t="shared" si="2"/>
        <v>13.00513141989973</v>
      </c>
      <c r="M40" s="20">
        <f t="shared" si="2"/>
        <v>71.98728860241349</v>
      </c>
      <c r="N40" s="20">
        <f t="shared" si="2"/>
        <v>15.007579977686781</v>
      </c>
      <c r="O40" s="21">
        <f t="shared" si="2"/>
        <v>5.165246616940358</v>
      </c>
      <c r="P40" s="21">
        <f t="shared" si="2"/>
        <v>5.084248697748971</v>
      </c>
      <c r="Q40" s="21">
        <f t="shared" si="2"/>
        <v>5.898107100352077</v>
      </c>
      <c r="R40" s="21">
        <f t="shared" si="2"/>
        <v>7.939192596603983</v>
      </c>
      <c r="S40" s="21">
        <f t="shared" si="1"/>
        <v>75.91320498835461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623325</v>
      </c>
      <c r="D41" s="6">
        <v>76468</v>
      </c>
      <c r="E41" s="6">
        <v>433939</v>
      </c>
      <c r="F41" s="6">
        <v>112918</v>
      </c>
      <c r="G41" s="9">
        <v>30658</v>
      </c>
      <c r="H41" s="9">
        <v>30110</v>
      </c>
      <c r="I41" s="9">
        <v>33983</v>
      </c>
      <c r="J41" s="9">
        <v>46976</v>
      </c>
      <c r="K41" s="9">
        <v>481598</v>
      </c>
      <c r="L41" s="20">
        <f t="shared" si="2"/>
        <v>12.267757590342116</v>
      </c>
      <c r="M41" s="20">
        <f t="shared" si="2"/>
        <v>69.61681305899812</v>
      </c>
      <c r="N41" s="20">
        <f t="shared" si="2"/>
        <v>18.115429350659767</v>
      </c>
      <c r="O41" s="21">
        <f t="shared" si="2"/>
        <v>4.91846147675771</v>
      </c>
      <c r="P41" s="21">
        <f t="shared" si="2"/>
        <v>4.830545862912606</v>
      </c>
      <c r="Q41" s="21">
        <f t="shared" si="2"/>
        <v>5.451891068062407</v>
      </c>
      <c r="R41" s="21">
        <f t="shared" si="2"/>
        <v>7.536357437933662</v>
      </c>
      <c r="S41" s="21">
        <f t="shared" si="1"/>
        <v>77.26274415433362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78</v>
      </c>
      <c r="B42" s="52" t="s">
        <v>51</v>
      </c>
      <c r="C42" s="4">
        <v>491546</v>
      </c>
      <c r="D42" s="4">
        <v>52401</v>
      </c>
      <c r="E42" s="4">
        <v>348074</v>
      </c>
      <c r="F42" s="4">
        <v>91071</v>
      </c>
      <c r="G42" s="8">
        <v>19002</v>
      </c>
      <c r="H42" s="8">
        <v>21549</v>
      </c>
      <c r="I42" s="8">
        <v>25822</v>
      </c>
      <c r="J42" s="8">
        <v>37157</v>
      </c>
      <c r="K42" s="8">
        <v>388016</v>
      </c>
      <c r="L42" s="19">
        <f t="shared" si="2"/>
        <v>10.660446835087663</v>
      </c>
      <c r="M42" s="19">
        <f t="shared" si="2"/>
        <v>70.8120908317838</v>
      </c>
      <c r="N42" s="19">
        <f t="shared" si="2"/>
        <v>18.527462333128536</v>
      </c>
      <c r="O42" s="22">
        <f t="shared" si="2"/>
        <v>3.865762309122646</v>
      </c>
      <c r="P42" s="22">
        <f t="shared" si="2"/>
        <v>4.383923376448999</v>
      </c>
      <c r="Q42" s="22">
        <f t="shared" si="2"/>
        <v>5.253221468590936</v>
      </c>
      <c r="R42" s="22">
        <f t="shared" si="2"/>
        <v>7.559211141988746</v>
      </c>
      <c r="S42" s="22">
        <f t="shared" si="1"/>
        <v>78.93788170384867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251159</v>
      </c>
      <c r="D43" s="6">
        <v>27259</v>
      </c>
      <c r="E43" s="6">
        <v>181081</v>
      </c>
      <c r="F43" s="6">
        <v>42819</v>
      </c>
      <c r="G43" s="9">
        <v>9866</v>
      </c>
      <c r="H43" s="9">
        <v>11218</v>
      </c>
      <c r="I43" s="9">
        <v>13387</v>
      </c>
      <c r="J43" s="9">
        <v>19334</v>
      </c>
      <c r="K43" s="9">
        <v>197354</v>
      </c>
      <c r="L43" s="20">
        <f t="shared" si="2"/>
        <v>10.853284174566708</v>
      </c>
      <c r="M43" s="20">
        <f t="shared" si="2"/>
        <v>72.09815296286416</v>
      </c>
      <c r="N43" s="20">
        <f t="shared" si="2"/>
        <v>17.04856286256913</v>
      </c>
      <c r="O43" s="21">
        <f t="shared" si="2"/>
        <v>3.9281889161845682</v>
      </c>
      <c r="P43" s="21">
        <f t="shared" si="2"/>
        <v>4.466493336890178</v>
      </c>
      <c r="Q43" s="21">
        <f t="shared" si="2"/>
        <v>5.3300897041316455</v>
      </c>
      <c r="R43" s="21">
        <f t="shared" si="2"/>
        <v>7.697912477753137</v>
      </c>
      <c r="S43" s="21">
        <f t="shared" si="1"/>
        <v>78.57731556504048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240387</v>
      </c>
      <c r="D44" s="6">
        <v>25142</v>
      </c>
      <c r="E44" s="6">
        <v>166993</v>
      </c>
      <c r="F44" s="6">
        <v>48252</v>
      </c>
      <c r="G44" s="9">
        <v>9136</v>
      </c>
      <c r="H44" s="9">
        <v>10331</v>
      </c>
      <c r="I44" s="9">
        <v>12435</v>
      </c>
      <c r="J44" s="9">
        <v>17823</v>
      </c>
      <c r="K44" s="9">
        <v>190662</v>
      </c>
      <c r="L44" s="20">
        <f t="shared" si="2"/>
        <v>10.458968247034989</v>
      </c>
      <c r="M44" s="20">
        <f t="shared" si="2"/>
        <v>69.46839887348317</v>
      </c>
      <c r="N44" s="20">
        <f t="shared" si="2"/>
        <v>20.072632879481837</v>
      </c>
      <c r="O44" s="21">
        <f t="shared" si="2"/>
        <v>3.800538298660077</v>
      </c>
      <c r="P44" s="21">
        <f t="shared" si="2"/>
        <v>4.297653367278596</v>
      </c>
      <c r="Q44" s="21">
        <f t="shared" si="2"/>
        <v>5.172908684745847</v>
      </c>
      <c r="R44" s="21">
        <f t="shared" si="2"/>
        <v>7.414294450199053</v>
      </c>
      <c r="S44" s="21">
        <f t="shared" si="1"/>
        <v>79.31460519911643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79</v>
      </c>
      <c r="B45" s="52" t="s">
        <v>51</v>
      </c>
      <c r="C45" s="4">
        <v>677669</v>
      </c>
      <c r="D45" s="4">
        <v>75050</v>
      </c>
      <c r="E45" s="4">
        <v>473912</v>
      </c>
      <c r="F45" s="4">
        <v>128707</v>
      </c>
      <c r="G45" s="8">
        <v>26668</v>
      </c>
      <c r="H45" s="8">
        <v>30565</v>
      </c>
      <c r="I45" s="8">
        <v>38069</v>
      </c>
      <c r="J45" s="8">
        <v>51758</v>
      </c>
      <c r="K45" s="8">
        <v>530609</v>
      </c>
      <c r="L45" s="19">
        <f t="shared" si="2"/>
        <v>11.074728222775427</v>
      </c>
      <c r="M45" s="19">
        <f t="shared" si="2"/>
        <v>69.93266624266418</v>
      </c>
      <c r="N45" s="19">
        <f t="shared" si="2"/>
        <v>18.992605534560383</v>
      </c>
      <c r="O45" s="22">
        <f t="shared" si="2"/>
        <v>3.9352545269150574</v>
      </c>
      <c r="P45" s="22">
        <f t="shared" si="2"/>
        <v>4.510314032366834</v>
      </c>
      <c r="Q45" s="22">
        <f t="shared" si="2"/>
        <v>5.617639289977851</v>
      </c>
      <c r="R45" s="22">
        <f t="shared" si="2"/>
        <v>7.637652010052105</v>
      </c>
      <c r="S45" s="22">
        <f t="shared" si="1"/>
        <v>78.29914014068815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350572</v>
      </c>
      <c r="D46" s="6">
        <v>38980</v>
      </c>
      <c r="E46" s="6">
        <v>252475</v>
      </c>
      <c r="F46" s="6">
        <v>59117</v>
      </c>
      <c r="G46" s="9">
        <v>13746</v>
      </c>
      <c r="H46" s="9">
        <v>15940</v>
      </c>
      <c r="I46" s="9">
        <v>19945</v>
      </c>
      <c r="J46" s="9">
        <v>27232</v>
      </c>
      <c r="K46" s="9">
        <v>273709</v>
      </c>
      <c r="L46" s="20">
        <f t="shared" si="2"/>
        <v>11.118971281220405</v>
      </c>
      <c r="M46" s="20">
        <f t="shared" si="2"/>
        <v>72.01801627055212</v>
      </c>
      <c r="N46" s="20">
        <f t="shared" si="2"/>
        <v>16.86301244822747</v>
      </c>
      <c r="O46" s="21">
        <f t="shared" si="2"/>
        <v>3.921020503634061</v>
      </c>
      <c r="P46" s="21">
        <f t="shared" si="2"/>
        <v>4.546854854352316</v>
      </c>
      <c r="Q46" s="21">
        <f t="shared" si="2"/>
        <v>5.689273530116496</v>
      </c>
      <c r="R46" s="21">
        <f t="shared" si="2"/>
        <v>7.767876498978812</v>
      </c>
      <c r="S46" s="21">
        <f t="shared" si="1"/>
        <v>78.07497461291831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327097</v>
      </c>
      <c r="D47" s="6">
        <v>36070</v>
      </c>
      <c r="E47" s="6">
        <v>221437</v>
      </c>
      <c r="F47" s="6">
        <v>69590</v>
      </c>
      <c r="G47" s="9">
        <v>12922</v>
      </c>
      <c r="H47" s="9">
        <v>14625</v>
      </c>
      <c r="I47" s="9">
        <v>18124</v>
      </c>
      <c r="J47" s="9">
        <v>24526</v>
      </c>
      <c r="K47" s="9">
        <v>256900</v>
      </c>
      <c r="L47" s="20">
        <f t="shared" si="2"/>
        <v>11.02730994169925</v>
      </c>
      <c r="M47" s="20">
        <f t="shared" si="2"/>
        <v>67.69765543554358</v>
      </c>
      <c r="N47" s="20">
        <f t="shared" si="2"/>
        <v>21.275034622757165</v>
      </c>
      <c r="O47" s="21">
        <f t="shared" si="2"/>
        <v>3.9505100933362276</v>
      </c>
      <c r="P47" s="21">
        <f t="shared" si="2"/>
        <v>4.4711507595606195</v>
      </c>
      <c r="Q47" s="21">
        <f t="shared" si="2"/>
        <v>5.540864025044559</v>
      </c>
      <c r="R47" s="21">
        <f t="shared" si="2"/>
        <v>7.498081608819403</v>
      </c>
      <c r="S47" s="21">
        <f t="shared" si="1"/>
        <v>78.53939351323919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80</v>
      </c>
      <c r="B48" s="52" t="s">
        <v>51</v>
      </c>
      <c r="C48" s="4">
        <v>500117</v>
      </c>
      <c r="D48" s="4">
        <v>45178</v>
      </c>
      <c r="E48" s="4">
        <v>353679</v>
      </c>
      <c r="F48" s="4">
        <v>101260</v>
      </c>
      <c r="G48" s="8">
        <v>16456</v>
      </c>
      <c r="H48" s="8">
        <v>17973</v>
      </c>
      <c r="I48" s="8">
        <v>24648</v>
      </c>
      <c r="J48" s="8">
        <v>38032</v>
      </c>
      <c r="K48" s="8">
        <v>403008</v>
      </c>
      <c r="L48" s="19">
        <f t="shared" si="2"/>
        <v>9.033486164237567</v>
      </c>
      <c r="M48" s="19">
        <f t="shared" si="2"/>
        <v>70.71925169510335</v>
      </c>
      <c r="N48" s="19">
        <f t="shared" si="2"/>
        <v>20.247262140659085</v>
      </c>
      <c r="O48" s="22">
        <f t="shared" si="2"/>
        <v>3.290430039370787</v>
      </c>
      <c r="P48" s="22">
        <f t="shared" si="2"/>
        <v>3.5937590603798713</v>
      </c>
      <c r="Q48" s="22">
        <f t="shared" si="2"/>
        <v>4.92844674346203</v>
      </c>
      <c r="R48" s="22">
        <f t="shared" si="2"/>
        <v>7.604620518798601</v>
      </c>
      <c r="S48" s="22">
        <f t="shared" si="1"/>
        <v>80.58274363798871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259439</v>
      </c>
      <c r="D49" s="6">
        <v>23507</v>
      </c>
      <c r="E49" s="6">
        <v>188982</v>
      </c>
      <c r="F49" s="6">
        <v>46950</v>
      </c>
      <c r="G49" s="9">
        <v>8455</v>
      </c>
      <c r="H49" s="9">
        <v>9370</v>
      </c>
      <c r="I49" s="9">
        <v>12966</v>
      </c>
      <c r="J49" s="9">
        <v>19986</v>
      </c>
      <c r="K49" s="9">
        <v>208662</v>
      </c>
      <c r="L49" s="20">
        <f t="shared" si="2"/>
        <v>9.060704057601209</v>
      </c>
      <c r="M49" s="20">
        <f t="shared" si="2"/>
        <v>72.84255643908587</v>
      </c>
      <c r="N49" s="20">
        <f t="shared" si="2"/>
        <v>18.096739503312918</v>
      </c>
      <c r="O49" s="21">
        <f t="shared" si="2"/>
        <v>3.258954898839419</v>
      </c>
      <c r="P49" s="21">
        <f t="shared" si="2"/>
        <v>3.6116389594471143</v>
      </c>
      <c r="Q49" s="21">
        <f t="shared" si="2"/>
        <v>4.997706589988398</v>
      </c>
      <c r="R49" s="21">
        <f t="shared" si="2"/>
        <v>7.703544956617933</v>
      </c>
      <c r="S49" s="21">
        <f t="shared" si="1"/>
        <v>80.42815459510713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240678</v>
      </c>
      <c r="D50" s="6">
        <v>21671</v>
      </c>
      <c r="E50" s="6">
        <v>164697</v>
      </c>
      <c r="F50" s="6">
        <v>54310</v>
      </c>
      <c r="G50" s="9">
        <v>8001</v>
      </c>
      <c r="H50" s="9">
        <v>8603</v>
      </c>
      <c r="I50" s="9">
        <v>11682</v>
      </c>
      <c r="J50" s="9">
        <v>18046</v>
      </c>
      <c r="K50" s="9">
        <v>194346</v>
      </c>
      <c r="L50" s="20">
        <f t="shared" si="2"/>
        <v>9.004146619134278</v>
      </c>
      <c r="M50" s="20">
        <f t="shared" si="2"/>
        <v>68.43043402388254</v>
      </c>
      <c r="N50" s="20">
        <f t="shared" si="2"/>
        <v>22.56541935698319</v>
      </c>
      <c r="O50" s="21">
        <f t="shared" si="2"/>
        <v>3.3243586867100436</v>
      </c>
      <c r="P50" s="21">
        <f t="shared" si="2"/>
        <v>3.5744854120443077</v>
      </c>
      <c r="Q50" s="21">
        <f t="shared" si="2"/>
        <v>4.8537880487622465</v>
      </c>
      <c r="R50" s="21">
        <f t="shared" si="2"/>
        <v>7.497984859438753</v>
      </c>
      <c r="S50" s="21">
        <f t="shared" si="1"/>
        <v>80.74938299304465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84</v>
      </c>
      <c r="B51" s="52" t="s">
        <v>51</v>
      </c>
      <c r="C51" s="4">
        <v>813676</v>
      </c>
      <c r="D51" s="4">
        <v>84528</v>
      </c>
      <c r="E51" s="4">
        <v>583705</v>
      </c>
      <c r="F51" s="4">
        <v>145443</v>
      </c>
      <c r="G51" s="8">
        <v>30851</v>
      </c>
      <c r="H51" s="8">
        <v>34502</v>
      </c>
      <c r="I51" s="8">
        <v>41112</v>
      </c>
      <c r="J51" s="8">
        <v>60652</v>
      </c>
      <c r="K51" s="8">
        <v>646559</v>
      </c>
      <c r="L51" s="19">
        <f t="shared" si="2"/>
        <v>10.388410128847354</v>
      </c>
      <c r="M51" s="19">
        <f t="shared" si="2"/>
        <v>71.73678466613246</v>
      </c>
      <c r="N51" s="19">
        <f t="shared" si="2"/>
        <v>17.87480520502018</v>
      </c>
      <c r="O51" s="22">
        <f t="shared" si="2"/>
        <v>3.7915583106789432</v>
      </c>
      <c r="P51" s="22">
        <f t="shared" si="2"/>
        <v>4.240262708989819</v>
      </c>
      <c r="Q51" s="22">
        <f t="shared" si="2"/>
        <v>5.052625369311618</v>
      </c>
      <c r="R51" s="22">
        <f t="shared" si="2"/>
        <v>7.454072628417208</v>
      </c>
      <c r="S51" s="22">
        <f t="shared" si="1"/>
        <v>79.46148098260241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414594</v>
      </c>
      <c r="D52" s="6">
        <v>44084</v>
      </c>
      <c r="E52" s="6">
        <v>302558</v>
      </c>
      <c r="F52" s="6">
        <v>67952</v>
      </c>
      <c r="G52" s="9">
        <v>16074</v>
      </c>
      <c r="H52" s="9">
        <v>17940</v>
      </c>
      <c r="I52" s="9">
        <v>21531</v>
      </c>
      <c r="J52" s="9">
        <v>31674</v>
      </c>
      <c r="K52" s="9">
        <v>327375</v>
      </c>
      <c r="L52" s="20">
        <f t="shared" si="2"/>
        <v>10.633053059137373</v>
      </c>
      <c r="M52" s="20">
        <f t="shared" si="2"/>
        <v>72.97693647279024</v>
      </c>
      <c r="N52" s="20">
        <f t="shared" si="2"/>
        <v>16.39001046807238</v>
      </c>
      <c r="O52" s="21">
        <f t="shared" si="2"/>
        <v>3.8770459775105284</v>
      </c>
      <c r="P52" s="21">
        <f t="shared" si="2"/>
        <v>4.327124849853109</v>
      </c>
      <c r="Q52" s="21">
        <f t="shared" si="2"/>
        <v>5.1932734192969505</v>
      </c>
      <c r="R52" s="21">
        <f t="shared" si="2"/>
        <v>7.639763238252363</v>
      </c>
      <c r="S52" s="21">
        <f t="shared" si="1"/>
        <v>78.96279251508705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399082</v>
      </c>
      <c r="D53" s="6">
        <v>40444</v>
      </c>
      <c r="E53" s="6">
        <v>281147</v>
      </c>
      <c r="F53" s="6">
        <v>77491</v>
      </c>
      <c r="G53" s="9">
        <v>14777</v>
      </c>
      <c r="H53" s="9">
        <v>16562</v>
      </c>
      <c r="I53" s="9">
        <v>19581</v>
      </c>
      <c r="J53" s="9">
        <v>28978</v>
      </c>
      <c r="K53" s="9">
        <v>319184</v>
      </c>
      <c r="L53" s="20">
        <f t="shared" si="2"/>
        <v>10.134258122390886</v>
      </c>
      <c r="M53" s="20">
        <f t="shared" si="2"/>
        <v>70.44842914488751</v>
      </c>
      <c r="N53" s="20">
        <f t="shared" si="2"/>
        <v>19.417312732721594</v>
      </c>
      <c r="O53" s="21">
        <f t="shared" si="2"/>
        <v>3.702747806215264</v>
      </c>
      <c r="P53" s="21">
        <f t="shared" si="2"/>
        <v>4.15002430578177</v>
      </c>
      <c r="Q53" s="21">
        <f t="shared" si="2"/>
        <v>4.9065104414631575</v>
      </c>
      <c r="R53" s="21">
        <f t="shared" si="2"/>
        <v>7.261164372234277</v>
      </c>
      <c r="S53" s="21">
        <f t="shared" si="1"/>
        <v>79.97955307430553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85</v>
      </c>
      <c r="B54" s="52" t="s">
        <v>51</v>
      </c>
      <c r="C54" s="4">
        <v>215468</v>
      </c>
      <c r="D54" s="4">
        <v>24666</v>
      </c>
      <c r="E54" s="4">
        <v>153430</v>
      </c>
      <c r="F54" s="4">
        <v>37372</v>
      </c>
      <c r="G54" s="8">
        <v>9036</v>
      </c>
      <c r="H54" s="8">
        <v>10009</v>
      </c>
      <c r="I54" s="8">
        <v>11781</v>
      </c>
      <c r="J54" s="8">
        <v>16328</v>
      </c>
      <c r="K54" s="8">
        <v>168314</v>
      </c>
      <c r="L54" s="19">
        <f t="shared" si="2"/>
        <v>11.44763955668591</v>
      </c>
      <c r="M54" s="19">
        <f t="shared" si="2"/>
        <v>71.2077895557577</v>
      </c>
      <c r="N54" s="19">
        <f t="shared" si="2"/>
        <v>17.344570887556387</v>
      </c>
      <c r="O54" s="22">
        <f t="shared" si="2"/>
        <v>4.193662167932129</v>
      </c>
      <c r="P54" s="22">
        <f t="shared" si="2"/>
        <v>4.645237343828318</v>
      </c>
      <c r="Q54" s="22">
        <f t="shared" si="2"/>
        <v>5.467633244843782</v>
      </c>
      <c r="R54" s="22">
        <f t="shared" si="2"/>
        <v>7.577923403939332</v>
      </c>
      <c r="S54" s="22">
        <f t="shared" si="1"/>
        <v>78.11554383945644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110744</v>
      </c>
      <c r="D55" s="6">
        <v>12930</v>
      </c>
      <c r="E55" s="6">
        <v>80922</v>
      </c>
      <c r="F55" s="6">
        <v>16892</v>
      </c>
      <c r="G55" s="9">
        <v>4701</v>
      </c>
      <c r="H55" s="9">
        <v>5271</v>
      </c>
      <c r="I55" s="9">
        <v>6229</v>
      </c>
      <c r="J55" s="9">
        <v>8470</v>
      </c>
      <c r="K55" s="9">
        <v>86073</v>
      </c>
      <c r="L55" s="20">
        <f t="shared" si="2"/>
        <v>11.675576103445785</v>
      </c>
      <c r="M55" s="20">
        <f t="shared" si="2"/>
        <v>73.07122733511522</v>
      </c>
      <c r="N55" s="20">
        <f t="shared" si="2"/>
        <v>15.253196561438994</v>
      </c>
      <c r="O55" s="21">
        <f t="shared" si="2"/>
        <v>4.244925232969732</v>
      </c>
      <c r="P55" s="21">
        <f t="shared" si="2"/>
        <v>4.759625803655277</v>
      </c>
      <c r="Q55" s="21">
        <f t="shared" si="2"/>
        <v>5.62468395578993</v>
      </c>
      <c r="R55" s="21">
        <f t="shared" si="2"/>
        <v>7.648269883695731</v>
      </c>
      <c r="S55" s="21">
        <f t="shared" si="1"/>
        <v>77.72249512388933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104724</v>
      </c>
      <c r="D56" s="6">
        <v>11736</v>
      </c>
      <c r="E56" s="6">
        <v>72508</v>
      </c>
      <c r="F56" s="6">
        <v>20480</v>
      </c>
      <c r="G56" s="9">
        <v>4335</v>
      </c>
      <c r="H56" s="9">
        <v>4738</v>
      </c>
      <c r="I56" s="9">
        <v>5552</v>
      </c>
      <c r="J56" s="9">
        <v>7858</v>
      </c>
      <c r="K56" s="9">
        <v>82241</v>
      </c>
      <c r="L56" s="20">
        <f t="shared" si="2"/>
        <v>11.206600206256445</v>
      </c>
      <c r="M56" s="20">
        <f t="shared" si="2"/>
        <v>69.23723310797907</v>
      </c>
      <c r="N56" s="20">
        <f t="shared" si="2"/>
        <v>19.556166685764488</v>
      </c>
      <c r="O56" s="21">
        <f t="shared" si="2"/>
        <v>4.139452274550246</v>
      </c>
      <c r="P56" s="21">
        <f t="shared" si="2"/>
        <v>4.524273327985944</v>
      </c>
      <c r="Q56" s="21">
        <f t="shared" si="2"/>
        <v>5.301554562468966</v>
      </c>
      <c r="R56" s="21">
        <f t="shared" si="2"/>
        <v>7.5035330965203775</v>
      </c>
      <c r="S56" s="21">
        <f t="shared" si="1"/>
        <v>78.53118673847447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86</v>
      </c>
      <c r="B57" s="52" t="s">
        <v>51</v>
      </c>
      <c r="C57" s="4">
        <v>324602</v>
      </c>
      <c r="D57" s="4">
        <v>38029</v>
      </c>
      <c r="E57" s="4">
        <v>230293</v>
      </c>
      <c r="F57" s="4">
        <v>56280</v>
      </c>
      <c r="G57" s="8">
        <v>14684</v>
      </c>
      <c r="H57" s="8">
        <v>15344</v>
      </c>
      <c r="I57" s="8">
        <v>17145</v>
      </c>
      <c r="J57" s="8">
        <v>24034</v>
      </c>
      <c r="K57" s="8">
        <v>253395</v>
      </c>
      <c r="L57" s="19">
        <f t="shared" si="2"/>
        <v>11.715577846100764</v>
      </c>
      <c r="M57" s="19">
        <f t="shared" si="2"/>
        <v>70.94626650482745</v>
      </c>
      <c r="N57" s="19">
        <f t="shared" si="2"/>
        <v>17.338155649071787</v>
      </c>
      <c r="O57" s="22">
        <f t="shared" si="2"/>
        <v>4.5236936309696185</v>
      </c>
      <c r="P57" s="22">
        <f t="shared" si="2"/>
        <v>4.727019550095194</v>
      </c>
      <c r="Q57" s="22">
        <f t="shared" si="2"/>
        <v>5.281852853648468</v>
      </c>
      <c r="R57" s="22">
        <f t="shared" si="2"/>
        <v>7.4041441519152675</v>
      </c>
      <c r="S57" s="22">
        <f t="shared" si="1"/>
        <v>78.06328981337145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164173</v>
      </c>
      <c r="D58" s="6">
        <v>19934</v>
      </c>
      <c r="E58" s="6">
        <v>118392</v>
      </c>
      <c r="F58" s="6">
        <v>25847</v>
      </c>
      <c r="G58" s="9">
        <v>7655</v>
      </c>
      <c r="H58" s="9">
        <v>8075</v>
      </c>
      <c r="I58" s="9">
        <v>9016</v>
      </c>
      <c r="J58" s="9">
        <v>12530</v>
      </c>
      <c r="K58" s="9">
        <v>126897</v>
      </c>
      <c r="L58" s="20">
        <f t="shared" si="2"/>
        <v>12.142069646044112</v>
      </c>
      <c r="M58" s="20">
        <f t="shared" si="2"/>
        <v>72.11417224513166</v>
      </c>
      <c r="N58" s="20">
        <f t="shared" si="2"/>
        <v>15.743758108824228</v>
      </c>
      <c r="O58" s="21">
        <f t="shared" si="2"/>
        <v>4.662764279144561</v>
      </c>
      <c r="P58" s="21">
        <f t="shared" si="2"/>
        <v>4.918591973101545</v>
      </c>
      <c r="Q58" s="21">
        <f t="shared" si="2"/>
        <v>5.491767830276598</v>
      </c>
      <c r="R58" s="21">
        <f t="shared" si="2"/>
        <v>7.632192869716701</v>
      </c>
      <c r="S58" s="21">
        <f t="shared" si="1"/>
        <v>77.2946830477606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160429</v>
      </c>
      <c r="D59" s="6">
        <v>18095</v>
      </c>
      <c r="E59" s="6">
        <v>111901</v>
      </c>
      <c r="F59" s="6">
        <v>30433</v>
      </c>
      <c r="G59" s="9">
        <v>7029</v>
      </c>
      <c r="H59" s="9">
        <v>7269</v>
      </c>
      <c r="I59" s="9">
        <v>8129</v>
      </c>
      <c r="J59" s="9">
        <v>11504</v>
      </c>
      <c r="K59" s="9">
        <v>126498</v>
      </c>
      <c r="L59" s="20">
        <f t="shared" si="2"/>
        <v>11.279132825112667</v>
      </c>
      <c r="M59" s="20">
        <f t="shared" si="2"/>
        <v>69.75110485012061</v>
      </c>
      <c r="N59" s="20">
        <f t="shared" si="2"/>
        <v>18.96976232476672</v>
      </c>
      <c r="O59" s="21">
        <f t="shared" si="2"/>
        <v>4.3813774317610905</v>
      </c>
      <c r="P59" s="21">
        <f t="shared" si="2"/>
        <v>4.53097631974269</v>
      </c>
      <c r="Q59" s="21">
        <f t="shared" si="2"/>
        <v>5.067039001676754</v>
      </c>
      <c r="R59" s="21">
        <f t="shared" si="2"/>
        <v>7.170773363917996</v>
      </c>
      <c r="S59" s="21">
        <f t="shared" si="1"/>
        <v>78.84983388290146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87</v>
      </c>
      <c r="B60" s="52" t="s">
        <v>51</v>
      </c>
      <c r="C60" s="4">
        <v>105912</v>
      </c>
      <c r="D60" s="4">
        <v>10918</v>
      </c>
      <c r="E60" s="4">
        <v>76997</v>
      </c>
      <c r="F60" s="4">
        <v>17997</v>
      </c>
      <c r="G60" s="8">
        <v>5053</v>
      </c>
      <c r="H60" s="8">
        <v>3799</v>
      </c>
      <c r="I60" s="8">
        <v>4661</v>
      </c>
      <c r="J60" s="8">
        <v>9713</v>
      </c>
      <c r="K60" s="8">
        <v>82686</v>
      </c>
      <c r="L60" s="19">
        <f t="shared" si="2"/>
        <v>10.308558048190951</v>
      </c>
      <c r="M60" s="19">
        <f t="shared" si="2"/>
        <v>72.6990331596042</v>
      </c>
      <c r="N60" s="19">
        <f t="shared" si="2"/>
        <v>16.99240879220485</v>
      </c>
      <c r="O60" s="22">
        <f t="shared" si="2"/>
        <v>4.770941914041845</v>
      </c>
      <c r="P60" s="22">
        <f t="shared" si="2"/>
        <v>3.5869401012161037</v>
      </c>
      <c r="Q60" s="22">
        <f t="shared" si="2"/>
        <v>4.4008233250245485</v>
      </c>
      <c r="R60" s="22">
        <f t="shared" si="2"/>
        <v>9.17082105899237</v>
      </c>
      <c r="S60" s="22">
        <f t="shared" si="1"/>
        <v>78.07047360072514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54514</v>
      </c>
      <c r="D61" s="6">
        <v>5743</v>
      </c>
      <c r="E61" s="6">
        <v>40401</v>
      </c>
      <c r="F61" s="6">
        <v>8370</v>
      </c>
      <c r="G61" s="9">
        <v>2676</v>
      </c>
      <c r="H61" s="9">
        <v>1992</v>
      </c>
      <c r="I61" s="9">
        <v>2426</v>
      </c>
      <c r="J61" s="9">
        <v>5299</v>
      </c>
      <c r="K61" s="9">
        <v>42121</v>
      </c>
      <c r="L61" s="20">
        <f t="shared" si="2"/>
        <v>10.534908463880837</v>
      </c>
      <c r="M61" s="20">
        <f t="shared" si="2"/>
        <v>74.1112374802803</v>
      </c>
      <c r="N61" s="20">
        <f t="shared" si="2"/>
        <v>15.353854055838866</v>
      </c>
      <c r="O61" s="21">
        <f t="shared" si="2"/>
        <v>4.908830759071065</v>
      </c>
      <c r="P61" s="21">
        <f t="shared" si="2"/>
        <v>3.654107201819716</v>
      </c>
      <c r="Q61" s="21">
        <f t="shared" si="2"/>
        <v>4.450232967678028</v>
      </c>
      <c r="R61" s="21">
        <f t="shared" si="2"/>
        <v>9.720438786366804</v>
      </c>
      <c r="S61" s="21">
        <f t="shared" si="1"/>
        <v>77.26639028506439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51398</v>
      </c>
      <c r="D62" s="6">
        <v>5175</v>
      </c>
      <c r="E62" s="6">
        <v>36596</v>
      </c>
      <c r="F62" s="6">
        <v>9627</v>
      </c>
      <c r="G62" s="9">
        <v>2377</v>
      </c>
      <c r="H62" s="9">
        <v>1807</v>
      </c>
      <c r="I62" s="9">
        <v>2235</v>
      </c>
      <c r="J62" s="9">
        <v>4414</v>
      </c>
      <c r="K62" s="9">
        <v>40565</v>
      </c>
      <c r="L62" s="20">
        <f t="shared" si="2"/>
        <v>10.0684851550644</v>
      </c>
      <c r="M62" s="20">
        <f t="shared" si="2"/>
        <v>71.2012140550216</v>
      </c>
      <c r="N62" s="20">
        <f t="shared" si="2"/>
        <v>18.730300789914004</v>
      </c>
      <c r="O62" s="21">
        <f t="shared" si="2"/>
        <v>4.6246935678431065</v>
      </c>
      <c r="P62" s="21">
        <f t="shared" si="2"/>
        <v>3.515701000038912</v>
      </c>
      <c r="Q62" s="21">
        <f t="shared" si="2"/>
        <v>4.348418226390132</v>
      </c>
      <c r="R62" s="21">
        <f t="shared" si="2"/>
        <v>8.587882796995991</v>
      </c>
      <c r="S62" s="21">
        <f t="shared" si="1"/>
        <v>78.92330440873185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88</v>
      </c>
      <c r="B63" s="52" t="s">
        <v>51</v>
      </c>
      <c r="C63" s="4">
        <v>367890</v>
      </c>
      <c r="D63" s="4">
        <v>37609</v>
      </c>
      <c r="E63" s="4">
        <v>266481</v>
      </c>
      <c r="F63" s="4">
        <v>63800</v>
      </c>
      <c r="G63" s="8">
        <v>13585</v>
      </c>
      <c r="H63" s="8">
        <v>15601</v>
      </c>
      <c r="I63" s="8">
        <v>17816</v>
      </c>
      <c r="J63" s="8">
        <v>26380</v>
      </c>
      <c r="K63" s="8">
        <v>294508</v>
      </c>
      <c r="L63" s="19">
        <f t="shared" si="2"/>
        <v>10.222892712495584</v>
      </c>
      <c r="M63" s="19">
        <f t="shared" si="2"/>
        <v>72.4349669738237</v>
      </c>
      <c r="N63" s="19">
        <f t="shared" si="2"/>
        <v>17.34214031368072</v>
      </c>
      <c r="O63" s="22">
        <f t="shared" si="2"/>
        <v>3.692679877137188</v>
      </c>
      <c r="P63" s="22">
        <f t="shared" si="2"/>
        <v>4.240669765419011</v>
      </c>
      <c r="Q63" s="22">
        <f t="shared" si="2"/>
        <v>4.842751909538177</v>
      </c>
      <c r="R63" s="22">
        <f t="shared" si="2"/>
        <v>7.170621653211557</v>
      </c>
      <c r="S63" s="22">
        <f t="shared" si="1"/>
        <v>80.05327679469406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183494</v>
      </c>
      <c r="D64" s="6">
        <v>19433</v>
      </c>
      <c r="E64" s="6">
        <v>135230</v>
      </c>
      <c r="F64" s="6">
        <v>28831</v>
      </c>
      <c r="G64" s="9">
        <v>7022</v>
      </c>
      <c r="H64" s="9">
        <v>8003</v>
      </c>
      <c r="I64" s="9">
        <v>9345</v>
      </c>
      <c r="J64" s="9">
        <v>13708</v>
      </c>
      <c r="K64" s="9">
        <v>145416</v>
      </c>
      <c r="L64" s="20">
        <f t="shared" si="2"/>
        <v>10.590537020284042</v>
      </c>
      <c r="M64" s="20">
        <f t="shared" si="2"/>
        <v>73.69723260706073</v>
      </c>
      <c r="N64" s="20">
        <f t="shared" si="2"/>
        <v>15.712230372655236</v>
      </c>
      <c r="O64" s="21">
        <f t="shared" si="2"/>
        <v>3.8268281251703056</v>
      </c>
      <c r="P64" s="21">
        <f t="shared" si="2"/>
        <v>4.3614505106434</v>
      </c>
      <c r="Q64" s="21">
        <f t="shared" si="2"/>
        <v>5.092809574155013</v>
      </c>
      <c r="R64" s="21">
        <f t="shared" si="2"/>
        <v>7.47054399598897</v>
      </c>
      <c r="S64" s="21">
        <f t="shared" si="1"/>
        <v>79.24836779404231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184396</v>
      </c>
      <c r="D65" s="6">
        <v>18176</v>
      </c>
      <c r="E65" s="6">
        <v>131251</v>
      </c>
      <c r="F65" s="6">
        <v>34969</v>
      </c>
      <c r="G65" s="9">
        <v>6563</v>
      </c>
      <c r="H65" s="9">
        <v>7598</v>
      </c>
      <c r="I65" s="9">
        <v>8471</v>
      </c>
      <c r="J65" s="9">
        <v>12672</v>
      </c>
      <c r="K65" s="9">
        <v>149092</v>
      </c>
      <c r="L65" s="20">
        <f t="shared" si="2"/>
        <v>9.857046790602833</v>
      </c>
      <c r="M65" s="20">
        <f t="shared" si="2"/>
        <v>71.17887589752489</v>
      </c>
      <c r="N65" s="20">
        <f t="shared" si="2"/>
        <v>18.964077311872273</v>
      </c>
      <c r="O65" s="21">
        <f t="shared" si="2"/>
        <v>3.5591878348771124</v>
      </c>
      <c r="P65" s="21">
        <f t="shared" si="2"/>
        <v>4.120479836872818</v>
      </c>
      <c r="Q65" s="21">
        <f t="shared" si="2"/>
        <v>4.593917438556151</v>
      </c>
      <c r="R65" s="21">
        <f t="shared" si="2"/>
        <v>6.87216642443437</v>
      </c>
      <c r="S65" s="21">
        <f t="shared" si="1"/>
        <v>80.85424846525954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89</v>
      </c>
      <c r="B66" s="52" t="s">
        <v>51</v>
      </c>
      <c r="C66" s="4">
        <v>450793</v>
      </c>
      <c r="D66" s="4">
        <v>76287</v>
      </c>
      <c r="E66" s="4">
        <v>315863</v>
      </c>
      <c r="F66" s="4">
        <v>58643</v>
      </c>
      <c r="G66" s="8">
        <v>28505</v>
      </c>
      <c r="H66" s="8">
        <v>32555</v>
      </c>
      <c r="I66" s="8">
        <v>29645</v>
      </c>
      <c r="J66" s="8">
        <v>32281</v>
      </c>
      <c r="K66" s="8">
        <v>327807</v>
      </c>
      <c r="L66" s="19">
        <f t="shared" si="2"/>
        <v>16.922844853402783</v>
      </c>
      <c r="M66" s="19">
        <f t="shared" si="2"/>
        <v>70.06830185916819</v>
      </c>
      <c r="N66" s="19">
        <f t="shared" si="2"/>
        <v>13.008853287429043</v>
      </c>
      <c r="O66" s="22">
        <f t="shared" si="2"/>
        <v>6.323301382230868</v>
      </c>
      <c r="P66" s="22">
        <f t="shared" si="2"/>
        <v>7.22171817219877</v>
      </c>
      <c r="Q66" s="22">
        <f t="shared" si="2"/>
        <v>6.57618907125887</v>
      </c>
      <c r="R66" s="22">
        <f t="shared" si="2"/>
        <v>7.160936394309584</v>
      </c>
      <c r="S66" s="22">
        <f t="shared" si="1"/>
        <v>72.7178549800019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222369</v>
      </c>
      <c r="D67" s="6">
        <v>39711</v>
      </c>
      <c r="E67" s="6">
        <v>156648</v>
      </c>
      <c r="F67" s="6">
        <v>26010</v>
      </c>
      <c r="G67" s="9">
        <v>14713</v>
      </c>
      <c r="H67" s="9">
        <v>16964</v>
      </c>
      <c r="I67" s="9">
        <v>15522</v>
      </c>
      <c r="J67" s="9">
        <v>16795</v>
      </c>
      <c r="K67" s="9">
        <v>158375</v>
      </c>
      <c r="L67" s="20">
        <f t="shared" si="2"/>
        <v>17.85815468882803</v>
      </c>
      <c r="M67" s="20">
        <f t="shared" si="2"/>
        <v>70.44507103058429</v>
      </c>
      <c r="N67" s="20">
        <f t="shared" si="2"/>
        <v>11.696774280587672</v>
      </c>
      <c r="O67" s="21">
        <f t="shared" si="2"/>
        <v>6.616479815082138</v>
      </c>
      <c r="P67" s="21">
        <f t="shared" si="2"/>
        <v>7.628761203225269</v>
      </c>
      <c r="Q67" s="21">
        <f t="shared" si="2"/>
        <v>6.98028951877285</v>
      </c>
      <c r="R67" s="21">
        <f t="shared" si="2"/>
        <v>7.5527614010945765</v>
      </c>
      <c r="S67" s="21">
        <f t="shared" si="1"/>
        <v>71.22170806182517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228424</v>
      </c>
      <c r="D68" s="6">
        <v>36576</v>
      </c>
      <c r="E68" s="6">
        <v>159215</v>
      </c>
      <c r="F68" s="6">
        <v>32633</v>
      </c>
      <c r="G68" s="9">
        <v>13792</v>
      </c>
      <c r="H68" s="9">
        <v>15591</v>
      </c>
      <c r="I68" s="9">
        <v>14123</v>
      </c>
      <c r="J68" s="9">
        <v>15486</v>
      </c>
      <c r="K68" s="9">
        <v>169432</v>
      </c>
      <c r="L68" s="20">
        <f t="shared" si="2"/>
        <v>16.012327951528736</v>
      </c>
      <c r="M68" s="20">
        <f t="shared" si="2"/>
        <v>69.70151998038735</v>
      </c>
      <c r="N68" s="20">
        <f t="shared" si="2"/>
        <v>14.286152068083915</v>
      </c>
      <c r="O68" s="21">
        <f t="shared" si="2"/>
        <v>6.037894441915035</v>
      </c>
      <c r="P68" s="21">
        <f t="shared" si="2"/>
        <v>6.825464924876545</v>
      </c>
      <c r="Q68" s="21">
        <f t="shared" si="2"/>
        <v>6.1828004062620385</v>
      </c>
      <c r="R68" s="21">
        <f t="shared" si="2"/>
        <v>6.779497776065563</v>
      </c>
      <c r="S68" s="21">
        <f t="shared" si="1"/>
        <v>74.17434245088081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91</v>
      </c>
      <c r="B69" s="52" t="s">
        <v>51</v>
      </c>
      <c r="C69" s="4">
        <v>266251</v>
      </c>
      <c r="D69" s="4">
        <v>35222</v>
      </c>
      <c r="E69" s="4">
        <v>188012</v>
      </c>
      <c r="F69" s="4">
        <v>43017</v>
      </c>
      <c r="G69" s="8">
        <v>12267</v>
      </c>
      <c r="H69" s="8">
        <v>14944</v>
      </c>
      <c r="I69" s="8">
        <v>16435</v>
      </c>
      <c r="J69" s="8">
        <v>21292</v>
      </c>
      <c r="K69" s="8">
        <v>201313</v>
      </c>
      <c r="L69" s="19">
        <f t="shared" si="2"/>
        <v>13.228870501894828</v>
      </c>
      <c r="M69" s="19">
        <f t="shared" si="2"/>
        <v>70.61457046170719</v>
      </c>
      <c r="N69" s="19">
        <f t="shared" si="2"/>
        <v>16.156559036397987</v>
      </c>
      <c r="O69" s="22">
        <f t="shared" si="2"/>
        <v>4.60730663922389</v>
      </c>
      <c r="P69" s="22">
        <f t="shared" si="2"/>
        <v>5.612748872304705</v>
      </c>
      <c r="Q69" s="22">
        <f t="shared" si="2"/>
        <v>6.17274676902622</v>
      </c>
      <c r="R69" s="22">
        <f t="shared" si="2"/>
        <v>7.9969652696140106</v>
      </c>
      <c r="S69" s="22">
        <f t="shared" si="1"/>
        <v>75.61023244983117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128901</v>
      </c>
      <c r="D70" s="6">
        <v>18385</v>
      </c>
      <c r="E70" s="6">
        <v>91570</v>
      </c>
      <c r="F70" s="6">
        <v>18946</v>
      </c>
      <c r="G70" s="9">
        <v>6366</v>
      </c>
      <c r="H70" s="9">
        <v>7860</v>
      </c>
      <c r="I70" s="9">
        <v>8596</v>
      </c>
      <c r="J70" s="9">
        <v>11089</v>
      </c>
      <c r="K70" s="9">
        <v>94990</v>
      </c>
      <c r="L70" s="20">
        <f aca="true" t="shared" si="3" ref="L70:R80">D70/$C70*100</f>
        <v>14.262883918666263</v>
      </c>
      <c r="M70" s="20">
        <f t="shared" si="3"/>
        <v>71.03901443743649</v>
      </c>
      <c r="N70" s="20">
        <f t="shared" si="3"/>
        <v>14.698101643897255</v>
      </c>
      <c r="O70" s="21">
        <f t="shared" si="3"/>
        <v>4.938673865990179</v>
      </c>
      <c r="P70" s="21">
        <f t="shared" si="3"/>
        <v>6.097702888263085</v>
      </c>
      <c r="Q70" s="21">
        <f t="shared" si="3"/>
        <v>6.668683718512656</v>
      </c>
      <c r="R70" s="21">
        <f t="shared" si="3"/>
        <v>8.602726123148772</v>
      </c>
      <c r="S70" s="21">
        <f t="shared" si="1"/>
        <v>73.69221340408531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137350</v>
      </c>
      <c r="D71" s="6">
        <v>16837</v>
      </c>
      <c r="E71" s="6">
        <v>96442</v>
      </c>
      <c r="F71" s="6">
        <v>24071</v>
      </c>
      <c r="G71" s="9">
        <v>5901</v>
      </c>
      <c r="H71" s="9">
        <v>7084</v>
      </c>
      <c r="I71" s="9">
        <v>7839</v>
      </c>
      <c r="J71" s="9">
        <v>10203</v>
      </c>
      <c r="K71" s="9">
        <v>106323</v>
      </c>
      <c r="L71" s="20">
        <f t="shared" si="3"/>
        <v>12.258463778667638</v>
      </c>
      <c r="M71" s="20">
        <f t="shared" si="3"/>
        <v>70.21623589370222</v>
      </c>
      <c r="N71" s="20">
        <f t="shared" si="3"/>
        <v>17.52530032763014</v>
      </c>
      <c r="O71" s="21">
        <f t="shared" si="3"/>
        <v>4.29632326174008</v>
      </c>
      <c r="P71" s="21">
        <f t="shared" si="3"/>
        <v>5.157626501638151</v>
      </c>
      <c r="Q71" s="21">
        <f t="shared" si="3"/>
        <v>5.707317073170732</v>
      </c>
      <c r="R71" s="21">
        <f t="shared" si="3"/>
        <v>7.428467419002548</v>
      </c>
      <c r="S71" s="21">
        <f t="shared" si="1"/>
        <v>77.4102657444485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153569</v>
      </c>
      <c r="D72" s="4">
        <v>14127</v>
      </c>
      <c r="E72" s="4">
        <v>117748</v>
      </c>
      <c r="F72" s="4">
        <v>21694</v>
      </c>
      <c r="G72" s="8">
        <v>6437</v>
      </c>
      <c r="H72" s="8">
        <v>5180</v>
      </c>
      <c r="I72" s="8">
        <v>5554</v>
      </c>
      <c r="J72" s="8">
        <v>13063</v>
      </c>
      <c r="K72" s="8">
        <v>123335</v>
      </c>
      <c r="L72" s="19">
        <f t="shared" si="3"/>
        <v>9.199122218676946</v>
      </c>
      <c r="M72" s="19">
        <f t="shared" si="3"/>
        <v>76.67432880333922</v>
      </c>
      <c r="N72" s="19">
        <f t="shared" si="3"/>
        <v>14.126548977983838</v>
      </c>
      <c r="O72" s="22">
        <f t="shared" si="3"/>
        <v>4.191601169506867</v>
      </c>
      <c r="P72" s="22">
        <f t="shared" si="3"/>
        <v>3.373076597490379</v>
      </c>
      <c r="Q72" s="22">
        <f t="shared" si="3"/>
        <v>3.6166153325215373</v>
      </c>
      <c r="R72" s="22">
        <f t="shared" si="3"/>
        <v>8.50627405270595</v>
      </c>
      <c r="S72" s="22">
        <f t="shared" si="1"/>
        <v>80.31243284777527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77671</v>
      </c>
      <c r="D73" s="6">
        <v>7354</v>
      </c>
      <c r="E73" s="6">
        <v>59793</v>
      </c>
      <c r="F73" s="6">
        <v>10524</v>
      </c>
      <c r="G73" s="9">
        <v>3306</v>
      </c>
      <c r="H73" s="9">
        <v>2697</v>
      </c>
      <c r="I73" s="9">
        <v>2944</v>
      </c>
      <c r="J73" s="9">
        <v>6742</v>
      </c>
      <c r="K73" s="9">
        <v>61982</v>
      </c>
      <c r="L73" s="20">
        <f t="shared" si="3"/>
        <v>9.468141262504668</v>
      </c>
      <c r="M73" s="20">
        <f t="shared" si="3"/>
        <v>76.98240012359825</v>
      </c>
      <c r="N73" s="20">
        <f t="shared" si="3"/>
        <v>13.549458613897079</v>
      </c>
      <c r="O73" s="21">
        <f t="shared" si="3"/>
        <v>4.2564148781398465</v>
      </c>
      <c r="P73" s="21">
        <f t="shared" si="3"/>
        <v>3.472338453219348</v>
      </c>
      <c r="Q73" s="21">
        <f t="shared" si="3"/>
        <v>3.790346461356233</v>
      </c>
      <c r="R73" s="21">
        <f t="shared" si="3"/>
        <v>8.68020239214121</v>
      </c>
      <c r="S73" s="21">
        <f t="shared" si="1"/>
        <v>79.80069781514337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75898</v>
      </c>
      <c r="D74" s="6">
        <v>6773</v>
      </c>
      <c r="E74" s="6">
        <v>57955</v>
      </c>
      <c r="F74" s="6">
        <v>11170</v>
      </c>
      <c r="G74" s="9">
        <v>3131</v>
      </c>
      <c r="H74" s="9">
        <v>2483</v>
      </c>
      <c r="I74" s="9">
        <v>2610</v>
      </c>
      <c r="J74" s="9">
        <v>6321</v>
      </c>
      <c r="K74" s="9">
        <v>61353</v>
      </c>
      <c r="L74" s="20">
        <f t="shared" si="3"/>
        <v>8.923818809454795</v>
      </c>
      <c r="M74" s="20">
        <f t="shared" si="3"/>
        <v>76.35906084481805</v>
      </c>
      <c r="N74" s="20">
        <f t="shared" si="3"/>
        <v>14.71712034572716</v>
      </c>
      <c r="O74" s="21">
        <f t="shared" si="3"/>
        <v>4.1252733932382935</v>
      </c>
      <c r="P74" s="21">
        <f t="shared" si="3"/>
        <v>3.271495955097631</v>
      </c>
      <c r="Q74" s="21">
        <f t="shared" si="3"/>
        <v>3.4388257925110013</v>
      </c>
      <c r="R74" s="21">
        <f t="shared" si="3"/>
        <v>8.328282695196185</v>
      </c>
      <c r="S74" s="21">
        <f t="shared" si="1"/>
        <v>80.83612216395689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96</v>
      </c>
      <c r="B75" s="52" t="s">
        <v>51</v>
      </c>
      <c r="C75" s="4">
        <v>140420</v>
      </c>
      <c r="D75" s="4">
        <v>12619</v>
      </c>
      <c r="E75" s="4">
        <v>107762</v>
      </c>
      <c r="F75" s="4">
        <v>20039</v>
      </c>
      <c r="G75" s="8">
        <v>5745</v>
      </c>
      <c r="H75" s="8">
        <v>4628</v>
      </c>
      <c r="I75" s="8">
        <v>5006</v>
      </c>
      <c r="J75" s="8">
        <v>12053</v>
      </c>
      <c r="K75" s="8">
        <v>112988</v>
      </c>
      <c r="L75" s="19">
        <f t="shared" si="3"/>
        <v>8.986611593790059</v>
      </c>
      <c r="M75" s="19">
        <f t="shared" si="3"/>
        <v>76.74262925509187</v>
      </c>
      <c r="N75" s="19">
        <f t="shared" si="3"/>
        <v>14.270759151118073</v>
      </c>
      <c r="O75" s="22">
        <f t="shared" si="3"/>
        <v>4.091297535963538</v>
      </c>
      <c r="P75" s="22">
        <f t="shared" si="3"/>
        <v>3.2958268052983906</v>
      </c>
      <c r="Q75" s="22">
        <f t="shared" si="3"/>
        <v>3.565019228030195</v>
      </c>
      <c r="R75" s="22">
        <f t="shared" si="3"/>
        <v>8.583535108958838</v>
      </c>
      <c r="S75" s="22">
        <f t="shared" si="1"/>
        <v>80.46432132174904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70103</v>
      </c>
      <c r="D76" s="6">
        <v>6544</v>
      </c>
      <c r="E76" s="6">
        <v>53933</v>
      </c>
      <c r="F76" s="6">
        <v>9626</v>
      </c>
      <c r="G76" s="9">
        <v>2926</v>
      </c>
      <c r="H76" s="9">
        <v>2406</v>
      </c>
      <c r="I76" s="9">
        <v>2649</v>
      </c>
      <c r="J76" s="9">
        <v>6151</v>
      </c>
      <c r="K76" s="9">
        <v>55971</v>
      </c>
      <c r="L76" s="20">
        <f t="shared" si="3"/>
        <v>9.334835884341611</v>
      </c>
      <c r="M76" s="20">
        <f t="shared" si="3"/>
        <v>76.93394005962655</v>
      </c>
      <c r="N76" s="20">
        <f t="shared" si="3"/>
        <v>13.731224056031838</v>
      </c>
      <c r="O76" s="21">
        <f t="shared" si="3"/>
        <v>4.17385846540091</v>
      </c>
      <c r="P76" s="21">
        <f t="shared" si="3"/>
        <v>3.4320927777698533</v>
      </c>
      <c r="Q76" s="21">
        <f t="shared" si="3"/>
        <v>3.778725589489751</v>
      </c>
      <c r="R76" s="21">
        <f t="shared" si="3"/>
        <v>8.774232201189678</v>
      </c>
      <c r="S76" s="21">
        <f t="shared" si="1"/>
        <v>79.8410909661498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70317</v>
      </c>
      <c r="D77" s="6">
        <v>6075</v>
      </c>
      <c r="E77" s="6">
        <v>53829</v>
      </c>
      <c r="F77" s="6">
        <v>10413</v>
      </c>
      <c r="G77" s="9">
        <v>2819</v>
      </c>
      <c r="H77" s="9">
        <v>2222</v>
      </c>
      <c r="I77" s="9">
        <v>2357</v>
      </c>
      <c r="J77" s="9">
        <v>5902</v>
      </c>
      <c r="K77" s="9">
        <v>57017</v>
      </c>
      <c r="L77" s="20">
        <f t="shared" si="3"/>
        <v>8.639447075387176</v>
      </c>
      <c r="M77" s="20">
        <f t="shared" si="3"/>
        <v>76.55190067835659</v>
      </c>
      <c r="N77" s="20">
        <f t="shared" si="3"/>
        <v>14.80865224625624</v>
      </c>
      <c r="O77" s="21">
        <f t="shared" si="3"/>
        <v>4.008987869220814</v>
      </c>
      <c r="P77" s="21">
        <f t="shared" si="3"/>
        <v>3.15997553934326</v>
      </c>
      <c r="Q77" s="21">
        <f t="shared" si="3"/>
        <v>3.3519632521296416</v>
      </c>
      <c r="R77" s="21">
        <f t="shared" si="3"/>
        <v>8.393418376779442</v>
      </c>
      <c r="S77" s="21">
        <f t="shared" si="1"/>
        <v>81.08565496252685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97</v>
      </c>
      <c r="B78" s="52" t="s">
        <v>51</v>
      </c>
      <c r="C78" s="4">
        <v>13149</v>
      </c>
      <c r="D78" s="4">
        <v>1508</v>
      </c>
      <c r="E78" s="4">
        <v>9986</v>
      </c>
      <c r="F78" s="4">
        <v>1655</v>
      </c>
      <c r="G78" s="8">
        <v>692</v>
      </c>
      <c r="H78" s="8">
        <v>552</v>
      </c>
      <c r="I78" s="8">
        <v>548</v>
      </c>
      <c r="J78" s="8">
        <v>1010</v>
      </c>
      <c r="K78" s="8">
        <v>10347</v>
      </c>
      <c r="L78" s="19">
        <f t="shared" si="3"/>
        <v>11.468552741653358</v>
      </c>
      <c r="M78" s="19">
        <f t="shared" si="3"/>
        <v>75.94493877861434</v>
      </c>
      <c r="N78" s="19">
        <f t="shared" si="3"/>
        <v>12.5865084797323</v>
      </c>
      <c r="O78" s="22">
        <f t="shared" si="3"/>
        <v>5.262757624153928</v>
      </c>
      <c r="P78" s="22">
        <f t="shared" si="3"/>
        <v>4.198037873602555</v>
      </c>
      <c r="Q78" s="22">
        <f t="shared" si="3"/>
        <v>4.167617309301088</v>
      </c>
      <c r="R78" s="22">
        <f t="shared" si="3"/>
        <v>7.681192486120618</v>
      </c>
      <c r="S78" s="22">
        <f t="shared" si="1"/>
        <v>78.6903947068218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7568</v>
      </c>
      <c r="D79" s="6">
        <v>810</v>
      </c>
      <c r="E79" s="6">
        <v>5860</v>
      </c>
      <c r="F79" s="6">
        <v>898</v>
      </c>
      <c r="G79" s="9">
        <v>380</v>
      </c>
      <c r="H79" s="9">
        <v>291</v>
      </c>
      <c r="I79" s="9">
        <v>295</v>
      </c>
      <c r="J79" s="9">
        <v>591</v>
      </c>
      <c r="K79" s="9">
        <v>6011</v>
      </c>
      <c r="L79" s="20">
        <f t="shared" si="3"/>
        <v>10.702959830866808</v>
      </c>
      <c r="M79" s="20">
        <f t="shared" si="3"/>
        <v>77.43128964059197</v>
      </c>
      <c r="N79" s="20">
        <f t="shared" si="3"/>
        <v>11.865750528541225</v>
      </c>
      <c r="O79" s="21">
        <f t="shared" si="3"/>
        <v>5.021141649048626</v>
      </c>
      <c r="P79" s="21">
        <f t="shared" si="3"/>
        <v>3.845137420718816</v>
      </c>
      <c r="Q79" s="21">
        <f t="shared" si="3"/>
        <v>3.8979915433403804</v>
      </c>
      <c r="R79" s="21">
        <f t="shared" si="3"/>
        <v>7.809196617336152</v>
      </c>
      <c r="S79" s="21">
        <f t="shared" si="1"/>
        <v>79.42653276955602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5581</v>
      </c>
      <c r="D80" s="6">
        <v>698</v>
      </c>
      <c r="E80" s="6">
        <v>4126</v>
      </c>
      <c r="F80" s="6">
        <v>757</v>
      </c>
      <c r="G80" s="9">
        <v>312</v>
      </c>
      <c r="H80" s="9">
        <v>261</v>
      </c>
      <c r="I80" s="9">
        <v>253</v>
      </c>
      <c r="J80" s="9">
        <v>419</v>
      </c>
      <c r="K80" s="9">
        <v>4336</v>
      </c>
      <c r="L80" s="20">
        <f t="shared" si="3"/>
        <v>12.50671922594517</v>
      </c>
      <c r="M80" s="20">
        <f t="shared" si="3"/>
        <v>73.92940333273607</v>
      </c>
      <c r="N80" s="20">
        <f t="shared" si="3"/>
        <v>13.56387744131876</v>
      </c>
      <c r="O80" s="21">
        <f t="shared" si="3"/>
        <v>5.590395986382369</v>
      </c>
      <c r="P80" s="21">
        <f t="shared" si="3"/>
        <v>4.676581257839097</v>
      </c>
      <c r="Q80" s="21">
        <f t="shared" si="3"/>
        <v>4.53323777100878</v>
      </c>
      <c r="R80" s="21">
        <f t="shared" si="3"/>
        <v>7.507615122737861</v>
      </c>
      <c r="S80" s="21">
        <f t="shared" si="1"/>
        <v>77.69216986203189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35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186</v>
      </c>
      <c r="B84" s="72"/>
      <c r="C84" s="88">
        <f aca="true" t="shared" si="4" ref="C84:K84">SUM(C6:C8)-SUM(C9:C29,C72:C74)</f>
        <v>0</v>
      </c>
      <c r="D84" s="88">
        <f t="shared" si="4"/>
        <v>0</v>
      </c>
      <c r="E84" s="88">
        <f t="shared" si="4"/>
        <v>0</v>
      </c>
      <c r="F84" s="88">
        <f t="shared" si="4"/>
        <v>0</v>
      </c>
      <c r="G84" s="88">
        <f t="shared" si="4"/>
        <v>0</v>
      </c>
      <c r="H84" s="88">
        <f t="shared" si="4"/>
        <v>0</v>
      </c>
      <c r="I84" s="88">
        <f t="shared" si="4"/>
        <v>0</v>
      </c>
      <c r="J84" s="88">
        <f t="shared" si="4"/>
        <v>0</v>
      </c>
      <c r="K84" s="88">
        <f t="shared" si="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187</v>
      </c>
      <c r="C85" s="85">
        <f aca="true" t="shared" si="5" ref="C85:K85">SUM(C27:C29)-SUM(C30:C71)</f>
        <v>0</v>
      </c>
      <c r="D85" s="85">
        <f t="shared" si="5"/>
        <v>0</v>
      </c>
      <c r="E85" s="85">
        <f t="shared" si="5"/>
        <v>0</v>
      </c>
      <c r="F85" s="85">
        <f t="shared" si="5"/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188</v>
      </c>
      <c r="C86" s="85">
        <f aca="true" t="shared" si="6" ref="C86:K86">SUM(C72:C74)-SUM(C75:C80)</f>
        <v>0</v>
      </c>
      <c r="D86" s="85">
        <f t="shared" si="6"/>
        <v>0</v>
      </c>
      <c r="E86" s="85">
        <f t="shared" si="6"/>
        <v>0</v>
      </c>
      <c r="F86" s="85">
        <f t="shared" si="6"/>
        <v>0</v>
      </c>
      <c r="G86" s="85">
        <f t="shared" si="6"/>
        <v>0</v>
      </c>
      <c r="H86" s="85">
        <f t="shared" si="6"/>
        <v>0</v>
      </c>
      <c r="I86" s="85">
        <f t="shared" si="6"/>
        <v>0</v>
      </c>
      <c r="J86" s="85">
        <f t="shared" si="6"/>
        <v>0</v>
      </c>
      <c r="K86" s="85">
        <f t="shared" si="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189</v>
      </c>
      <c r="C87" s="85">
        <f>C6-'年月monthly'!B251</f>
        <v>-36650</v>
      </c>
      <c r="D87" s="85">
        <f>D6-'年月monthly'!C251</f>
        <v>-42844</v>
      </c>
      <c r="E87" s="85">
        <f>E6-'年月monthly'!D251</f>
        <v>-144525</v>
      </c>
      <c r="F87" s="85">
        <f>F6-'年月monthly'!E251</f>
        <v>150719</v>
      </c>
      <c r="G87" s="85">
        <f>G6-'年月monthly'!F251</f>
        <v>-43450</v>
      </c>
      <c r="H87" s="85">
        <f>H6-'年月monthly'!G251</f>
        <v>10184</v>
      </c>
      <c r="I87" s="85">
        <f>I6-'年月monthly'!H251</f>
        <v>-42758</v>
      </c>
      <c r="J87" s="85">
        <f>J6-'年月monthly'!I251</f>
        <v>-62841</v>
      </c>
      <c r="K87" s="85">
        <f>K6-'年月monthly'!J251</f>
        <v>102215</v>
      </c>
      <c r="L87" s="85">
        <f>L6-'年月monthly'!K251</f>
        <v>-0.1619658925870766</v>
      </c>
      <c r="M87" s="85">
        <f>M6-'年月monthly'!L251</f>
        <v>-0.50134939652132</v>
      </c>
      <c r="N87" s="85">
        <f>N6-'年月monthly'!M251</f>
        <v>0.663315289108402</v>
      </c>
      <c r="O87" s="85">
        <f>O6-'年月monthly'!N251</f>
        <v>-0.17652979115192036</v>
      </c>
      <c r="P87" s="85">
        <f>P6-'年月monthly'!O251</f>
        <v>0.05111510190953439</v>
      </c>
      <c r="Q87" s="85">
        <f>Q6-'年月monthly'!P251</f>
        <v>-0.17278591220130757</v>
      </c>
      <c r="R87" s="85">
        <f>R6-'年月monthly'!Q251</f>
        <v>-0.25509853216416367</v>
      </c>
      <c r="S87" s="85">
        <f>S6-'年月monthly'!R251</f>
        <v>0.5532991336078652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75:A77"/>
    <mergeCell ref="A78:A80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15:A17"/>
    <mergeCell ref="A18:A20"/>
    <mergeCell ref="A3:A5"/>
    <mergeCell ref="B3:B5"/>
    <mergeCell ref="C3:C5"/>
    <mergeCell ref="D3:F3"/>
    <mergeCell ref="G3:K3"/>
    <mergeCell ref="L3:N3"/>
    <mergeCell ref="O3:S3"/>
    <mergeCell ref="A6:A8"/>
    <mergeCell ref="A9:A11"/>
    <mergeCell ref="A12:A14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9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2" customFormat="1" ht="21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19" s="10" customFormat="1" ht="12">
      <c r="A6" s="104" t="s">
        <v>83</v>
      </c>
      <c r="B6" s="52" t="s">
        <v>51</v>
      </c>
      <c r="C6" s="4">
        <v>22520776</v>
      </c>
      <c r="D6" s="4">
        <v>4598892</v>
      </c>
      <c r="E6" s="4">
        <v>15890584</v>
      </c>
      <c r="F6" s="4">
        <v>2031300</v>
      </c>
      <c r="G6" s="8">
        <v>1674532</v>
      </c>
      <c r="H6" s="8">
        <v>1937300</v>
      </c>
      <c r="I6" s="8">
        <v>1932701</v>
      </c>
      <c r="J6" s="8">
        <v>2341818</v>
      </c>
      <c r="K6" s="8">
        <v>14634425</v>
      </c>
      <c r="L6" s="19">
        <f aca="true" t="shared" si="0" ref="L6:S37">D6/$C6*100</f>
        <v>20.420664012643257</v>
      </c>
      <c r="M6" s="19">
        <f t="shared" si="0"/>
        <v>70.55966455152345</v>
      </c>
      <c r="N6" s="19">
        <f t="shared" si="0"/>
        <v>9.019671435833294</v>
      </c>
      <c r="O6" s="19">
        <f t="shared" si="0"/>
        <v>7.43549867020568</v>
      </c>
      <c r="P6" s="19">
        <f t="shared" si="0"/>
        <v>8.602279068891765</v>
      </c>
      <c r="Q6" s="19">
        <f t="shared" si="0"/>
        <v>8.581857925321934</v>
      </c>
      <c r="R6" s="19">
        <f t="shared" si="0"/>
        <v>10.398478276237018</v>
      </c>
      <c r="S6" s="19">
        <f t="shared" si="0"/>
        <v>64.98188605934361</v>
      </c>
    </row>
    <row r="7" spans="1:19" s="7" customFormat="1" ht="12">
      <c r="A7" s="105"/>
      <c r="B7" s="53" t="s">
        <v>52</v>
      </c>
      <c r="C7" s="5">
        <v>11485409</v>
      </c>
      <c r="D7" s="6">
        <v>2397192</v>
      </c>
      <c r="E7" s="6">
        <v>8043063</v>
      </c>
      <c r="F7" s="6">
        <v>1045154</v>
      </c>
      <c r="G7" s="9">
        <v>873512</v>
      </c>
      <c r="H7" s="9">
        <v>1009349</v>
      </c>
      <c r="I7" s="9">
        <v>1002634</v>
      </c>
      <c r="J7" s="9">
        <v>1200671</v>
      </c>
      <c r="K7" s="9">
        <v>7399243</v>
      </c>
      <c r="L7" s="20">
        <f t="shared" si="0"/>
        <v>20.871629386467646</v>
      </c>
      <c r="M7" s="20">
        <f t="shared" si="0"/>
        <v>70.02852924088293</v>
      </c>
      <c r="N7" s="20">
        <f t="shared" si="0"/>
        <v>9.09984137264942</v>
      </c>
      <c r="O7" s="21">
        <f t="shared" si="0"/>
        <v>7.6054061287673775</v>
      </c>
      <c r="P7" s="21">
        <f t="shared" si="0"/>
        <v>8.788098012008106</v>
      </c>
      <c r="Q7" s="21">
        <f t="shared" si="0"/>
        <v>8.729632527670542</v>
      </c>
      <c r="R7" s="21">
        <f t="shared" si="0"/>
        <v>10.45388109382957</v>
      </c>
      <c r="S7" s="21">
        <f t="shared" si="0"/>
        <v>64.4229822377244</v>
      </c>
    </row>
    <row r="8" spans="1:19" s="7" customFormat="1" ht="12">
      <c r="A8" s="105"/>
      <c r="B8" s="53" t="s">
        <v>53</v>
      </c>
      <c r="C8" s="5">
        <v>11035367</v>
      </c>
      <c r="D8" s="6">
        <v>2201700</v>
      </c>
      <c r="E8" s="6">
        <v>7847521</v>
      </c>
      <c r="F8" s="6">
        <v>986146</v>
      </c>
      <c r="G8" s="9">
        <v>801020</v>
      </c>
      <c r="H8" s="9">
        <v>927951</v>
      </c>
      <c r="I8" s="9">
        <v>930067</v>
      </c>
      <c r="J8" s="9">
        <v>1141147</v>
      </c>
      <c r="K8" s="9">
        <v>7235182</v>
      </c>
      <c r="L8" s="20">
        <f t="shared" si="0"/>
        <v>19.951307464445904</v>
      </c>
      <c r="M8" s="20">
        <f t="shared" si="0"/>
        <v>71.11246050992233</v>
      </c>
      <c r="N8" s="20">
        <f t="shared" si="0"/>
        <v>8.93623202563177</v>
      </c>
      <c r="O8" s="21">
        <f t="shared" si="0"/>
        <v>7.25866208165075</v>
      </c>
      <c r="P8" s="21">
        <f t="shared" si="0"/>
        <v>8.408882096988709</v>
      </c>
      <c r="Q8" s="21">
        <f t="shared" si="0"/>
        <v>8.42805681043503</v>
      </c>
      <c r="R8" s="21">
        <f t="shared" si="0"/>
        <v>10.340816032670231</v>
      </c>
      <c r="S8" s="21">
        <f t="shared" si="0"/>
        <v>65.56358297825527</v>
      </c>
    </row>
    <row r="9" spans="1:19" s="10" customFormat="1" ht="12">
      <c r="A9" s="104" t="s">
        <v>46</v>
      </c>
      <c r="B9" s="52" t="s">
        <v>51</v>
      </c>
      <c r="C9" s="4">
        <v>22453080</v>
      </c>
      <c r="D9" s="4">
        <v>4586320</v>
      </c>
      <c r="E9" s="4">
        <v>15844202</v>
      </c>
      <c r="F9" s="4">
        <v>2022558</v>
      </c>
      <c r="G9" s="8">
        <v>1669524</v>
      </c>
      <c r="H9" s="8">
        <v>1932512</v>
      </c>
      <c r="I9" s="8">
        <v>1926800</v>
      </c>
      <c r="J9" s="8">
        <v>2334506</v>
      </c>
      <c r="K9" s="8">
        <v>14589738</v>
      </c>
      <c r="L9" s="19">
        <f t="shared" si="0"/>
        <v>20.426239963515027</v>
      </c>
      <c r="M9" s="19">
        <f t="shared" si="0"/>
        <v>70.56582883061033</v>
      </c>
      <c r="N9" s="19">
        <f t="shared" si="0"/>
        <v>9.00793120587465</v>
      </c>
      <c r="O9" s="22">
        <f t="shared" si="0"/>
        <v>7.435612397051986</v>
      </c>
      <c r="P9" s="22">
        <f t="shared" si="0"/>
        <v>8.6068904577902</v>
      </c>
      <c r="Q9" s="22">
        <f t="shared" si="0"/>
        <v>8.581450740833773</v>
      </c>
      <c r="R9" s="22">
        <f t="shared" si="0"/>
        <v>10.397263983382235</v>
      </c>
      <c r="S9" s="22">
        <f t="shared" si="0"/>
        <v>64.97878242094181</v>
      </c>
    </row>
    <row r="10" spans="1:19" s="7" customFormat="1" ht="12">
      <c r="A10" s="104"/>
      <c r="B10" s="53" t="s">
        <v>52</v>
      </c>
      <c r="C10" s="5">
        <v>11449662</v>
      </c>
      <c r="D10" s="6">
        <v>2390661</v>
      </c>
      <c r="E10" s="6">
        <v>8018057</v>
      </c>
      <c r="F10" s="6">
        <v>1040944</v>
      </c>
      <c r="G10" s="9">
        <v>870901</v>
      </c>
      <c r="H10" s="9">
        <v>1006867</v>
      </c>
      <c r="I10" s="9">
        <v>999583</v>
      </c>
      <c r="J10" s="9">
        <v>1196879</v>
      </c>
      <c r="K10" s="9">
        <v>7375432</v>
      </c>
      <c r="L10" s="20">
        <f t="shared" si="0"/>
        <v>20.879751734155995</v>
      </c>
      <c r="M10" s="20">
        <f t="shared" si="0"/>
        <v>70.02876591466193</v>
      </c>
      <c r="N10" s="20">
        <f t="shared" si="0"/>
        <v>9.091482351182071</v>
      </c>
      <c r="O10" s="21">
        <f t="shared" si="0"/>
        <v>7.606346807442875</v>
      </c>
      <c r="P10" s="21">
        <f t="shared" si="0"/>
        <v>8.7938578448866</v>
      </c>
      <c r="Q10" s="21">
        <f t="shared" si="0"/>
        <v>8.730240246393299</v>
      </c>
      <c r="R10" s="21">
        <f t="shared" si="0"/>
        <v>10.453400283781303</v>
      </c>
      <c r="S10" s="21">
        <f t="shared" si="0"/>
        <v>64.41615481749592</v>
      </c>
    </row>
    <row r="11" spans="1:19" s="7" customFormat="1" ht="12">
      <c r="A11" s="104"/>
      <c r="B11" s="53" t="s">
        <v>53</v>
      </c>
      <c r="C11" s="5">
        <v>11003418</v>
      </c>
      <c r="D11" s="6">
        <v>2195659</v>
      </c>
      <c r="E11" s="6">
        <v>7826145</v>
      </c>
      <c r="F11" s="6">
        <v>981614</v>
      </c>
      <c r="G11" s="9">
        <v>798623</v>
      </c>
      <c r="H11" s="9">
        <v>925645</v>
      </c>
      <c r="I11" s="9">
        <v>927217</v>
      </c>
      <c r="J11" s="9">
        <v>1137627</v>
      </c>
      <c r="K11" s="9">
        <v>7214306</v>
      </c>
      <c r="L11" s="20">
        <f t="shared" si="0"/>
        <v>19.954336007229752</v>
      </c>
      <c r="M11" s="20">
        <f t="shared" si="0"/>
        <v>71.12467235180922</v>
      </c>
      <c r="N11" s="20">
        <f t="shared" si="0"/>
        <v>8.920991640961018</v>
      </c>
      <c r="O11" s="21">
        <f t="shared" si="0"/>
        <v>7.257953846704723</v>
      </c>
      <c r="P11" s="21">
        <f t="shared" si="0"/>
        <v>8.412340601802095</v>
      </c>
      <c r="Q11" s="21">
        <f t="shared" si="0"/>
        <v>8.426627071697176</v>
      </c>
      <c r="R11" s="21">
        <f t="shared" si="0"/>
        <v>10.338851073366476</v>
      </c>
      <c r="S11" s="21">
        <f t="shared" si="0"/>
        <v>65.56422740642954</v>
      </c>
    </row>
    <row r="12" spans="1:19" s="10" customFormat="1" ht="12">
      <c r="A12" s="104" t="s">
        <v>47</v>
      </c>
      <c r="B12" s="52" t="s">
        <v>51</v>
      </c>
      <c r="C12" s="4">
        <v>18301714</v>
      </c>
      <c r="D12" s="4">
        <v>3797321</v>
      </c>
      <c r="E12" s="4">
        <v>12867929</v>
      </c>
      <c r="F12" s="4">
        <v>1636464</v>
      </c>
      <c r="G12" s="8">
        <v>1382214</v>
      </c>
      <c r="H12" s="8">
        <v>1602905</v>
      </c>
      <c r="I12" s="8">
        <v>1591589</v>
      </c>
      <c r="J12" s="8">
        <v>1935859</v>
      </c>
      <c r="K12" s="8">
        <v>11789147</v>
      </c>
      <c r="L12" s="19">
        <f t="shared" si="0"/>
        <v>20.74844465387231</v>
      </c>
      <c r="M12" s="19">
        <f t="shared" si="0"/>
        <v>70.30996659657123</v>
      </c>
      <c r="N12" s="19">
        <f t="shared" si="0"/>
        <v>8.941588749556463</v>
      </c>
      <c r="O12" s="22">
        <f t="shared" si="0"/>
        <v>7.552374602728467</v>
      </c>
      <c r="P12" s="22">
        <f t="shared" si="0"/>
        <v>8.758223410113391</v>
      </c>
      <c r="Q12" s="22">
        <f t="shared" si="0"/>
        <v>8.69639313563746</v>
      </c>
      <c r="R12" s="22">
        <f t="shared" si="0"/>
        <v>10.57747378196381</v>
      </c>
      <c r="S12" s="22">
        <f t="shared" si="0"/>
        <v>64.41553506955687</v>
      </c>
    </row>
    <row r="13" spans="1:19" s="7" customFormat="1" ht="12">
      <c r="A13" s="113"/>
      <c r="B13" s="53" t="s">
        <v>52</v>
      </c>
      <c r="C13" s="5">
        <v>9387976</v>
      </c>
      <c r="D13" s="6">
        <v>1978689</v>
      </c>
      <c r="E13" s="6">
        <v>6571137</v>
      </c>
      <c r="F13" s="6">
        <v>838150</v>
      </c>
      <c r="G13" s="9">
        <v>721361</v>
      </c>
      <c r="H13" s="9">
        <v>834496</v>
      </c>
      <c r="I13" s="9">
        <v>825373</v>
      </c>
      <c r="J13" s="9">
        <v>994178</v>
      </c>
      <c r="K13" s="9">
        <v>6012568</v>
      </c>
      <c r="L13" s="20">
        <f t="shared" si="0"/>
        <v>21.076843400537026</v>
      </c>
      <c r="M13" s="20">
        <f t="shared" si="0"/>
        <v>69.99524711183753</v>
      </c>
      <c r="N13" s="20">
        <f t="shared" si="0"/>
        <v>8.927909487625447</v>
      </c>
      <c r="O13" s="21">
        <f t="shared" si="0"/>
        <v>7.683882021002184</v>
      </c>
      <c r="P13" s="21">
        <f t="shared" si="0"/>
        <v>8.888987360001773</v>
      </c>
      <c r="Q13" s="21">
        <f t="shared" si="0"/>
        <v>8.79180986402181</v>
      </c>
      <c r="R13" s="21">
        <f t="shared" si="0"/>
        <v>10.589907771387571</v>
      </c>
      <c r="S13" s="21">
        <f t="shared" si="0"/>
        <v>64.04541298358667</v>
      </c>
    </row>
    <row r="14" spans="1:19" s="7" customFormat="1" ht="12">
      <c r="A14" s="113"/>
      <c r="B14" s="53" t="s">
        <v>53</v>
      </c>
      <c r="C14" s="5">
        <v>8913738</v>
      </c>
      <c r="D14" s="6">
        <v>1818632</v>
      </c>
      <c r="E14" s="6">
        <v>6296792</v>
      </c>
      <c r="F14" s="6">
        <v>798314</v>
      </c>
      <c r="G14" s="9">
        <v>660853</v>
      </c>
      <c r="H14" s="9">
        <v>768409</v>
      </c>
      <c r="I14" s="9">
        <v>766216</v>
      </c>
      <c r="J14" s="9">
        <v>941681</v>
      </c>
      <c r="K14" s="9">
        <v>5776579</v>
      </c>
      <c r="L14" s="20">
        <f t="shared" si="0"/>
        <v>20.402574094055716</v>
      </c>
      <c r="M14" s="20">
        <f t="shared" si="0"/>
        <v>70.64143011607476</v>
      </c>
      <c r="N14" s="20">
        <f t="shared" si="0"/>
        <v>8.955995789869526</v>
      </c>
      <c r="O14" s="21">
        <f t="shared" si="0"/>
        <v>7.41387058942051</v>
      </c>
      <c r="P14" s="21">
        <f t="shared" si="0"/>
        <v>8.620502419972405</v>
      </c>
      <c r="Q14" s="21">
        <f t="shared" si="0"/>
        <v>8.595899946801218</v>
      </c>
      <c r="R14" s="21">
        <f t="shared" si="0"/>
        <v>10.564378266446692</v>
      </c>
      <c r="S14" s="21">
        <f t="shared" si="0"/>
        <v>64.80534877735917</v>
      </c>
    </row>
    <row r="15" spans="1:19" s="10" customFormat="1" ht="12">
      <c r="A15" s="122" t="s">
        <v>48</v>
      </c>
      <c r="B15" s="52" t="s">
        <v>51</v>
      </c>
      <c r="C15" s="4">
        <v>3641446</v>
      </c>
      <c r="D15" s="4">
        <v>740661</v>
      </c>
      <c r="E15" s="4">
        <v>2662427</v>
      </c>
      <c r="F15" s="4">
        <v>238358</v>
      </c>
      <c r="G15" s="8">
        <v>253332</v>
      </c>
      <c r="H15" s="8">
        <v>321241</v>
      </c>
      <c r="I15" s="8">
        <v>325010</v>
      </c>
      <c r="J15" s="8">
        <v>399515</v>
      </c>
      <c r="K15" s="8">
        <v>2342348</v>
      </c>
      <c r="L15" s="19">
        <f t="shared" si="0"/>
        <v>20.33974964890321</v>
      </c>
      <c r="M15" s="19">
        <f t="shared" si="0"/>
        <v>73.11455394368062</v>
      </c>
      <c r="N15" s="19">
        <f t="shared" si="0"/>
        <v>6.545696407416175</v>
      </c>
      <c r="O15" s="22">
        <f t="shared" si="0"/>
        <v>6.956906679379565</v>
      </c>
      <c r="P15" s="22">
        <f t="shared" si="0"/>
        <v>8.821797714424434</v>
      </c>
      <c r="Q15" s="22">
        <f t="shared" si="0"/>
        <v>8.925300553681147</v>
      </c>
      <c r="R15" s="22">
        <f t="shared" si="0"/>
        <v>10.971328422829831</v>
      </c>
      <c r="S15" s="22">
        <f t="shared" si="0"/>
        <v>64.32466662968503</v>
      </c>
    </row>
    <row r="16" spans="1:19" s="7" customFormat="1" ht="12">
      <c r="A16" s="123"/>
      <c r="B16" s="53" t="s">
        <v>52</v>
      </c>
      <c r="C16" s="5">
        <v>1834806</v>
      </c>
      <c r="D16" s="6">
        <v>385288</v>
      </c>
      <c r="E16" s="6">
        <v>1323609</v>
      </c>
      <c r="F16" s="6">
        <v>125909</v>
      </c>
      <c r="G16" s="9">
        <v>131770</v>
      </c>
      <c r="H16" s="9">
        <v>167230</v>
      </c>
      <c r="I16" s="9">
        <v>167911</v>
      </c>
      <c r="J16" s="9">
        <v>205518</v>
      </c>
      <c r="K16" s="9">
        <v>1162377</v>
      </c>
      <c r="L16" s="20">
        <f t="shared" si="0"/>
        <v>20.998841294392975</v>
      </c>
      <c r="M16" s="20">
        <f t="shared" si="0"/>
        <v>72.13890732862221</v>
      </c>
      <c r="N16" s="20">
        <f t="shared" si="0"/>
        <v>6.8622513769848155</v>
      </c>
      <c r="O16" s="21">
        <f t="shared" si="0"/>
        <v>7.181685693201352</v>
      </c>
      <c r="P16" s="21">
        <f t="shared" si="0"/>
        <v>9.114315082902499</v>
      </c>
      <c r="Q16" s="21">
        <f t="shared" si="0"/>
        <v>9.151430723466133</v>
      </c>
      <c r="R16" s="21">
        <f t="shared" si="0"/>
        <v>11.201075209041173</v>
      </c>
      <c r="S16" s="21">
        <f t="shared" si="0"/>
        <v>63.35149329138885</v>
      </c>
    </row>
    <row r="17" spans="1:19" s="7" customFormat="1" ht="12">
      <c r="A17" s="124"/>
      <c r="B17" s="53" t="s">
        <v>53</v>
      </c>
      <c r="C17" s="5">
        <v>1806640</v>
      </c>
      <c r="D17" s="6">
        <v>355373</v>
      </c>
      <c r="E17" s="6">
        <v>1338818</v>
      </c>
      <c r="F17" s="6">
        <v>112449</v>
      </c>
      <c r="G17" s="9">
        <v>121562</v>
      </c>
      <c r="H17" s="9">
        <v>154011</v>
      </c>
      <c r="I17" s="9">
        <v>157099</v>
      </c>
      <c r="J17" s="9">
        <v>193997</v>
      </c>
      <c r="K17" s="9">
        <v>1179971</v>
      </c>
      <c r="L17" s="20">
        <f t="shared" si="0"/>
        <v>19.670382588672897</v>
      </c>
      <c r="M17" s="20">
        <f t="shared" si="0"/>
        <v>74.10541114998007</v>
      </c>
      <c r="N17" s="20">
        <f t="shared" si="0"/>
        <v>6.224206261347031</v>
      </c>
      <c r="O17" s="21">
        <f t="shared" si="0"/>
        <v>6.7286233007129255</v>
      </c>
      <c r="P17" s="21">
        <f t="shared" si="0"/>
        <v>8.52471992206527</v>
      </c>
      <c r="Q17" s="21">
        <f t="shared" si="0"/>
        <v>8.695644954169065</v>
      </c>
      <c r="R17" s="21">
        <f t="shared" si="0"/>
        <v>10.737999822875615</v>
      </c>
      <c r="S17" s="21">
        <f t="shared" si="0"/>
        <v>65.31301200017712</v>
      </c>
    </row>
    <row r="18" spans="1:19" s="10" customFormat="1" ht="12">
      <c r="A18" s="114" t="s">
        <v>49</v>
      </c>
      <c r="B18" s="52" t="s">
        <v>51</v>
      </c>
      <c r="C18" s="4">
        <v>464107</v>
      </c>
      <c r="D18" s="4">
        <v>94782</v>
      </c>
      <c r="E18" s="4">
        <v>319106</v>
      </c>
      <c r="F18" s="4">
        <v>50219</v>
      </c>
      <c r="G18" s="8">
        <v>34195</v>
      </c>
      <c r="H18" s="8">
        <v>40216</v>
      </c>
      <c r="I18" s="8">
        <v>39786</v>
      </c>
      <c r="J18" s="8">
        <v>48152</v>
      </c>
      <c r="K18" s="8">
        <v>301758</v>
      </c>
      <c r="L18" s="19">
        <f t="shared" si="0"/>
        <v>20.42244568601637</v>
      </c>
      <c r="M18" s="19">
        <f t="shared" si="0"/>
        <v>68.75698922877699</v>
      </c>
      <c r="N18" s="19">
        <f t="shared" si="0"/>
        <v>10.820565085206644</v>
      </c>
      <c r="O18" s="22">
        <f t="shared" si="0"/>
        <v>7.36791300282047</v>
      </c>
      <c r="P18" s="22">
        <f t="shared" si="0"/>
        <v>8.665243144361106</v>
      </c>
      <c r="Q18" s="22">
        <f t="shared" si="0"/>
        <v>8.572592096219191</v>
      </c>
      <c r="R18" s="22">
        <f t="shared" si="0"/>
        <v>10.375193651463995</v>
      </c>
      <c r="S18" s="22">
        <f t="shared" si="0"/>
        <v>65.01905810513524</v>
      </c>
    </row>
    <row r="19" spans="1:19" s="7" customFormat="1" ht="12">
      <c r="A19" s="115"/>
      <c r="B19" s="53" t="s">
        <v>52</v>
      </c>
      <c r="C19" s="5">
        <v>239410</v>
      </c>
      <c r="D19" s="6">
        <v>49456</v>
      </c>
      <c r="E19" s="6">
        <v>164662</v>
      </c>
      <c r="F19" s="6">
        <v>25292</v>
      </c>
      <c r="G19" s="9">
        <v>17855</v>
      </c>
      <c r="H19" s="9">
        <v>20930</v>
      </c>
      <c r="I19" s="9">
        <v>20757</v>
      </c>
      <c r="J19" s="9">
        <v>24611</v>
      </c>
      <c r="K19" s="9">
        <v>155257</v>
      </c>
      <c r="L19" s="20">
        <f t="shared" si="0"/>
        <v>20.657449563510298</v>
      </c>
      <c r="M19" s="20">
        <f t="shared" si="0"/>
        <v>68.77824652270165</v>
      </c>
      <c r="N19" s="20">
        <f t="shared" si="0"/>
        <v>10.564303913788061</v>
      </c>
      <c r="O19" s="21">
        <f t="shared" si="0"/>
        <v>7.457917380226389</v>
      </c>
      <c r="P19" s="21">
        <f t="shared" si="0"/>
        <v>8.742324882001586</v>
      </c>
      <c r="Q19" s="21">
        <f t="shared" si="0"/>
        <v>8.670063907104966</v>
      </c>
      <c r="R19" s="21">
        <f t="shared" si="0"/>
        <v>10.279854642663214</v>
      </c>
      <c r="S19" s="21">
        <f t="shared" si="0"/>
        <v>64.84983918800384</v>
      </c>
    </row>
    <row r="20" spans="1:19" s="7" customFormat="1" ht="12">
      <c r="A20" s="115"/>
      <c r="B20" s="53" t="s">
        <v>53</v>
      </c>
      <c r="C20" s="5">
        <v>224697</v>
      </c>
      <c r="D20" s="6">
        <v>45326</v>
      </c>
      <c r="E20" s="6">
        <v>154444</v>
      </c>
      <c r="F20" s="6">
        <v>24927</v>
      </c>
      <c r="G20" s="9">
        <v>16340</v>
      </c>
      <c r="H20" s="9">
        <v>19286</v>
      </c>
      <c r="I20" s="9">
        <v>19029</v>
      </c>
      <c r="J20" s="9">
        <v>23541</v>
      </c>
      <c r="K20" s="9">
        <v>146501</v>
      </c>
      <c r="L20" s="20">
        <f t="shared" si="0"/>
        <v>20.17205392150318</v>
      </c>
      <c r="M20" s="20">
        <f t="shared" si="0"/>
        <v>68.7343400223412</v>
      </c>
      <c r="N20" s="20">
        <f t="shared" si="0"/>
        <v>11.093606056155624</v>
      </c>
      <c r="O20" s="21">
        <f t="shared" si="0"/>
        <v>7.272015202695186</v>
      </c>
      <c r="P20" s="21">
        <f t="shared" si="0"/>
        <v>8.58311414927658</v>
      </c>
      <c r="Q20" s="21">
        <f t="shared" si="0"/>
        <v>8.468737900372501</v>
      </c>
      <c r="R20" s="21">
        <f t="shared" si="0"/>
        <v>10.476775390859691</v>
      </c>
      <c r="S20" s="21">
        <f t="shared" si="0"/>
        <v>65.19935735679604</v>
      </c>
    </row>
    <row r="21" spans="1:19" s="10" customFormat="1" ht="12">
      <c r="A21" s="114" t="s">
        <v>50</v>
      </c>
      <c r="B21" s="52" t="s">
        <v>51</v>
      </c>
      <c r="C21" s="4">
        <v>1792603</v>
      </c>
      <c r="D21" s="4">
        <v>419807</v>
      </c>
      <c r="E21" s="4">
        <v>1238135</v>
      </c>
      <c r="F21" s="4">
        <v>134661</v>
      </c>
      <c r="G21" s="8">
        <v>153221</v>
      </c>
      <c r="H21" s="8">
        <v>179804</v>
      </c>
      <c r="I21" s="8">
        <v>165265</v>
      </c>
      <c r="J21" s="8">
        <v>187254</v>
      </c>
      <c r="K21" s="8">
        <v>1107059</v>
      </c>
      <c r="L21" s="19">
        <f t="shared" si="0"/>
        <v>23.418849572381614</v>
      </c>
      <c r="M21" s="19">
        <f t="shared" si="0"/>
        <v>69.06911346237845</v>
      </c>
      <c r="N21" s="19">
        <f t="shared" si="0"/>
        <v>7.5120369652399335</v>
      </c>
      <c r="O21" s="22">
        <f t="shared" si="0"/>
        <v>8.547402854954498</v>
      </c>
      <c r="P21" s="22">
        <f t="shared" si="0"/>
        <v>10.030330195810226</v>
      </c>
      <c r="Q21" s="22">
        <f t="shared" si="0"/>
        <v>9.219274987267118</v>
      </c>
      <c r="R21" s="22">
        <f t="shared" si="0"/>
        <v>10.445926956498456</v>
      </c>
      <c r="S21" s="22">
        <f t="shared" si="0"/>
        <v>61.757065005469705</v>
      </c>
    </row>
    <row r="22" spans="1:19" s="7" customFormat="1" ht="12">
      <c r="A22" s="115"/>
      <c r="B22" s="53" t="s">
        <v>52</v>
      </c>
      <c r="C22" s="5">
        <v>918152</v>
      </c>
      <c r="D22" s="6">
        <v>219443</v>
      </c>
      <c r="E22" s="6">
        <v>618666</v>
      </c>
      <c r="F22" s="6">
        <v>80043</v>
      </c>
      <c r="G22" s="9">
        <v>80043</v>
      </c>
      <c r="H22" s="9">
        <v>94127</v>
      </c>
      <c r="I22" s="9">
        <v>85981</v>
      </c>
      <c r="J22" s="9">
        <v>95716</v>
      </c>
      <c r="K22" s="9">
        <v>562285</v>
      </c>
      <c r="L22" s="20">
        <f t="shared" si="0"/>
        <v>23.90050884820814</v>
      </c>
      <c r="M22" s="20">
        <f t="shared" si="0"/>
        <v>67.38165358241336</v>
      </c>
      <c r="N22" s="20">
        <f t="shared" si="0"/>
        <v>8.71783756937849</v>
      </c>
      <c r="O22" s="21">
        <f t="shared" si="0"/>
        <v>8.71783756937849</v>
      </c>
      <c r="P22" s="21">
        <f t="shared" si="0"/>
        <v>10.251788374909601</v>
      </c>
      <c r="Q22" s="21">
        <f t="shared" si="0"/>
        <v>9.364571443508265</v>
      </c>
      <c r="R22" s="21">
        <f t="shared" si="0"/>
        <v>10.42485340117976</v>
      </c>
      <c r="S22" s="21">
        <f t="shared" si="0"/>
        <v>61.24094921102389</v>
      </c>
    </row>
    <row r="23" spans="1:19" s="7" customFormat="1" ht="12">
      <c r="A23" s="115"/>
      <c r="B23" s="53" t="s">
        <v>53</v>
      </c>
      <c r="C23" s="5">
        <v>874451</v>
      </c>
      <c r="D23" s="6">
        <v>200364</v>
      </c>
      <c r="E23" s="6">
        <v>619469</v>
      </c>
      <c r="F23" s="6">
        <v>54618</v>
      </c>
      <c r="G23" s="9">
        <v>73178</v>
      </c>
      <c r="H23" s="9">
        <v>85677</v>
      </c>
      <c r="I23" s="9">
        <v>79284</v>
      </c>
      <c r="J23" s="9">
        <v>91538</v>
      </c>
      <c r="K23" s="9">
        <v>544774</v>
      </c>
      <c r="L23" s="20">
        <f t="shared" si="0"/>
        <v>22.913119202791236</v>
      </c>
      <c r="M23" s="20">
        <f t="shared" si="0"/>
        <v>70.84090475052346</v>
      </c>
      <c r="N23" s="20">
        <f t="shared" si="0"/>
        <v>6.245976046685291</v>
      </c>
      <c r="O23" s="21">
        <f t="shared" si="0"/>
        <v>8.36845060500817</v>
      </c>
      <c r="P23" s="21">
        <f t="shared" si="0"/>
        <v>9.797804565378735</v>
      </c>
      <c r="Q23" s="21">
        <f t="shared" si="0"/>
        <v>9.066717288904695</v>
      </c>
      <c r="R23" s="21">
        <f t="shared" si="0"/>
        <v>10.468053670245673</v>
      </c>
      <c r="S23" s="21">
        <f t="shared" si="0"/>
        <v>62.298973870462724</v>
      </c>
    </row>
    <row r="24" spans="1:19" s="10" customFormat="1" ht="12">
      <c r="A24" s="114" t="s">
        <v>54</v>
      </c>
      <c r="B24" s="52" t="s">
        <v>51</v>
      </c>
      <c r="C24" s="4">
        <v>452679</v>
      </c>
      <c r="D24" s="4">
        <v>105773</v>
      </c>
      <c r="E24" s="4">
        <v>300868</v>
      </c>
      <c r="F24" s="4">
        <v>46038</v>
      </c>
      <c r="G24" s="8">
        <v>41437</v>
      </c>
      <c r="H24" s="8">
        <v>43870</v>
      </c>
      <c r="I24" s="8">
        <v>38683</v>
      </c>
      <c r="J24" s="8">
        <v>43966</v>
      </c>
      <c r="K24" s="8">
        <v>284723</v>
      </c>
      <c r="L24" s="19">
        <f t="shared" si="0"/>
        <v>23.366005491750226</v>
      </c>
      <c r="M24" s="19">
        <f t="shared" si="0"/>
        <v>66.46387395925147</v>
      </c>
      <c r="N24" s="19">
        <f t="shared" si="0"/>
        <v>10.170120548998298</v>
      </c>
      <c r="O24" s="22">
        <f t="shared" si="0"/>
        <v>9.153727033946794</v>
      </c>
      <c r="P24" s="22">
        <f t="shared" si="0"/>
        <v>9.691193980723648</v>
      </c>
      <c r="Q24" s="22">
        <f t="shared" si="0"/>
        <v>8.545348911701229</v>
      </c>
      <c r="R24" s="22">
        <f t="shared" si="0"/>
        <v>9.712401061237653</v>
      </c>
      <c r="S24" s="22">
        <f t="shared" si="0"/>
        <v>62.89732901239068</v>
      </c>
    </row>
    <row r="25" spans="1:19" s="7" customFormat="1" ht="12">
      <c r="A25" s="115"/>
      <c r="B25" s="53" t="s">
        <v>52</v>
      </c>
      <c r="C25" s="5">
        <v>236323</v>
      </c>
      <c r="D25" s="6">
        <v>55387</v>
      </c>
      <c r="E25" s="6">
        <v>157170</v>
      </c>
      <c r="F25" s="6">
        <v>23766</v>
      </c>
      <c r="G25" s="9">
        <v>21808</v>
      </c>
      <c r="H25" s="9">
        <v>22909</v>
      </c>
      <c r="I25" s="9">
        <v>20110</v>
      </c>
      <c r="J25" s="9">
        <v>22443</v>
      </c>
      <c r="K25" s="9">
        <v>149053</v>
      </c>
      <c r="L25" s="20">
        <f t="shared" si="0"/>
        <v>23.43699089805055</v>
      </c>
      <c r="M25" s="20">
        <f t="shared" si="0"/>
        <v>66.50643399076688</v>
      </c>
      <c r="N25" s="20">
        <f t="shared" si="0"/>
        <v>10.056575111182577</v>
      </c>
      <c r="O25" s="21">
        <f t="shared" si="0"/>
        <v>9.228048052876783</v>
      </c>
      <c r="P25" s="21">
        <f t="shared" si="0"/>
        <v>9.69393584204669</v>
      </c>
      <c r="Q25" s="21">
        <f t="shared" si="0"/>
        <v>8.50953990936134</v>
      </c>
      <c r="R25" s="21">
        <f t="shared" si="0"/>
        <v>9.4967480947686</v>
      </c>
      <c r="S25" s="21">
        <f t="shared" si="0"/>
        <v>63.071728100946586</v>
      </c>
    </row>
    <row r="26" spans="1:19" s="7" customFormat="1" ht="12">
      <c r="A26" s="115"/>
      <c r="B26" s="53" t="s">
        <v>53</v>
      </c>
      <c r="C26" s="5">
        <v>216356</v>
      </c>
      <c r="D26" s="6">
        <v>50386</v>
      </c>
      <c r="E26" s="6">
        <v>143698</v>
      </c>
      <c r="F26" s="6">
        <v>22272</v>
      </c>
      <c r="G26" s="9">
        <v>19629</v>
      </c>
      <c r="H26" s="9">
        <v>20961</v>
      </c>
      <c r="I26" s="9">
        <v>18573</v>
      </c>
      <c r="J26" s="9">
        <v>21523</v>
      </c>
      <c r="K26" s="9">
        <v>135670</v>
      </c>
      <c r="L26" s="20">
        <f t="shared" si="0"/>
        <v>23.288469004788404</v>
      </c>
      <c r="M26" s="20">
        <f t="shared" si="0"/>
        <v>66.41738615984765</v>
      </c>
      <c r="N26" s="20">
        <f t="shared" si="0"/>
        <v>10.294144835363937</v>
      </c>
      <c r="O26" s="21">
        <f t="shared" si="0"/>
        <v>9.072547098300948</v>
      </c>
      <c r="P26" s="21">
        <f t="shared" si="0"/>
        <v>9.688199079295236</v>
      </c>
      <c r="Q26" s="21">
        <f t="shared" si="0"/>
        <v>8.584462644900071</v>
      </c>
      <c r="R26" s="21">
        <f t="shared" si="0"/>
        <v>9.947956146351384</v>
      </c>
      <c r="S26" s="21">
        <f t="shared" si="0"/>
        <v>62.706835031152366</v>
      </c>
    </row>
    <row r="27" spans="1:19" s="10" customFormat="1" ht="12">
      <c r="A27" s="114" t="s">
        <v>75</v>
      </c>
      <c r="B27" s="52" t="s">
        <v>51</v>
      </c>
      <c r="C27" s="4">
        <v>560766</v>
      </c>
      <c r="D27" s="4">
        <v>115377</v>
      </c>
      <c r="E27" s="4">
        <v>380490</v>
      </c>
      <c r="F27" s="4">
        <v>64899</v>
      </c>
      <c r="G27" s="8">
        <v>42703</v>
      </c>
      <c r="H27" s="8">
        <v>48030</v>
      </c>
      <c r="I27" s="8">
        <v>48539</v>
      </c>
      <c r="J27" s="8">
        <v>59187</v>
      </c>
      <c r="K27" s="8">
        <v>362307</v>
      </c>
      <c r="L27" s="19">
        <f t="shared" si="0"/>
        <v>20.574892201025026</v>
      </c>
      <c r="M27" s="19">
        <f t="shared" si="0"/>
        <v>67.85183124511829</v>
      </c>
      <c r="N27" s="19">
        <f t="shared" si="0"/>
        <v>11.573276553856688</v>
      </c>
      <c r="O27" s="22">
        <f t="shared" si="0"/>
        <v>7.615119318931604</v>
      </c>
      <c r="P27" s="22">
        <f t="shared" si="0"/>
        <v>8.565069922213544</v>
      </c>
      <c r="Q27" s="22">
        <f t="shared" si="0"/>
        <v>8.655838620743769</v>
      </c>
      <c r="R27" s="22">
        <f t="shared" si="0"/>
        <v>10.554669862295503</v>
      </c>
      <c r="S27" s="22">
        <f t="shared" si="0"/>
        <v>64.60930227581558</v>
      </c>
    </row>
    <row r="28" spans="1:19" s="7" customFormat="1" ht="12">
      <c r="A28" s="115"/>
      <c r="B28" s="53" t="s">
        <v>52</v>
      </c>
      <c r="C28" s="5">
        <v>294175</v>
      </c>
      <c r="D28" s="6">
        <v>60258</v>
      </c>
      <c r="E28" s="6">
        <v>201647</v>
      </c>
      <c r="F28" s="6">
        <v>32270</v>
      </c>
      <c r="G28" s="9">
        <v>22434</v>
      </c>
      <c r="H28" s="9">
        <v>25035</v>
      </c>
      <c r="I28" s="9">
        <v>25059</v>
      </c>
      <c r="J28" s="9">
        <v>30472</v>
      </c>
      <c r="K28" s="9">
        <v>191175</v>
      </c>
      <c r="L28" s="20">
        <f t="shared" si="0"/>
        <v>20.48372567349367</v>
      </c>
      <c r="M28" s="20">
        <f t="shared" si="0"/>
        <v>68.54661341038496</v>
      </c>
      <c r="N28" s="20">
        <f t="shared" si="0"/>
        <v>10.969660916121356</v>
      </c>
      <c r="O28" s="21">
        <f t="shared" si="0"/>
        <v>7.626072915781422</v>
      </c>
      <c r="P28" s="21">
        <f t="shared" si="0"/>
        <v>8.510240503101896</v>
      </c>
      <c r="Q28" s="21">
        <f t="shared" si="0"/>
        <v>8.518398912212119</v>
      </c>
      <c r="R28" s="21">
        <f t="shared" si="0"/>
        <v>10.358460100280444</v>
      </c>
      <c r="S28" s="21">
        <f t="shared" si="0"/>
        <v>64.98682756862412</v>
      </c>
    </row>
    <row r="29" spans="1:19" s="7" customFormat="1" ht="12">
      <c r="A29" s="115"/>
      <c r="B29" s="53" t="s">
        <v>53</v>
      </c>
      <c r="C29" s="5">
        <v>266591</v>
      </c>
      <c r="D29" s="6">
        <v>55119</v>
      </c>
      <c r="E29" s="6">
        <v>178843</v>
      </c>
      <c r="F29" s="6">
        <v>32629</v>
      </c>
      <c r="G29" s="9">
        <v>20269</v>
      </c>
      <c r="H29" s="9">
        <v>22995</v>
      </c>
      <c r="I29" s="9">
        <v>23480</v>
      </c>
      <c r="J29" s="9">
        <v>28715</v>
      </c>
      <c r="K29" s="9">
        <v>171132</v>
      </c>
      <c r="L29" s="20">
        <f t="shared" si="0"/>
        <v>20.675491670761577</v>
      </c>
      <c r="M29" s="20">
        <f t="shared" si="0"/>
        <v>67.08516041426755</v>
      </c>
      <c r="N29" s="20">
        <f t="shared" si="0"/>
        <v>12.239347914970873</v>
      </c>
      <c r="O29" s="21">
        <f t="shared" si="0"/>
        <v>7.603032360432273</v>
      </c>
      <c r="P29" s="21">
        <f t="shared" si="0"/>
        <v>8.625572506198633</v>
      </c>
      <c r="Q29" s="21">
        <f t="shared" si="0"/>
        <v>8.807499127877536</v>
      </c>
      <c r="R29" s="21">
        <f t="shared" si="0"/>
        <v>10.771181322700315</v>
      </c>
      <c r="S29" s="21">
        <f t="shared" si="0"/>
        <v>64.19271468279123</v>
      </c>
    </row>
    <row r="30" spans="1:19" s="10" customFormat="1" ht="12">
      <c r="A30" s="114" t="s">
        <v>76</v>
      </c>
      <c r="B30" s="52" t="s">
        <v>51</v>
      </c>
      <c r="C30" s="4">
        <v>1511789</v>
      </c>
      <c r="D30" s="4">
        <v>337172</v>
      </c>
      <c r="E30" s="4">
        <v>1061187</v>
      </c>
      <c r="F30" s="4">
        <v>113430</v>
      </c>
      <c r="G30" s="8">
        <v>121700</v>
      </c>
      <c r="H30" s="8">
        <v>143038</v>
      </c>
      <c r="I30" s="8">
        <v>143425</v>
      </c>
      <c r="J30" s="8">
        <v>173519</v>
      </c>
      <c r="K30" s="8">
        <v>930107</v>
      </c>
      <c r="L30" s="19">
        <f t="shared" si="0"/>
        <v>22.302847818048683</v>
      </c>
      <c r="M30" s="19">
        <f t="shared" si="0"/>
        <v>70.19412100498151</v>
      </c>
      <c r="N30" s="19">
        <f t="shared" si="0"/>
        <v>7.5030311769698015</v>
      </c>
      <c r="O30" s="22">
        <f t="shared" si="0"/>
        <v>8.050065187668384</v>
      </c>
      <c r="P30" s="22">
        <f t="shared" si="0"/>
        <v>9.461505540786446</v>
      </c>
      <c r="Q30" s="22">
        <f t="shared" si="0"/>
        <v>9.487104351202449</v>
      </c>
      <c r="R30" s="22">
        <f t="shared" si="0"/>
        <v>11.477726058332214</v>
      </c>
      <c r="S30" s="22">
        <f t="shared" si="0"/>
        <v>61.52359886201051</v>
      </c>
    </row>
    <row r="31" spans="1:19" s="7" customFormat="1" ht="12">
      <c r="A31" s="115"/>
      <c r="B31" s="53" t="s">
        <v>52</v>
      </c>
      <c r="C31" s="5">
        <v>774564</v>
      </c>
      <c r="D31" s="6">
        <v>175395</v>
      </c>
      <c r="E31" s="6">
        <v>540147</v>
      </c>
      <c r="F31" s="6">
        <v>59022</v>
      </c>
      <c r="G31" s="9">
        <v>63440</v>
      </c>
      <c r="H31" s="9">
        <v>74357</v>
      </c>
      <c r="I31" s="9">
        <v>74276</v>
      </c>
      <c r="J31" s="9">
        <v>89344</v>
      </c>
      <c r="K31" s="9">
        <v>473147</v>
      </c>
      <c r="L31" s="20">
        <f t="shared" si="0"/>
        <v>22.644352177483075</v>
      </c>
      <c r="M31" s="20">
        <f t="shared" si="0"/>
        <v>69.73561900630548</v>
      </c>
      <c r="N31" s="20">
        <f t="shared" si="0"/>
        <v>7.620028816211442</v>
      </c>
      <c r="O31" s="21">
        <f t="shared" si="0"/>
        <v>8.190414220129002</v>
      </c>
      <c r="P31" s="21">
        <f t="shared" si="0"/>
        <v>9.599852304005866</v>
      </c>
      <c r="Q31" s="21">
        <f t="shared" si="0"/>
        <v>9.589394807917746</v>
      </c>
      <c r="R31" s="21">
        <f t="shared" si="0"/>
        <v>11.53474729008836</v>
      </c>
      <c r="S31" s="21">
        <f t="shared" si="0"/>
        <v>61.085591377859025</v>
      </c>
    </row>
    <row r="32" spans="1:19" s="7" customFormat="1" ht="12">
      <c r="A32" s="115"/>
      <c r="B32" s="53" t="s">
        <v>53</v>
      </c>
      <c r="C32" s="5">
        <v>737225</v>
      </c>
      <c r="D32" s="6">
        <v>161777</v>
      </c>
      <c r="E32" s="6">
        <v>521040</v>
      </c>
      <c r="F32" s="6">
        <v>54408</v>
      </c>
      <c r="G32" s="9">
        <v>58260</v>
      </c>
      <c r="H32" s="9">
        <v>68681</v>
      </c>
      <c r="I32" s="9">
        <v>69149</v>
      </c>
      <c r="J32" s="9">
        <v>84175</v>
      </c>
      <c r="K32" s="9">
        <v>456960</v>
      </c>
      <c r="L32" s="20">
        <f t="shared" si="0"/>
        <v>21.94404693275459</v>
      </c>
      <c r="M32" s="20">
        <f t="shared" si="0"/>
        <v>70.67584523042491</v>
      </c>
      <c r="N32" s="20">
        <f t="shared" si="0"/>
        <v>7.3801078368205095</v>
      </c>
      <c r="O32" s="21">
        <f t="shared" si="0"/>
        <v>7.902607752043135</v>
      </c>
      <c r="P32" s="21">
        <f t="shared" si="0"/>
        <v>9.31615178541151</v>
      </c>
      <c r="Q32" s="21">
        <f t="shared" si="0"/>
        <v>9.37963308352267</v>
      </c>
      <c r="R32" s="21">
        <f t="shared" si="0"/>
        <v>11.417816813048933</v>
      </c>
      <c r="S32" s="21">
        <f t="shared" si="0"/>
        <v>61.98379056597375</v>
      </c>
    </row>
    <row r="33" spans="1:19" s="10" customFormat="1" ht="12">
      <c r="A33" s="114" t="s">
        <v>77</v>
      </c>
      <c r="B33" s="52" t="s">
        <v>51</v>
      </c>
      <c r="C33" s="4">
        <v>1316179</v>
      </c>
      <c r="D33" s="4">
        <v>274461</v>
      </c>
      <c r="E33" s="4">
        <v>909654</v>
      </c>
      <c r="F33" s="4">
        <v>132064</v>
      </c>
      <c r="G33" s="8">
        <v>103256</v>
      </c>
      <c r="H33" s="8">
        <v>112495</v>
      </c>
      <c r="I33" s="8">
        <v>118788</v>
      </c>
      <c r="J33" s="8">
        <v>149791</v>
      </c>
      <c r="K33" s="8">
        <v>831849</v>
      </c>
      <c r="L33" s="19">
        <f t="shared" si="0"/>
        <v>20.85286271852081</v>
      </c>
      <c r="M33" s="19">
        <f t="shared" si="0"/>
        <v>69.11324371533053</v>
      </c>
      <c r="N33" s="19">
        <f t="shared" si="0"/>
        <v>10.033893566148677</v>
      </c>
      <c r="O33" s="22">
        <f t="shared" si="0"/>
        <v>7.845133526670764</v>
      </c>
      <c r="P33" s="22">
        <f t="shared" si="0"/>
        <v>8.547089719559422</v>
      </c>
      <c r="Q33" s="22">
        <f t="shared" si="0"/>
        <v>9.025216175003552</v>
      </c>
      <c r="R33" s="22">
        <f t="shared" si="0"/>
        <v>11.38074684370439</v>
      </c>
      <c r="S33" s="22">
        <f t="shared" si="0"/>
        <v>63.201813735061876</v>
      </c>
    </row>
    <row r="34" spans="1:19" s="7" customFormat="1" ht="12">
      <c r="A34" s="115"/>
      <c r="B34" s="53" t="s">
        <v>52</v>
      </c>
      <c r="C34" s="5">
        <v>681436</v>
      </c>
      <c r="D34" s="6">
        <v>143984</v>
      </c>
      <c r="E34" s="6">
        <v>475459</v>
      </c>
      <c r="F34" s="6">
        <v>61993</v>
      </c>
      <c r="G34" s="9">
        <v>54015</v>
      </c>
      <c r="H34" s="9">
        <v>58877</v>
      </c>
      <c r="I34" s="9">
        <v>62412</v>
      </c>
      <c r="J34" s="9">
        <v>76903</v>
      </c>
      <c r="K34" s="9">
        <v>429229</v>
      </c>
      <c r="L34" s="20">
        <f t="shared" si="0"/>
        <v>21.129497120786105</v>
      </c>
      <c r="M34" s="20">
        <f t="shared" si="0"/>
        <v>69.77309681320037</v>
      </c>
      <c r="N34" s="20">
        <f t="shared" si="0"/>
        <v>9.097406066013535</v>
      </c>
      <c r="O34" s="21">
        <f t="shared" si="0"/>
        <v>7.926643147705727</v>
      </c>
      <c r="P34" s="21">
        <f t="shared" si="0"/>
        <v>8.640136417800058</v>
      </c>
      <c r="Q34" s="21">
        <f t="shared" si="0"/>
        <v>9.158893865307967</v>
      </c>
      <c r="R34" s="21">
        <f t="shared" si="0"/>
        <v>11.285432527779571</v>
      </c>
      <c r="S34" s="21">
        <f t="shared" si="0"/>
        <v>62.988894041406674</v>
      </c>
    </row>
    <row r="35" spans="1:19" s="7" customFormat="1" ht="12">
      <c r="A35" s="115"/>
      <c r="B35" s="53" t="s">
        <v>53</v>
      </c>
      <c r="C35" s="5">
        <v>634743</v>
      </c>
      <c r="D35" s="6">
        <v>130477</v>
      </c>
      <c r="E35" s="6">
        <v>434195</v>
      </c>
      <c r="F35" s="6">
        <v>70071</v>
      </c>
      <c r="G35" s="9">
        <v>49241</v>
      </c>
      <c r="H35" s="9">
        <v>53618</v>
      </c>
      <c r="I35" s="9">
        <v>56376</v>
      </c>
      <c r="J35" s="9">
        <v>72888</v>
      </c>
      <c r="K35" s="9">
        <v>402620</v>
      </c>
      <c r="L35" s="20">
        <f t="shared" si="0"/>
        <v>20.555878520913186</v>
      </c>
      <c r="M35" s="20">
        <f t="shared" si="0"/>
        <v>68.40485046703941</v>
      </c>
      <c r="N35" s="20">
        <f t="shared" si="0"/>
        <v>11.039271012047395</v>
      </c>
      <c r="O35" s="21">
        <f t="shared" si="0"/>
        <v>7.75762789034302</v>
      </c>
      <c r="P35" s="21">
        <f t="shared" si="0"/>
        <v>8.447198314908553</v>
      </c>
      <c r="Q35" s="21">
        <f t="shared" si="0"/>
        <v>8.881704878982518</v>
      </c>
      <c r="R35" s="21">
        <f t="shared" si="0"/>
        <v>11.483072676658113</v>
      </c>
      <c r="S35" s="21">
        <f t="shared" si="0"/>
        <v>63.4303962391078</v>
      </c>
    </row>
    <row r="36" spans="1:19" s="10" customFormat="1" ht="12">
      <c r="A36" s="114" t="s">
        <v>78</v>
      </c>
      <c r="B36" s="52" t="s">
        <v>51</v>
      </c>
      <c r="C36" s="4">
        <v>541292</v>
      </c>
      <c r="D36" s="4">
        <v>107771</v>
      </c>
      <c r="E36" s="4">
        <v>372737</v>
      </c>
      <c r="F36" s="4">
        <v>60784</v>
      </c>
      <c r="G36" s="8">
        <v>40118</v>
      </c>
      <c r="H36" s="8">
        <v>44812</v>
      </c>
      <c r="I36" s="8">
        <v>45674</v>
      </c>
      <c r="J36" s="8">
        <v>56597</v>
      </c>
      <c r="K36" s="8">
        <v>354091</v>
      </c>
      <c r="L36" s="19">
        <f t="shared" si="0"/>
        <v>19.909956178920066</v>
      </c>
      <c r="M36" s="19">
        <f t="shared" si="0"/>
        <v>68.86061497306444</v>
      </c>
      <c r="N36" s="19">
        <f t="shared" si="0"/>
        <v>11.22942884801549</v>
      </c>
      <c r="O36" s="22">
        <f t="shared" si="0"/>
        <v>7.411526495865448</v>
      </c>
      <c r="P36" s="22">
        <f t="shared" si="0"/>
        <v>8.278710936056694</v>
      </c>
      <c r="Q36" s="22">
        <f t="shared" si="0"/>
        <v>8.437959548635487</v>
      </c>
      <c r="R36" s="22">
        <f t="shared" si="0"/>
        <v>10.455909195037059</v>
      </c>
      <c r="S36" s="22">
        <f t="shared" si="0"/>
        <v>65.41589382440532</v>
      </c>
    </row>
    <row r="37" spans="1:19" s="7" customFormat="1" ht="12">
      <c r="A37" s="115"/>
      <c r="B37" s="53" t="s">
        <v>52</v>
      </c>
      <c r="C37" s="5">
        <v>282173</v>
      </c>
      <c r="D37" s="6">
        <v>55926</v>
      </c>
      <c r="E37" s="6">
        <v>196437</v>
      </c>
      <c r="F37" s="6">
        <v>29810</v>
      </c>
      <c r="G37" s="9">
        <v>20775</v>
      </c>
      <c r="H37" s="9">
        <v>23181</v>
      </c>
      <c r="I37" s="9">
        <v>23712</v>
      </c>
      <c r="J37" s="9">
        <v>29158</v>
      </c>
      <c r="K37" s="9">
        <v>185347</v>
      </c>
      <c r="L37" s="20">
        <f t="shared" si="0"/>
        <v>19.819755965312062</v>
      </c>
      <c r="M37" s="20">
        <f t="shared" si="0"/>
        <v>69.61580307116556</v>
      </c>
      <c r="N37" s="20">
        <f t="shared" si="0"/>
        <v>10.564440963522378</v>
      </c>
      <c r="O37" s="21">
        <f t="shared" si="0"/>
        <v>7.362504562803671</v>
      </c>
      <c r="P37" s="21">
        <f t="shared" si="0"/>
        <v>8.215172961268442</v>
      </c>
      <c r="Q37" s="21">
        <f t="shared" si="0"/>
        <v>8.40335538836104</v>
      </c>
      <c r="R37" s="21">
        <f t="shared" si="0"/>
        <v>10.333377041743894</v>
      </c>
      <c r="S37" s="21">
        <f aca="true" t="shared" si="1" ref="S37:S92">K37/$C37*100</f>
        <v>65.68559004582295</v>
      </c>
    </row>
    <row r="38" spans="1:19" s="7" customFormat="1" ht="12">
      <c r="A38" s="115"/>
      <c r="B38" s="53" t="s">
        <v>53</v>
      </c>
      <c r="C38" s="5">
        <v>259119</v>
      </c>
      <c r="D38" s="6">
        <v>51845</v>
      </c>
      <c r="E38" s="6">
        <v>176300</v>
      </c>
      <c r="F38" s="6">
        <v>30974</v>
      </c>
      <c r="G38" s="9">
        <v>19343</v>
      </c>
      <c r="H38" s="9">
        <v>21631</v>
      </c>
      <c r="I38" s="9">
        <v>21962</v>
      </c>
      <c r="J38" s="9">
        <v>27439</v>
      </c>
      <c r="K38" s="9">
        <v>168744</v>
      </c>
      <c r="L38" s="20">
        <f aca="true" t="shared" si="2" ref="L38:R69">D38/$C38*100</f>
        <v>20.008181569086016</v>
      </c>
      <c r="M38" s="20">
        <f t="shared" si="2"/>
        <v>68.03823725778503</v>
      </c>
      <c r="N38" s="20">
        <f t="shared" si="2"/>
        <v>11.953581173128947</v>
      </c>
      <c r="O38" s="21">
        <f t="shared" si="2"/>
        <v>7.464909944851593</v>
      </c>
      <c r="P38" s="21">
        <f t="shared" si="2"/>
        <v>8.347901929229428</v>
      </c>
      <c r="Q38" s="21">
        <f t="shared" si="2"/>
        <v>8.47564246543094</v>
      </c>
      <c r="R38" s="21">
        <f t="shared" si="2"/>
        <v>10.589343120342392</v>
      </c>
      <c r="S38" s="21">
        <f t="shared" si="1"/>
        <v>65.12220254014565</v>
      </c>
    </row>
    <row r="39" spans="1:19" s="10" customFormat="1" ht="12">
      <c r="A39" s="114" t="s">
        <v>79</v>
      </c>
      <c r="B39" s="52" t="s">
        <v>51</v>
      </c>
      <c r="C39" s="4">
        <v>742797</v>
      </c>
      <c r="D39" s="4">
        <v>139845</v>
      </c>
      <c r="E39" s="4">
        <v>510807</v>
      </c>
      <c r="F39" s="4">
        <v>92145</v>
      </c>
      <c r="G39" s="8">
        <v>57440</v>
      </c>
      <c r="H39" s="8">
        <v>54444</v>
      </c>
      <c r="I39" s="8">
        <v>57291</v>
      </c>
      <c r="J39" s="8">
        <v>76639</v>
      </c>
      <c r="K39" s="8">
        <v>496983</v>
      </c>
      <c r="L39" s="19">
        <f t="shared" si="2"/>
        <v>18.82681270925973</v>
      </c>
      <c r="M39" s="19">
        <f t="shared" si="2"/>
        <v>68.76804833622107</v>
      </c>
      <c r="N39" s="19">
        <f t="shared" si="2"/>
        <v>12.405138954519202</v>
      </c>
      <c r="O39" s="22">
        <f t="shared" si="2"/>
        <v>7.732933762521927</v>
      </c>
      <c r="P39" s="22">
        <f t="shared" si="2"/>
        <v>7.329593415159189</v>
      </c>
      <c r="Q39" s="22">
        <f t="shared" si="2"/>
        <v>7.712874446181124</v>
      </c>
      <c r="R39" s="22">
        <f t="shared" si="2"/>
        <v>10.317623792233949</v>
      </c>
      <c r="S39" s="22">
        <f t="shared" si="1"/>
        <v>66.90697458390382</v>
      </c>
    </row>
    <row r="40" spans="1:19" s="7" customFormat="1" ht="12">
      <c r="A40" s="115"/>
      <c r="B40" s="53" t="s">
        <v>52</v>
      </c>
      <c r="C40" s="5">
        <v>391492</v>
      </c>
      <c r="D40" s="6">
        <v>73238</v>
      </c>
      <c r="E40" s="6">
        <v>276467</v>
      </c>
      <c r="F40" s="6">
        <v>41787</v>
      </c>
      <c r="G40" s="9">
        <v>30236</v>
      </c>
      <c r="H40" s="9">
        <v>28423</v>
      </c>
      <c r="I40" s="9">
        <v>29823</v>
      </c>
      <c r="J40" s="9">
        <v>39233</v>
      </c>
      <c r="K40" s="9">
        <v>263777</v>
      </c>
      <c r="L40" s="20">
        <f t="shared" si="2"/>
        <v>18.707406537042903</v>
      </c>
      <c r="M40" s="20">
        <f t="shared" si="2"/>
        <v>70.61881213409214</v>
      </c>
      <c r="N40" s="20">
        <f t="shared" si="2"/>
        <v>10.673781328864958</v>
      </c>
      <c r="O40" s="21">
        <f t="shared" si="2"/>
        <v>7.72327403880539</v>
      </c>
      <c r="P40" s="21">
        <f t="shared" si="2"/>
        <v>7.260173898828073</v>
      </c>
      <c r="Q40" s="21">
        <f t="shared" si="2"/>
        <v>7.617780184524843</v>
      </c>
      <c r="R40" s="21">
        <f t="shared" si="2"/>
        <v>10.021405290529565</v>
      </c>
      <c r="S40" s="21">
        <f t="shared" si="1"/>
        <v>67.37736658731212</v>
      </c>
    </row>
    <row r="41" spans="1:19" s="7" customFormat="1" ht="12">
      <c r="A41" s="115"/>
      <c r="B41" s="53" t="s">
        <v>53</v>
      </c>
      <c r="C41" s="5">
        <v>351305</v>
      </c>
      <c r="D41" s="6">
        <v>66607</v>
      </c>
      <c r="E41" s="6">
        <v>234340</v>
      </c>
      <c r="F41" s="6">
        <v>50358</v>
      </c>
      <c r="G41" s="9">
        <v>27204</v>
      </c>
      <c r="H41" s="9">
        <v>26021</v>
      </c>
      <c r="I41" s="9">
        <v>27468</v>
      </c>
      <c r="J41" s="9">
        <v>37406</v>
      </c>
      <c r="K41" s="9">
        <v>233206</v>
      </c>
      <c r="L41" s="20">
        <f t="shared" si="2"/>
        <v>18.959878168543003</v>
      </c>
      <c r="M41" s="20">
        <f t="shared" si="2"/>
        <v>66.70556923471058</v>
      </c>
      <c r="N41" s="20">
        <f t="shared" si="2"/>
        <v>14.334552596746416</v>
      </c>
      <c r="O41" s="21">
        <f t="shared" si="2"/>
        <v>7.7436984956092285</v>
      </c>
      <c r="P41" s="21">
        <f t="shared" si="2"/>
        <v>7.40695407124863</v>
      </c>
      <c r="Q41" s="21">
        <f t="shared" si="2"/>
        <v>7.818846870952591</v>
      </c>
      <c r="R41" s="21">
        <f t="shared" si="2"/>
        <v>10.647727757931143</v>
      </c>
      <c r="S41" s="21">
        <f t="shared" si="1"/>
        <v>66.38277280425841</v>
      </c>
    </row>
    <row r="42" spans="1:19" s="10" customFormat="1" ht="12">
      <c r="A42" s="114" t="s">
        <v>80</v>
      </c>
      <c r="B42" s="52" t="s">
        <v>51</v>
      </c>
      <c r="C42" s="4">
        <v>562394</v>
      </c>
      <c r="D42" s="4">
        <v>104160</v>
      </c>
      <c r="E42" s="4">
        <v>384357</v>
      </c>
      <c r="F42" s="4">
        <v>73877</v>
      </c>
      <c r="G42" s="8">
        <v>43615</v>
      </c>
      <c r="H42" s="8">
        <v>40422</v>
      </c>
      <c r="I42" s="8">
        <v>41471</v>
      </c>
      <c r="J42" s="8">
        <v>55343</v>
      </c>
      <c r="K42" s="8">
        <v>381543</v>
      </c>
      <c r="L42" s="19">
        <f t="shared" si="2"/>
        <v>18.520823479624603</v>
      </c>
      <c r="M42" s="19">
        <f t="shared" si="2"/>
        <v>68.34301219429794</v>
      </c>
      <c r="N42" s="19">
        <f t="shared" si="2"/>
        <v>13.136164326077449</v>
      </c>
      <c r="O42" s="22">
        <f t="shared" si="2"/>
        <v>7.755239209522149</v>
      </c>
      <c r="P42" s="22">
        <f t="shared" si="2"/>
        <v>7.187487775474135</v>
      </c>
      <c r="Q42" s="22">
        <f t="shared" si="2"/>
        <v>7.374011813781797</v>
      </c>
      <c r="R42" s="22">
        <f t="shared" si="2"/>
        <v>9.840609963833185</v>
      </c>
      <c r="S42" s="22">
        <f t="shared" si="1"/>
        <v>67.84265123738874</v>
      </c>
    </row>
    <row r="43" spans="1:19" s="7" customFormat="1" ht="12">
      <c r="A43" s="115"/>
      <c r="B43" s="53" t="s">
        <v>52</v>
      </c>
      <c r="C43" s="5">
        <v>296380</v>
      </c>
      <c r="D43" s="6">
        <v>54273</v>
      </c>
      <c r="E43" s="6">
        <v>207379</v>
      </c>
      <c r="F43" s="6">
        <v>34728</v>
      </c>
      <c r="G43" s="9">
        <v>22895</v>
      </c>
      <c r="H43" s="9">
        <v>20930</v>
      </c>
      <c r="I43" s="9">
        <v>21465</v>
      </c>
      <c r="J43" s="9">
        <v>28318</v>
      </c>
      <c r="K43" s="9">
        <v>202772</v>
      </c>
      <c r="L43" s="20">
        <f t="shared" si="2"/>
        <v>18.311964370065457</v>
      </c>
      <c r="M43" s="20">
        <f t="shared" si="2"/>
        <v>69.9706457925636</v>
      </c>
      <c r="N43" s="20">
        <f t="shared" si="2"/>
        <v>11.717389837370943</v>
      </c>
      <c r="O43" s="21">
        <f t="shared" si="2"/>
        <v>7.7248802213374725</v>
      </c>
      <c r="P43" s="21">
        <f t="shared" si="2"/>
        <v>7.061880018894662</v>
      </c>
      <c r="Q43" s="21">
        <f t="shared" si="2"/>
        <v>7.242391524394358</v>
      </c>
      <c r="R43" s="21">
        <f t="shared" si="2"/>
        <v>9.554625818206357</v>
      </c>
      <c r="S43" s="21">
        <f t="shared" si="1"/>
        <v>68.41622241716715</v>
      </c>
    </row>
    <row r="44" spans="1:19" s="7" customFormat="1" ht="12">
      <c r="A44" s="115"/>
      <c r="B44" s="53" t="s">
        <v>53</v>
      </c>
      <c r="C44" s="5">
        <v>266014</v>
      </c>
      <c r="D44" s="6">
        <v>49887</v>
      </c>
      <c r="E44" s="6">
        <v>176978</v>
      </c>
      <c r="F44" s="6">
        <v>39149</v>
      </c>
      <c r="G44" s="9">
        <v>20720</v>
      </c>
      <c r="H44" s="9">
        <v>19492</v>
      </c>
      <c r="I44" s="9">
        <v>20006</v>
      </c>
      <c r="J44" s="9">
        <v>27025</v>
      </c>
      <c r="K44" s="9">
        <v>178771</v>
      </c>
      <c r="L44" s="20">
        <f t="shared" si="2"/>
        <v>18.753524250603352</v>
      </c>
      <c r="M44" s="20">
        <f t="shared" si="2"/>
        <v>66.5295811498643</v>
      </c>
      <c r="N44" s="20">
        <f t="shared" si="2"/>
        <v>14.716894599532354</v>
      </c>
      <c r="O44" s="21">
        <f t="shared" si="2"/>
        <v>7.789063733487711</v>
      </c>
      <c r="P44" s="21">
        <f t="shared" si="2"/>
        <v>7.327433894456682</v>
      </c>
      <c r="Q44" s="21">
        <f t="shared" si="2"/>
        <v>7.5206568075364455</v>
      </c>
      <c r="R44" s="21">
        <f t="shared" si="2"/>
        <v>10.159239739261844</v>
      </c>
      <c r="S44" s="21">
        <f t="shared" si="1"/>
        <v>67.20360582525731</v>
      </c>
    </row>
    <row r="45" spans="1:19" s="10" customFormat="1" ht="12">
      <c r="A45" s="116" t="s">
        <v>81</v>
      </c>
      <c r="B45" s="52" t="s">
        <v>51</v>
      </c>
      <c r="C45" s="4">
        <v>1107583</v>
      </c>
      <c r="D45" s="4">
        <v>208939</v>
      </c>
      <c r="E45" s="4">
        <v>773369</v>
      </c>
      <c r="F45" s="4">
        <v>125275</v>
      </c>
      <c r="G45" s="8">
        <v>76828</v>
      </c>
      <c r="H45" s="8">
        <v>86564</v>
      </c>
      <c r="I45" s="8">
        <v>91286</v>
      </c>
      <c r="J45" s="8">
        <v>114309</v>
      </c>
      <c r="K45" s="8">
        <v>738596</v>
      </c>
      <c r="L45" s="19">
        <f t="shared" si="2"/>
        <v>18.864410161586083</v>
      </c>
      <c r="M45" s="19">
        <f t="shared" si="2"/>
        <v>69.82492508462119</v>
      </c>
      <c r="N45" s="19">
        <f t="shared" si="2"/>
        <v>11.310664753792718</v>
      </c>
      <c r="O45" s="22">
        <f t="shared" si="2"/>
        <v>6.936545613285866</v>
      </c>
      <c r="P45" s="22">
        <f t="shared" si="2"/>
        <v>7.815576801016267</v>
      </c>
      <c r="Q45" s="22">
        <f t="shared" si="2"/>
        <v>8.241910538533004</v>
      </c>
      <c r="R45" s="22">
        <f t="shared" si="2"/>
        <v>10.32058094066088</v>
      </c>
      <c r="S45" s="22">
        <f t="shared" si="1"/>
        <v>66.68538610650398</v>
      </c>
    </row>
    <row r="46" spans="1:19" s="7" customFormat="1" ht="12">
      <c r="A46" s="117"/>
      <c r="B46" s="53" t="s">
        <v>52</v>
      </c>
      <c r="C46" s="5">
        <v>571470</v>
      </c>
      <c r="D46" s="6">
        <v>108487</v>
      </c>
      <c r="E46" s="6">
        <v>402160</v>
      </c>
      <c r="F46" s="6">
        <v>60823</v>
      </c>
      <c r="G46" s="9">
        <v>40114</v>
      </c>
      <c r="H46" s="9">
        <v>44786</v>
      </c>
      <c r="I46" s="9">
        <v>47220</v>
      </c>
      <c r="J46" s="9">
        <v>58762</v>
      </c>
      <c r="K46" s="9">
        <v>380588</v>
      </c>
      <c r="L46" s="20">
        <f t="shared" si="2"/>
        <v>18.983848670971355</v>
      </c>
      <c r="M46" s="20">
        <f t="shared" si="2"/>
        <v>70.37289796489755</v>
      </c>
      <c r="N46" s="20">
        <f t="shared" si="2"/>
        <v>10.6432533641311</v>
      </c>
      <c r="O46" s="21">
        <f t="shared" si="2"/>
        <v>7.019441090520938</v>
      </c>
      <c r="P46" s="21">
        <f t="shared" si="2"/>
        <v>7.836981818818136</v>
      </c>
      <c r="Q46" s="21">
        <f t="shared" si="2"/>
        <v>8.262900939681874</v>
      </c>
      <c r="R46" s="21">
        <f t="shared" si="2"/>
        <v>10.28260451117294</v>
      </c>
      <c r="S46" s="21">
        <f t="shared" si="1"/>
        <v>66.59807163980611</v>
      </c>
    </row>
    <row r="47" spans="1:19" s="7" customFormat="1" ht="12">
      <c r="A47" s="117"/>
      <c r="B47" s="53" t="s">
        <v>53</v>
      </c>
      <c r="C47" s="5">
        <v>536113</v>
      </c>
      <c r="D47" s="6">
        <v>100452</v>
      </c>
      <c r="E47" s="6">
        <v>371209</v>
      </c>
      <c r="F47" s="6">
        <v>64452</v>
      </c>
      <c r="G47" s="9">
        <v>36714</v>
      </c>
      <c r="H47" s="9">
        <v>41778</v>
      </c>
      <c r="I47" s="9">
        <v>44066</v>
      </c>
      <c r="J47" s="9">
        <v>55547</v>
      </c>
      <c r="K47" s="9">
        <v>358008</v>
      </c>
      <c r="L47" s="20">
        <f t="shared" si="2"/>
        <v>18.737094605055276</v>
      </c>
      <c r="M47" s="20">
        <f t="shared" si="2"/>
        <v>69.24081303754991</v>
      </c>
      <c r="N47" s="20">
        <f t="shared" si="2"/>
        <v>12.022092357394804</v>
      </c>
      <c r="O47" s="21">
        <f t="shared" si="2"/>
        <v>6.848183125572407</v>
      </c>
      <c r="P47" s="21">
        <f t="shared" si="2"/>
        <v>7.792760108409981</v>
      </c>
      <c r="Q47" s="21">
        <f t="shared" si="2"/>
        <v>8.219535806816847</v>
      </c>
      <c r="R47" s="21">
        <f t="shared" si="2"/>
        <v>10.3610619402999</v>
      </c>
      <c r="S47" s="21">
        <f t="shared" si="1"/>
        <v>66.77845901890088</v>
      </c>
    </row>
    <row r="48" spans="1:19" s="10" customFormat="1" ht="12">
      <c r="A48" s="114" t="s">
        <v>82</v>
      </c>
      <c r="B48" s="52" t="s">
        <v>51</v>
      </c>
      <c r="C48" s="4">
        <v>1233395</v>
      </c>
      <c r="D48" s="4">
        <v>238256</v>
      </c>
      <c r="E48" s="4">
        <v>887235</v>
      </c>
      <c r="F48" s="4">
        <v>107904</v>
      </c>
      <c r="G48" s="8">
        <v>88926</v>
      </c>
      <c r="H48" s="8">
        <v>98928</v>
      </c>
      <c r="I48" s="8">
        <v>99400</v>
      </c>
      <c r="J48" s="8">
        <v>129678</v>
      </c>
      <c r="K48" s="8">
        <v>816463</v>
      </c>
      <c r="L48" s="19">
        <f t="shared" si="2"/>
        <v>19.317088199644072</v>
      </c>
      <c r="M48" s="19">
        <f t="shared" si="2"/>
        <v>71.93437625416027</v>
      </c>
      <c r="N48" s="19">
        <f t="shared" si="2"/>
        <v>8.748535546195663</v>
      </c>
      <c r="O48" s="22">
        <f t="shared" si="2"/>
        <v>7.209855723430045</v>
      </c>
      <c r="P48" s="22">
        <f t="shared" si="2"/>
        <v>8.020788149781701</v>
      </c>
      <c r="Q48" s="22">
        <f t="shared" si="2"/>
        <v>8.059056506634128</v>
      </c>
      <c r="R48" s="22">
        <f t="shared" si="2"/>
        <v>10.513906737095578</v>
      </c>
      <c r="S48" s="22">
        <f t="shared" si="1"/>
        <v>66.19639288305855</v>
      </c>
    </row>
    <row r="49" spans="1:19" s="7" customFormat="1" ht="12">
      <c r="A49" s="115"/>
      <c r="B49" s="53" t="s">
        <v>52</v>
      </c>
      <c r="C49" s="5">
        <v>639834</v>
      </c>
      <c r="D49" s="6">
        <v>124060</v>
      </c>
      <c r="E49" s="6">
        <v>458293</v>
      </c>
      <c r="F49" s="6">
        <v>57481</v>
      </c>
      <c r="G49" s="9">
        <v>46251</v>
      </c>
      <c r="H49" s="9">
        <v>51625</v>
      </c>
      <c r="I49" s="9">
        <v>51480</v>
      </c>
      <c r="J49" s="9">
        <v>66786</v>
      </c>
      <c r="K49" s="9">
        <v>423692</v>
      </c>
      <c r="L49" s="20">
        <f t="shared" si="2"/>
        <v>19.38940412669536</v>
      </c>
      <c r="M49" s="20">
        <f t="shared" si="2"/>
        <v>71.62685946667416</v>
      </c>
      <c r="N49" s="20">
        <f t="shared" si="2"/>
        <v>8.98373640663047</v>
      </c>
      <c r="O49" s="21">
        <f t="shared" si="2"/>
        <v>7.2285936664822446</v>
      </c>
      <c r="P49" s="21">
        <f t="shared" si="2"/>
        <v>8.068499016932517</v>
      </c>
      <c r="Q49" s="21">
        <f t="shared" si="2"/>
        <v>8.04583688894307</v>
      </c>
      <c r="R49" s="21">
        <f t="shared" si="2"/>
        <v>10.438019861401552</v>
      </c>
      <c r="S49" s="21">
        <f t="shared" si="1"/>
        <v>66.21905056624063</v>
      </c>
    </row>
    <row r="50" spans="1:19" s="7" customFormat="1" ht="12">
      <c r="A50" s="115"/>
      <c r="B50" s="53" t="s">
        <v>53</v>
      </c>
      <c r="C50" s="5">
        <v>593561</v>
      </c>
      <c r="D50" s="6">
        <v>114196</v>
      </c>
      <c r="E50" s="6">
        <v>428942</v>
      </c>
      <c r="F50" s="6">
        <v>50423</v>
      </c>
      <c r="G50" s="9">
        <v>42675</v>
      </c>
      <c r="H50" s="9">
        <v>47303</v>
      </c>
      <c r="I50" s="9">
        <v>47920</v>
      </c>
      <c r="J50" s="9">
        <v>62892</v>
      </c>
      <c r="K50" s="9">
        <v>392771</v>
      </c>
      <c r="L50" s="20">
        <f t="shared" si="2"/>
        <v>19.239134646649628</v>
      </c>
      <c r="M50" s="20">
        <f t="shared" si="2"/>
        <v>72.2658665242494</v>
      </c>
      <c r="N50" s="20">
        <f t="shared" si="2"/>
        <v>8.494998829100968</v>
      </c>
      <c r="O50" s="21">
        <f t="shared" si="2"/>
        <v>7.189657002397394</v>
      </c>
      <c r="P50" s="21">
        <f t="shared" si="2"/>
        <v>7.9693578250592605</v>
      </c>
      <c r="Q50" s="21">
        <f t="shared" si="2"/>
        <v>8.073306703102125</v>
      </c>
      <c r="R50" s="21">
        <f t="shared" si="2"/>
        <v>10.59570962377919</v>
      </c>
      <c r="S50" s="21">
        <f t="shared" si="1"/>
        <v>66.17196884566204</v>
      </c>
    </row>
    <row r="51" spans="1:19" s="10" customFormat="1" ht="12">
      <c r="A51" s="114" t="s">
        <v>84</v>
      </c>
      <c r="B51" s="52" t="s">
        <v>51</v>
      </c>
      <c r="C51" s="4">
        <v>906178</v>
      </c>
      <c r="D51" s="4">
        <v>176175</v>
      </c>
      <c r="E51" s="4">
        <v>634479</v>
      </c>
      <c r="F51" s="4">
        <v>95524</v>
      </c>
      <c r="G51" s="8">
        <v>65371</v>
      </c>
      <c r="H51" s="8">
        <v>73789</v>
      </c>
      <c r="I51" s="8">
        <v>73325</v>
      </c>
      <c r="J51" s="8">
        <v>93588</v>
      </c>
      <c r="K51" s="8">
        <v>600105</v>
      </c>
      <c r="L51" s="19">
        <f t="shared" si="2"/>
        <v>19.441544597198344</v>
      </c>
      <c r="M51" s="19">
        <f t="shared" si="2"/>
        <v>70.01703859506631</v>
      </c>
      <c r="N51" s="19">
        <f t="shared" si="2"/>
        <v>10.541416807735345</v>
      </c>
      <c r="O51" s="22">
        <f t="shared" si="2"/>
        <v>7.213924858030101</v>
      </c>
      <c r="P51" s="22">
        <f t="shared" si="2"/>
        <v>8.14288142064804</v>
      </c>
      <c r="Q51" s="22">
        <f t="shared" si="2"/>
        <v>8.091677352573114</v>
      </c>
      <c r="R51" s="22">
        <f t="shared" si="2"/>
        <v>10.327772247836519</v>
      </c>
      <c r="S51" s="22">
        <f t="shared" si="1"/>
        <v>66.22374412091223</v>
      </c>
    </row>
    <row r="52" spans="1:19" s="7" customFormat="1" ht="12">
      <c r="A52" s="115"/>
      <c r="B52" s="53" t="s">
        <v>52</v>
      </c>
      <c r="C52" s="5">
        <v>471880</v>
      </c>
      <c r="D52" s="6">
        <v>91391</v>
      </c>
      <c r="E52" s="6">
        <v>332270</v>
      </c>
      <c r="F52" s="6">
        <v>48219</v>
      </c>
      <c r="G52" s="9">
        <v>34033</v>
      </c>
      <c r="H52" s="9">
        <v>38384</v>
      </c>
      <c r="I52" s="9">
        <v>37755</v>
      </c>
      <c r="J52" s="9">
        <v>48009</v>
      </c>
      <c r="K52" s="9">
        <v>313699</v>
      </c>
      <c r="L52" s="20">
        <f t="shared" si="2"/>
        <v>19.367423921335934</v>
      </c>
      <c r="M52" s="20">
        <f t="shared" si="2"/>
        <v>70.4140883275409</v>
      </c>
      <c r="N52" s="20">
        <f t="shared" si="2"/>
        <v>10.218487751123167</v>
      </c>
      <c r="O52" s="21">
        <f t="shared" si="2"/>
        <v>7.212214969907603</v>
      </c>
      <c r="P52" s="21">
        <f t="shared" si="2"/>
        <v>8.134271424938543</v>
      </c>
      <c r="Q52" s="21">
        <f t="shared" si="2"/>
        <v>8.000974824107825</v>
      </c>
      <c r="R52" s="21">
        <f t="shared" si="2"/>
        <v>10.173984911418158</v>
      </c>
      <c r="S52" s="21">
        <f t="shared" si="1"/>
        <v>66.47855386962787</v>
      </c>
    </row>
    <row r="53" spans="1:19" s="7" customFormat="1" ht="12">
      <c r="A53" s="115"/>
      <c r="B53" s="53" t="s">
        <v>53</v>
      </c>
      <c r="C53" s="5">
        <v>434298</v>
      </c>
      <c r="D53" s="6">
        <v>84784</v>
      </c>
      <c r="E53" s="6">
        <v>302209</v>
      </c>
      <c r="F53" s="6">
        <v>47305</v>
      </c>
      <c r="G53" s="9">
        <v>31338</v>
      </c>
      <c r="H53" s="9">
        <v>35405</v>
      </c>
      <c r="I53" s="9">
        <v>35570</v>
      </c>
      <c r="J53" s="9">
        <v>45579</v>
      </c>
      <c r="K53" s="9">
        <v>286406</v>
      </c>
      <c r="L53" s="20">
        <f t="shared" si="2"/>
        <v>19.522079309598478</v>
      </c>
      <c r="M53" s="20">
        <f t="shared" si="2"/>
        <v>69.58563014335779</v>
      </c>
      <c r="N53" s="20">
        <f t="shared" si="2"/>
        <v>10.892290547043736</v>
      </c>
      <c r="O53" s="21">
        <f t="shared" si="2"/>
        <v>7.215782711410138</v>
      </c>
      <c r="P53" s="21">
        <f t="shared" si="2"/>
        <v>8.15223648278371</v>
      </c>
      <c r="Q53" s="21">
        <f t="shared" si="2"/>
        <v>8.190228829052861</v>
      </c>
      <c r="R53" s="21">
        <f t="shared" si="2"/>
        <v>10.494867579404003</v>
      </c>
      <c r="S53" s="21">
        <f t="shared" si="1"/>
        <v>65.94688439734928</v>
      </c>
    </row>
    <row r="54" spans="1:19" s="10" customFormat="1" ht="12">
      <c r="A54" s="116" t="s">
        <v>85</v>
      </c>
      <c r="B54" s="52" t="s">
        <v>51</v>
      </c>
      <c r="C54" s="4">
        <v>243965</v>
      </c>
      <c r="D54" s="4">
        <v>47150</v>
      </c>
      <c r="E54" s="4">
        <v>168635</v>
      </c>
      <c r="F54" s="4">
        <v>28180</v>
      </c>
      <c r="G54" s="8">
        <v>18568</v>
      </c>
      <c r="H54" s="8">
        <v>19219</v>
      </c>
      <c r="I54" s="8">
        <v>18810</v>
      </c>
      <c r="J54" s="8">
        <v>24911</v>
      </c>
      <c r="K54" s="8">
        <v>162457</v>
      </c>
      <c r="L54" s="19">
        <f t="shared" si="2"/>
        <v>19.32654274178673</v>
      </c>
      <c r="M54" s="19">
        <f t="shared" si="2"/>
        <v>69.1226200479577</v>
      </c>
      <c r="N54" s="19">
        <f t="shared" si="2"/>
        <v>11.550837210255569</v>
      </c>
      <c r="O54" s="22">
        <f t="shared" si="2"/>
        <v>7.610927797020064</v>
      </c>
      <c r="P54" s="22">
        <f t="shared" si="2"/>
        <v>7.877769352161171</v>
      </c>
      <c r="Q54" s="22">
        <f t="shared" si="2"/>
        <v>7.710122353616297</v>
      </c>
      <c r="R54" s="22">
        <f t="shared" si="2"/>
        <v>10.210890906482488</v>
      </c>
      <c r="S54" s="22">
        <f t="shared" si="1"/>
        <v>66.59028959071998</v>
      </c>
    </row>
    <row r="55" spans="1:19" s="7" customFormat="1" ht="12">
      <c r="A55" s="117"/>
      <c r="B55" s="53" t="s">
        <v>52</v>
      </c>
      <c r="C55" s="5">
        <v>130337</v>
      </c>
      <c r="D55" s="6">
        <v>24582</v>
      </c>
      <c r="E55" s="6">
        <v>90372</v>
      </c>
      <c r="F55" s="6">
        <v>15383</v>
      </c>
      <c r="G55" s="9">
        <v>9666</v>
      </c>
      <c r="H55" s="9">
        <v>10007</v>
      </c>
      <c r="I55" s="9">
        <v>9895</v>
      </c>
      <c r="J55" s="9">
        <v>12866</v>
      </c>
      <c r="K55" s="9">
        <v>87903</v>
      </c>
      <c r="L55" s="20">
        <f t="shared" si="2"/>
        <v>18.860338967445927</v>
      </c>
      <c r="M55" s="20">
        <f t="shared" si="2"/>
        <v>69.33717977243607</v>
      </c>
      <c r="N55" s="20">
        <f t="shared" si="2"/>
        <v>11.802481260118002</v>
      </c>
      <c r="O55" s="21">
        <f t="shared" si="2"/>
        <v>7.416159647682546</v>
      </c>
      <c r="P55" s="21">
        <f t="shared" si="2"/>
        <v>7.677789115907226</v>
      </c>
      <c r="Q55" s="21">
        <f t="shared" si="2"/>
        <v>7.591858029569501</v>
      </c>
      <c r="R55" s="21">
        <f t="shared" si="2"/>
        <v>9.871333543046104</v>
      </c>
      <c r="S55" s="21">
        <f t="shared" si="1"/>
        <v>67.44285966379464</v>
      </c>
    </row>
    <row r="56" spans="1:19" s="7" customFormat="1" ht="12">
      <c r="A56" s="117"/>
      <c r="B56" s="53" t="s">
        <v>53</v>
      </c>
      <c r="C56" s="5">
        <v>113628</v>
      </c>
      <c r="D56" s="6">
        <v>22568</v>
      </c>
      <c r="E56" s="6">
        <v>78263</v>
      </c>
      <c r="F56" s="6">
        <v>12797</v>
      </c>
      <c r="G56" s="9">
        <v>8902</v>
      </c>
      <c r="H56" s="9">
        <v>9212</v>
      </c>
      <c r="I56" s="9">
        <v>8915</v>
      </c>
      <c r="J56" s="9">
        <v>12045</v>
      </c>
      <c r="K56" s="9">
        <v>74554</v>
      </c>
      <c r="L56" s="20">
        <f t="shared" si="2"/>
        <v>19.86130179181188</v>
      </c>
      <c r="M56" s="20">
        <f t="shared" si="2"/>
        <v>68.8765093110853</v>
      </c>
      <c r="N56" s="20">
        <f t="shared" si="2"/>
        <v>11.262188897102826</v>
      </c>
      <c r="O56" s="21">
        <f t="shared" si="2"/>
        <v>7.834336607174289</v>
      </c>
      <c r="P56" s="21">
        <f t="shared" si="2"/>
        <v>8.107156686732143</v>
      </c>
      <c r="Q56" s="21">
        <f t="shared" si="2"/>
        <v>7.845777449220262</v>
      </c>
      <c r="R56" s="21">
        <f t="shared" si="2"/>
        <v>10.600380187981836</v>
      </c>
      <c r="S56" s="21">
        <f t="shared" si="1"/>
        <v>65.61234906889148</v>
      </c>
    </row>
    <row r="57" spans="1:19" s="10" customFormat="1" ht="12">
      <c r="A57" s="114" t="s">
        <v>86</v>
      </c>
      <c r="B57" s="52" t="s">
        <v>51</v>
      </c>
      <c r="C57" s="4">
        <v>352154</v>
      </c>
      <c r="D57" s="4">
        <v>69233</v>
      </c>
      <c r="E57" s="4">
        <v>244172</v>
      </c>
      <c r="F57" s="4">
        <v>38749</v>
      </c>
      <c r="G57" s="8">
        <v>25429</v>
      </c>
      <c r="H57" s="8">
        <v>29565</v>
      </c>
      <c r="I57" s="8">
        <v>28242</v>
      </c>
      <c r="J57" s="8">
        <v>36351</v>
      </c>
      <c r="K57" s="8">
        <v>232567</v>
      </c>
      <c r="L57" s="19">
        <f t="shared" si="2"/>
        <v>19.659864718276662</v>
      </c>
      <c r="M57" s="19">
        <f t="shared" si="2"/>
        <v>69.33671064363887</v>
      </c>
      <c r="N57" s="19">
        <f t="shared" si="2"/>
        <v>11.003424638084475</v>
      </c>
      <c r="O57" s="22">
        <f t="shared" si="2"/>
        <v>7.220988544784385</v>
      </c>
      <c r="P57" s="22">
        <f t="shared" si="2"/>
        <v>8.395474707088377</v>
      </c>
      <c r="Q57" s="22">
        <f t="shared" si="2"/>
        <v>8.019786797821407</v>
      </c>
      <c r="R57" s="22">
        <f t="shared" si="2"/>
        <v>10.32247255462099</v>
      </c>
      <c r="S57" s="22">
        <f t="shared" si="1"/>
        <v>66.04127739568484</v>
      </c>
    </row>
    <row r="58" spans="1:19" s="7" customFormat="1" ht="12">
      <c r="A58" s="115"/>
      <c r="B58" s="53" t="s">
        <v>52</v>
      </c>
      <c r="C58" s="5">
        <v>185554</v>
      </c>
      <c r="D58" s="6">
        <v>35741</v>
      </c>
      <c r="E58" s="6">
        <v>127928</v>
      </c>
      <c r="F58" s="6">
        <v>21885</v>
      </c>
      <c r="G58" s="9">
        <v>13174</v>
      </c>
      <c r="H58" s="9">
        <v>15221</v>
      </c>
      <c r="I58" s="9">
        <v>14569</v>
      </c>
      <c r="J58" s="9">
        <v>18903</v>
      </c>
      <c r="K58" s="9">
        <v>123687</v>
      </c>
      <c r="L58" s="20">
        <f t="shared" si="2"/>
        <v>19.261778242452333</v>
      </c>
      <c r="M58" s="20">
        <f t="shared" si="2"/>
        <v>68.94381150500662</v>
      </c>
      <c r="N58" s="20">
        <f t="shared" si="2"/>
        <v>11.79441025254104</v>
      </c>
      <c r="O58" s="21">
        <f t="shared" si="2"/>
        <v>7.0998199984910055</v>
      </c>
      <c r="P58" s="21">
        <f t="shared" si="2"/>
        <v>8.203002899425504</v>
      </c>
      <c r="Q58" s="21">
        <f t="shared" si="2"/>
        <v>7.85162270821432</v>
      </c>
      <c r="R58" s="21">
        <f t="shared" si="2"/>
        <v>10.187330911756147</v>
      </c>
      <c r="S58" s="21">
        <f t="shared" si="1"/>
        <v>66.65822348211302</v>
      </c>
    </row>
    <row r="59" spans="1:19" s="7" customFormat="1" ht="12">
      <c r="A59" s="115"/>
      <c r="B59" s="53" t="s">
        <v>53</v>
      </c>
      <c r="C59" s="5">
        <v>166600</v>
      </c>
      <c r="D59" s="6">
        <v>33492</v>
      </c>
      <c r="E59" s="6">
        <v>116244</v>
      </c>
      <c r="F59" s="6">
        <v>16864</v>
      </c>
      <c r="G59" s="9">
        <v>12255</v>
      </c>
      <c r="H59" s="9">
        <v>14344</v>
      </c>
      <c r="I59" s="9">
        <v>13673</v>
      </c>
      <c r="J59" s="9">
        <v>17448</v>
      </c>
      <c r="K59" s="9">
        <v>108880</v>
      </c>
      <c r="L59" s="20">
        <f t="shared" si="2"/>
        <v>20.103241296518608</v>
      </c>
      <c r="M59" s="20">
        <f t="shared" si="2"/>
        <v>69.77430972388956</v>
      </c>
      <c r="N59" s="20">
        <f t="shared" si="2"/>
        <v>10.122448979591837</v>
      </c>
      <c r="O59" s="21">
        <f t="shared" si="2"/>
        <v>7.355942376950781</v>
      </c>
      <c r="P59" s="21">
        <f t="shared" si="2"/>
        <v>8.60984393757503</v>
      </c>
      <c r="Q59" s="21">
        <f t="shared" si="2"/>
        <v>8.207082833133253</v>
      </c>
      <c r="R59" s="21">
        <f t="shared" si="2"/>
        <v>10.472989195678272</v>
      </c>
      <c r="S59" s="21">
        <f t="shared" si="1"/>
        <v>65.35414165666266</v>
      </c>
    </row>
    <row r="60" spans="1:19" s="10" customFormat="1" ht="12">
      <c r="A60" s="114" t="s">
        <v>87</v>
      </c>
      <c r="B60" s="52" t="s">
        <v>51</v>
      </c>
      <c r="C60" s="4">
        <v>92446</v>
      </c>
      <c r="D60" s="4">
        <v>16728</v>
      </c>
      <c r="E60" s="4">
        <v>62389</v>
      </c>
      <c r="F60" s="4">
        <v>13329</v>
      </c>
      <c r="G60" s="8">
        <v>6709</v>
      </c>
      <c r="H60" s="8">
        <v>6606</v>
      </c>
      <c r="I60" s="8">
        <v>6927</v>
      </c>
      <c r="J60" s="8">
        <v>9206</v>
      </c>
      <c r="K60" s="8">
        <v>62998</v>
      </c>
      <c r="L60" s="19">
        <f t="shared" si="2"/>
        <v>18.094887826406765</v>
      </c>
      <c r="M60" s="19">
        <f t="shared" si="2"/>
        <v>67.48696536356358</v>
      </c>
      <c r="N60" s="19">
        <f t="shared" si="2"/>
        <v>14.418146810029638</v>
      </c>
      <c r="O60" s="22">
        <f t="shared" si="2"/>
        <v>7.257209614261298</v>
      </c>
      <c r="P60" s="22">
        <f t="shared" si="2"/>
        <v>7.145793219825627</v>
      </c>
      <c r="Q60" s="22">
        <f t="shared" si="2"/>
        <v>7.493022953940678</v>
      </c>
      <c r="R60" s="22">
        <f t="shared" si="2"/>
        <v>9.958245894900806</v>
      </c>
      <c r="S60" s="22">
        <f t="shared" si="1"/>
        <v>68.14572831707159</v>
      </c>
    </row>
    <row r="61" spans="1:19" s="7" customFormat="1" ht="12">
      <c r="A61" s="115"/>
      <c r="B61" s="53" t="s">
        <v>52</v>
      </c>
      <c r="C61" s="5">
        <v>48132</v>
      </c>
      <c r="D61" s="6">
        <v>8667</v>
      </c>
      <c r="E61" s="6">
        <v>32923</v>
      </c>
      <c r="F61" s="6">
        <v>6542</v>
      </c>
      <c r="G61" s="9">
        <v>3507</v>
      </c>
      <c r="H61" s="9">
        <v>3426</v>
      </c>
      <c r="I61" s="9">
        <v>3546</v>
      </c>
      <c r="J61" s="9">
        <v>4725</v>
      </c>
      <c r="K61" s="9">
        <v>32928</v>
      </c>
      <c r="L61" s="20">
        <f t="shared" si="2"/>
        <v>18.00673148840688</v>
      </c>
      <c r="M61" s="20">
        <f t="shared" si="2"/>
        <v>68.40147926535361</v>
      </c>
      <c r="N61" s="20">
        <f t="shared" si="2"/>
        <v>13.591789246239507</v>
      </c>
      <c r="O61" s="21">
        <f t="shared" si="2"/>
        <v>7.286212914485166</v>
      </c>
      <c r="P61" s="21">
        <f t="shared" si="2"/>
        <v>7.117925704313138</v>
      </c>
      <c r="Q61" s="21">
        <f t="shared" si="2"/>
        <v>7.367240089753178</v>
      </c>
      <c r="R61" s="21">
        <f t="shared" si="2"/>
        <v>9.81675392670157</v>
      </c>
      <c r="S61" s="21">
        <f t="shared" si="1"/>
        <v>68.41186736474695</v>
      </c>
    </row>
    <row r="62" spans="1:19" s="7" customFormat="1" ht="12">
      <c r="A62" s="115"/>
      <c r="B62" s="53" t="s">
        <v>53</v>
      </c>
      <c r="C62" s="5">
        <v>44314</v>
      </c>
      <c r="D62" s="6">
        <v>8061</v>
      </c>
      <c r="E62" s="6">
        <v>29466</v>
      </c>
      <c r="F62" s="6">
        <v>6787</v>
      </c>
      <c r="G62" s="9">
        <v>3202</v>
      </c>
      <c r="H62" s="9">
        <v>3180</v>
      </c>
      <c r="I62" s="9">
        <v>3381</v>
      </c>
      <c r="J62" s="9">
        <v>4481</v>
      </c>
      <c r="K62" s="9">
        <v>30070</v>
      </c>
      <c r="L62" s="20">
        <f t="shared" si="2"/>
        <v>18.19063952701178</v>
      </c>
      <c r="M62" s="20">
        <f t="shared" si="2"/>
        <v>66.49365888883875</v>
      </c>
      <c r="N62" s="20">
        <f t="shared" si="2"/>
        <v>15.31570158414948</v>
      </c>
      <c r="O62" s="21">
        <f t="shared" si="2"/>
        <v>7.22570745136977</v>
      </c>
      <c r="P62" s="21">
        <f t="shared" si="2"/>
        <v>7.176061741210453</v>
      </c>
      <c r="Q62" s="21">
        <f t="shared" si="2"/>
        <v>7.62964300221149</v>
      </c>
      <c r="R62" s="21">
        <f t="shared" si="2"/>
        <v>10.111928510177371</v>
      </c>
      <c r="S62" s="21">
        <f t="shared" si="1"/>
        <v>67.85665929503092</v>
      </c>
    </row>
    <row r="63" spans="1:19" s="10" customFormat="1" ht="12">
      <c r="A63" s="114" t="s">
        <v>88</v>
      </c>
      <c r="B63" s="52" t="s">
        <v>51</v>
      </c>
      <c r="C63" s="4">
        <v>391450</v>
      </c>
      <c r="D63" s="4">
        <v>77548</v>
      </c>
      <c r="E63" s="4">
        <v>277560</v>
      </c>
      <c r="F63" s="4">
        <v>36342</v>
      </c>
      <c r="G63" s="8">
        <v>26596</v>
      </c>
      <c r="H63" s="8">
        <v>33547</v>
      </c>
      <c r="I63" s="8">
        <v>32884</v>
      </c>
      <c r="J63" s="8">
        <v>37925</v>
      </c>
      <c r="K63" s="8">
        <v>260498</v>
      </c>
      <c r="L63" s="19">
        <f t="shared" si="2"/>
        <v>19.81044833312045</v>
      </c>
      <c r="M63" s="19">
        <f t="shared" si="2"/>
        <v>70.90560735726147</v>
      </c>
      <c r="N63" s="19">
        <f t="shared" si="2"/>
        <v>9.283944309618086</v>
      </c>
      <c r="O63" s="22">
        <f t="shared" si="2"/>
        <v>6.794226593434666</v>
      </c>
      <c r="P63" s="22">
        <f t="shared" si="2"/>
        <v>8.569932302976115</v>
      </c>
      <c r="Q63" s="22">
        <f t="shared" si="2"/>
        <v>8.400562013028484</v>
      </c>
      <c r="R63" s="22">
        <f t="shared" si="2"/>
        <v>9.68833822965896</v>
      </c>
      <c r="S63" s="22">
        <f t="shared" si="1"/>
        <v>66.54694086090177</v>
      </c>
    </row>
    <row r="64" spans="1:19" s="7" customFormat="1" ht="12">
      <c r="A64" s="115"/>
      <c r="B64" s="53" t="s">
        <v>52</v>
      </c>
      <c r="C64" s="5">
        <v>200060</v>
      </c>
      <c r="D64" s="6">
        <v>40360</v>
      </c>
      <c r="E64" s="6">
        <v>140938</v>
      </c>
      <c r="F64" s="6">
        <v>18762</v>
      </c>
      <c r="G64" s="9">
        <v>13818</v>
      </c>
      <c r="H64" s="9">
        <v>17424</v>
      </c>
      <c r="I64" s="9">
        <v>17118</v>
      </c>
      <c r="J64" s="9">
        <v>19606</v>
      </c>
      <c r="K64" s="9">
        <v>132094</v>
      </c>
      <c r="L64" s="20">
        <f t="shared" si="2"/>
        <v>20.173947815655303</v>
      </c>
      <c r="M64" s="20">
        <f t="shared" si="2"/>
        <v>70.44786564030791</v>
      </c>
      <c r="N64" s="20">
        <f t="shared" si="2"/>
        <v>9.378186544036788</v>
      </c>
      <c r="O64" s="21">
        <f t="shared" si="2"/>
        <v>6.906927921623512</v>
      </c>
      <c r="P64" s="21">
        <f t="shared" si="2"/>
        <v>8.709387183844846</v>
      </c>
      <c r="Q64" s="21">
        <f t="shared" si="2"/>
        <v>8.556433070078977</v>
      </c>
      <c r="R64" s="21">
        <f t="shared" si="2"/>
        <v>9.800059982005399</v>
      </c>
      <c r="S64" s="21">
        <f t="shared" si="1"/>
        <v>66.02719184244727</v>
      </c>
    </row>
    <row r="65" spans="1:19" s="7" customFormat="1" ht="12">
      <c r="A65" s="115"/>
      <c r="B65" s="53" t="s">
        <v>53</v>
      </c>
      <c r="C65" s="5">
        <v>191390</v>
      </c>
      <c r="D65" s="6">
        <v>37188</v>
      </c>
      <c r="E65" s="6">
        <v>136622</v>
      </c>
      <c r="F65" s="6">
        <v>17580</v>
      </c>
      <c r="G65" s="9">
        <v>12778</v>
      </c>
      <c r="H65" s="9">
        <v>16123</v>
      </c>
      <c r="I65" s="9">
        <v>15766</v>
      </c>
      <c r="J65" s="9">
        <v>18319</v>
      </c>
      <c r="K65" s="9">
        <v>128404</v>
      </c>
      <c r="L65" s="20">
        <f t="shared" si="2"/>
        <v>19.430482261351166</v>
      </c>
      <c r="M65" s="20">
        <f t="shared" si="2"/>
        <v>71.38408485291812</v>
      </c>
      <c r="N65" s="20">
        <f t="shared" si="2"/>
        <v>9.185432885730707</v>
      </c>
      <c r="O65" s="21">
        <f t="shared" si="2"/>
        <v>6.676419875646586</v>
      </c>
      <c r="P65" s="21">
        <f t="shared" si="2"/>
        <v>8.424160091958829</v>
      </c>
      <c r="Q65" s="21">
        <f t="shared" si="2"/>
        <v>8.23762997021788</v>
      </c>
      <c r="R65" s="21">
        <f t="shared" si="2"/>
        <v>9.57155546266785</v>
      </c>
      <c r="S65" s="21">
        <f t="shared" si="1"/>
        <v>67.09023459950886</v>
      </c>
    </row>
    <row r="66" spans="1:19" s="10" customFormat="1" ht="12">
      <c r="A66" s="114" t="s">
        <v>89</v>
      </c>
      <c r="B66" s="52" t="s">
        <v>51</v>
      </c>
      <c r="C66" s="4">
        <v>378797</v>
      </c>
      <c r="D66" s="4">
        <v>85496</v>
      </c>
      <c r="E66" s="4">
        <v>260772</v>
      </c>
      <c r="F66" s="4">
        <v>32529</v>
      </c>
      <c r="G66" s="8">
        <v>32217</v>
      </c>
      <c r="H66" s="8">
        <v>35909</v>
      </c>
      <c r="I66" s="8">
        <v>32884</v>
      </c>
      <c r="J66" s="8">
        <v>36903</v>
      </c>
      <c r="K66" s="8">
        <v>240884</v>
      </c>
      <c r="L66" s="19">
        <f t="shared" si="2"/>
        <v>22.570400504755845</v>
      </c>
      <c r="M66" s="19">
        <f t="shared" si="2"/>
        <v>68.84215028102123</v>
      </c>
      <c r="N66" s="19">
        <f t="shared" si="2"/>
        <v>8.587449214222922</v>
      </c>
      <c r="O66" s="22">
        <f t="shared" si="2"/>
        <v>8.505083197596603</v>
      </c>
      <c r="P66" s="22">
        <f t="shared" si="2"/>
        <v>9.479747727674717</v>
      </c>
      <c r="Q66" s="22">
        <f t="shared" si="2"/>
        <v>8.681166957499663</v>
      </c>
      <c r="R66" s="22">
        <f t="shared" si="2"/>
        <v>9.742157408849595</v>
      </c>
      <c r="S66" s="22">
        <f t="shared" si="1"/>
        <v>63.59184470837942</v>
      </c>
    </row>
    <row r="67" spans="1:19" s="7" customFormat="1" ht="12">
      <c r="A67" s="115"/>
      <c r="B67" s="53" t="s">
        <v>52</v>
      </c>
      <c r="C67" s="5">
        <v>192464</v>
      </c>
      <c r="D67" s="6">
        <v>44621</v>
      </c>
      <c r="E67" s="6">
        <v>130527</v>
      </c>
      <c r="F67" s="6">
        <v>17316</v>
      </c>
      <c r="G67" s="9">
        <v>16939</v>
      </c>
      <c r="H67" s="9">
        <v>18570</v>
      </c>
      <c r="I67" s="9">
        <v>17157</v>
      </c>
      <c r="J67" s="9">
        <v>19028</v>
      </c>
      <c r="K67" s="9">
        <v>120770</v>
      </c>
      <c r="L67" s="20">
        <f t="shared" si="2"/>
        <v>23.184075983040984</v>
      </c>
      <c r="M67" s="20">
        <f t="shared" si="2"/>
        <v>67.8189167844376</v>
      </c>
      <c r="N67" s="20">
        <f t="shared" si="2"/>
        <v>8.997007232521407</v>
      </c>
      <c r="O67" s="21">
        <f t="shared" si="2"/>
        <v>8.80112644442597</v>
      </c>
      <c r="P67" s="21">
        <f t="shared" si="2"/>
        <v>9.648557652340179</v>
      </c>
      <c r="Q67" s="21">
        <f t="shared" si="2"/>
        <v>8.914394380247735</v>
      </c>
      <c r="R67" s="21">
        <f t="shared" si="2"/>
        <v>9.886524233103334</v>
      </c>
      <c r="S67" s="21">
        <f t="shared" si="1"/>
        <v>62.74939728988278</v>
      </c>
    </row>
    <row r="68" spans="1:19" s="7" customFormat="1" ht="12">
      <c r="A68" s="115"/>
      <c r="B68" s="53" t="s">
        <v>53</v>
      </c>
      <c r="C68" s="5">
        <v>186333</v>
      </c>
      <c r="D68" s="6">
        <v>40875</v>
      </c>
      <c r="E68" s="6">
        <v>130245</v>
      </c>
      <c r="F68" s="6">
        <v>15213</v>
      </c>
      <c r="G68" s="9">
        <v>15278</v>
      </c>
      <c r="H68" s="9">
        <v>17339</v>
      </c>
      <c r="I68" s="9">
        <v>15727</v>
      </c>
      <c r="J68" s="9">
        <v>17875</v>
      </c>
      <c r="K68" s="9">
        <v>120114</v>
      </c>
      <c r="L68" s="20">
        <f t="shared" si="2"/>
        <v>21.93653298127546</v>
      </c>
      <c r="M68" s="20">
        <f t="shared" si="2"/>
        <v>69.89905169776691</v>
      </c>
      <c r="N68" s="20">
        <f t="shared" si="2"/>
        <v>8.16441532095764</v>
      </c>
      <c r="O68" s="21">
        <f t="shared" si="2"/>
        <v>8.199299104291779</v>
      </c>
      <c r="P68" s="21">
        <f t="shared" si="2"/>
        <v>9.305383372778842</v>
      </c>
      <c r="Q68" s="21">
        <f t="shared" si="2"/>
        <v>8.440265546092212</v>
      </c>
      <c r="R68" s="21">
        <f t="shared" si="2"/>
        <v>9.593040416888044</v>
      </c>
      <c r="S68" s="21">
        <f t="shared" si="1"/>
        <v>64.46201155994913</v>
      </c>
    </row>
    <row r="69" spans="1:19" s="10" customFormat="1" ht="12">
      <c r="A69" s="116" t="s">
        <v>90</v>
      </c>
      <c r="B69" s="52" t="s">
        <v>51</v>
      </c>
      <c r="C69" s="4">
        <v>996706</v>
      </c>
      <c r="D69" s="4">
        <v>230163</v>
      </c>
      <c r="E69" s="4">
        <v>698913</v>
      </c>
      <c r="F69" s="4">
        <v>67630</v>
      </c>
      <c r="G69" s="8">
        <v>81361</v>
      </c>
      <c r="H69" s="8">
        <v>99971</v>
      </c>
      <c r="I69" s="8">
        <v>91809</v>
      </c>
      <c r="J69" s="8">
        <v>96961</v>
      </c>
      <c r="K69" s="8">
        <v>626604</v>
      </c>
      <c r="L69" s="19">
        <f t="shared" si="2"/>
        <v>23.092366254442133</v>
      </c>
      <c r="M69" s="19">
        <f t="shared" si="2"/>
        <v>70.1222827995417</v>
      </c>
      <c r="N69" s="19">
        <f t="shared" si="2"/>
        <v>6.785350946016178</v>
      </c>
      <c r="O69" s="22">
        <f t="shared" si="2"/>
        <v>8.16298888538847</v>
      </c>
      <c r="P69" s="22">
        <f t="shared" si="2"/>
        <v>10.030139278784315</v>
      </c>
      <c r="Q69" s="22">
        <f t="shared" si="2"/>
        <v>9.211241830589962</v>
      </c>
      <c r="R69" s="22">
        <f t="shared" si="2"/>
        <v>9.728144508009382</v>
      </c>
      <c r="S69" s="22">
        <f t="shared" si="1"/>
        <v>62.86748549722787</v>
      </c>
    </row>
    <row r="70" spans="1:19" s="7" customFormat="1" ht="12">
      <c r="A70" s="117"/>
      <c r="B70" s="53" t="s">
        <v>52</v>
      </c>
      <c r="C70" s="5">
        <v>491069</v>
      </c>
      <c r="D70" s="6">
        <v>119912</v>
      </c>
      <c r="E70" s="6">
        <v>335915</v>
      </c>
      <c r="F70" s="6">
        <v>35242</v>
      </c>
      <c r="G70" s="9">
        <v>42368</v>
      </c>
      <c r="H70" s="9">
        <v>52075</v>
      </c>
      <c r="I70" s="9">
        <v>47575</v>
      </c>
      <c r="J70" s="9">
        <v>49390</v>
      </c>
      <c r="K70" s="9">
        <v>299661</v>
      </c>
      <c r="L70" s="20">
        <f aca="true" t="shared" si="3" ref="L70:R92">D70/$C70*100</f>
        <v>24.41856439726393</v>
      </c>
      <c r="M70" s="20">
        <f t="shared" si="3"/>
        <v>68.40484738397252</v>
      </c>
      <c r="N70" s="20">
        <f t="shared" si="3"/>
        <v>7.176588218763555</v>
      </c>
      <c r="O70" s="21">
        <f t="shared" si="3"/>
        <v>8.627708122483806</v>
      </c>
      <c r="P70" s="21">
        <f t="shared" si="3"/>
        <v>10.604416080021341</v>
      </c>
      <c r="Q70" s="21">
        <f t="shared" si="3"/>
        <v>9.688047911800583</v>
      </c>
      <c r="R70" s="21">
        <f t="shared" si="3"/>
        <v>10.057649739649621</v>
      </c>
      <c r="S70" s="21">
        <f t="shared" si="1"/>
        <v>61.022178146044645</v>
      </c>
    </row>
    <row r="71" spans="1:19" s="7" customFormat="1" ht="12">
      <c r="A71" s="117"/>
      <c r="B71" s="53" t="s">
        <v>53</v>
      </c>
      <c r="C71" s="5">
        <v>505637</v>
      </c>
      <c r="D71" s="6">
        <v>110251</v>
      </c>
      <c r="E71" s="6">
        <v>362998</v>
      </c>
      <c r="F71" s="6">
        <v>32388</v>
      </c>
      <c r="G71" s="9">
        <v>38993</v>
      </c>
      <c r="H71" s="9">
        <v>47896</v>
      </c>
      <c r="I71" s="9">
        <v>44234</v>
      </c>
      <c r="J71" s="9">
        <v>47571</v>
      </c>
      <c r="K71" s="9">
        <v>326943</v>
      </c>
      <c r="L71" s="20">
        <f t="shared" si="3"/>
        <v>21.80437744864399</v>
      </c>
      <c r="M71" s="20">
        <f t="shared" si="3"/>
        <v>71.79023686953289</v>
      </c>
      <c r="N71" s="20">
        <f t="shared" si="3"/>
        <v>6.405385681823127</v>
      </c>
      <c r="O71" s="21">
        <f t="shared" si="3"/>
        <v>7.71165875914935</v>
      </c>
      <c r="P71" s="21">
        <f t="shared" si="3"/>
        <v>9.472408071403002</v>
      </c>
      <c r="Q71" s="21">
        <f t="shared" si="3"/>
        <v>8.748173096509946</v>
      </c>
      <c r="R71" s="21">
        <f t="shared" si="3"/>
        <v>9.408132711807086</v>
      </c>
      <c r="S71" s="21">
        <f t="shared" si="1"/>
        <v>64.65962736113062</v>
      </c>
    </row>
    <row r="72" spans="1:19" s="10" customFormat="1" ht="12">
      <c r="A72" s="114" t="s">
        <v>91</v>
      </c>
      <c r="B72" s="52" t="s">
        <v>51</v>
      </c>
      <c r="C72" s="4">
        <v>267907</v>
      </c>
      <c r="D72" s="4">
        <v>57668</v>
      </c>
      <c r="E72" s="4">
        <v>185735</v>
      </c>
      <c r="F72" s="4">
        <v>24504</v>
      </c>
      <c r="G72" s="8">
        <v>19495</v>
      </c>
      <c r="H72" s="8">
        <v>25372</v>
      </c>
      <c r="I72" s="8">
        <v>24184</v>
      </c>
      <c r="J72" s="8">
        <v>27211</v>
      </c>
      <c r="K72" s="8">
        <v>171645</v>
      </c>
      <c r="L72" s="19">
        <f t="shared" si="3"/>
        <v>21.52538007592187</v>
      </c>
      <c r="M72" s="19">
        <f t="shared" si="3"/>
        <v>69.32816238470812</v>
      </c>
      <c r="N72" s="19">
        <f t="shared" si="3"/>
        <v>9.146457539370004</v>
      </c>
      <c r="O72" s="22">
        <f t="shared" si="3"/>
        <v>7.276778882224056</v>
      </c>
      <c r="P72" s="22">
        <f t="shared" si="3"/>
        <v>9.470450566801166</v>
      </c>
      <c r="Q72" s="22">
        <f t="shared" si="3"/>
        <v>9.027013105294001</v>
      </c>
      <c r="R72" s="22">
        <f t="shared" si="3"/>
        <v>10.156882798881702</v>
      </c>
      <c r="S72" s="22">
        <f t="shared" si="1"/>
        <v>64.06887464679907</v>
      </c>
    </row>
    <row r="73" spans="1:19" s="7" customFormat="1" ht="12">
      <c r="A73" s="115"/>
      <c r="B73" s="53" t="s">
        <v>52</v>
      </c>
      <c r="C73" s="5">
        <v>134289</v>
      </c>
      <c r="D73" s="6">
        <v>30111</v>
      </c>
      <c r="E73" s="6">
        <v>92257</v>
      </c>
      <c r="F73" s="6">
        <v>11921</v>
      </c>
      <c r="G73" s="9">
        <v>10262</v>
      </c>
      <c r="H73" s="9">
        <v>13204</v>
      </c>
      <c r="I73" s="9">
        <v>12427</v>
      </c>
      <c r="J73" s="9">
        <v>13969</v>
      </c>
      <c r="K73" s="9">
        <v>84427</v>
      </c>
      <c r="L73" s="20">
        <f t="shared" si="3"/>
        <v>22.422536469852332</v>
      </c>
      <c r="M73" s="20">
        <f t="shared" si="3"/>
        <v>68.70034031082218</v>
      </c>
      <c r="N73" s="20">
        <f t="shared" si="3"/>
        <v>8.877123219325485</v>
      </c>
      <c r="O73" s="21">
        <f t="shared" si="3"/>
        <v>7.641727915168032</v>
      </c>
      <c r="P73" s="21">
        <f t="shared" si="3"/>
        <v>9.832525374379138</v>
      </c>
      <c r="Q73" s="21">
        <f t="shared" si="3"/>
        <v>9.25392251040666</v>
      </c>
      <c r="R73" s="21">
        <f t="shared" si="3"/>
        <v>10.402192286784473</v>
      </c>
      <c r="S73" s="21">
        <f t="shared" si="1"/>
        <v>62.86963191326169</v>
      </c>
    </row>
    <row r="74" spans="1:19" s="7" customFormat="1" ht="12">
      <c r="A74" s="115"/>
      <c r="B74" s="53" t="s">
        <v>53</v>
      </c>
      <c r="C74" s="5">
        <v>133618</v>
      </c>
      <c r="D74" s="6">
        <v>27557</v>
      </c>
      <c r="E74" s="6">
        <v>93478</v>
      </c>
      <c r="F74" s="6">
        <v>12583</v>
      </c>
      <c r="G74" s="9">
        <v>9233</v>
      </c>
      <c r="H74" s="9">
        <v>12168</v>
      </c>
      <c r="I74" s="9">
        <v>11757</v>
      </c>
      <c r="J74" s="9">
        <v>13242</v>
      </c>
      <c r="K74" s="9">
        <v>87218</v>
      </c>
      <c r="L74" s="20">
        <f t="shared" si="3"/>
        <v>20.623718361298625</v>
      </c>
      <c r="M74" s="20">
        <f t="shared" si="3"/>
        <v>69.95913724198836</v>
      </c>
      <c r="N74" s="20">
        <f t="shared" si="3"/>
        <v>9.417144396713017</v>
      </c>
      <c r="O74" s="21">
        <f t="shared" si="3"/>
        <v>6.909997156071787</v>
      </c>
      <c r="P74" s="21">
        <f t="shared" si="3"/>
        <v>9.10655749973806</v>
      </c>
      <c r="Q74" s="21">
        <f t="shared" si="3"/>
        <v>8.798964211408643</v>
      </c>
      <c r="R74" s="21">
        <f t="shared" si="3"/>
        <v>9.910341421066024</v>
      </c>
      <c r="S74" s="21">
        <f t="shared" si="1"/>
        <v>65.27413971171548</v>
      </c>
    </row>
    <row r="75" spans="1:19" s="10" customFormat="1" ht="12">
      <c r="A75" s="116" t="s">
        <v>92</v>
      </c>
      <c r="B75" s="52" t="s">
        <v>51</v>
      </c>
      <c r="C75" s="4">
        <v>745081</v>
      </c>
      <c r="D75" s="4">
        <v>150156</v>
      </c>
      <c r="E75" s="4">
        <v>534902</v>
      </c>
      <c r="F75" s="4">
        <v>60023</v>
      </c>
      <c r="G75" s="8">
        <v>49697</v>
      </c>
      <c r="H75" s="8">
        <v>65063</v>
      </c>
      <c r="I75" s="8">
        <v>67906</v>
      </c>
      <c r="J75" s="8">
        <v>78853</v>
      </c>
      <c r="K75" s="8">
        <v>483562</v>
      </c>
      <c r="L75" s="19">
        <f t="shared" si="3"/>
        <v>20.152976656229324</v>
      </c>
      <c r="M75" s="19">
        <f t="shared" si="3"/>
        <v>71.79112069694436</v>
      </c>
      <c r="N75" s="19">
        <f t="shared" si="3"/>
        <v>8.055902646826318</v>
      </c>
      <c r="O75" s="22">
        <f t="shared" si="3"/>
        <v>6.670013058982849</v>
      </c>
      <c r="P75" s="22">
        <f t="shared" si="3"/>
        <v>8.732339168493091</v>
      </c>
      <c r="Q75" s="22">
        <f t="shared" si="3"/>
        <v>9.1139084206952</v>
      </c>
      <c r="R75" s="22">
        <f t="shared" si="3"/>
        <v>10.583144651386895</v>
      </c>
      <c r="S75" s="22">
        <f t="shared" si="1"/>
        <v>64.90059470044196</v>
      </c>
    </row>
    <row r="76" spans="1:19" s="7" customFormat="1" ht="12">
      <c r="A76" s="117"/>
      <c r="B76" s="53" t="s">
        <v>52</v>
      </c>
      <c r="C76" s="5">
        <v>373976</v>
      </c>
      <c r="D76" s="6">
        <v>78109</v>
      </c>
      <c r="E76" s="6">
        <v>265911</v>
      </c>
      <c r="F76" s="6">
        <v>29956</v>
      </c>
      <c r="G76" s="9">
        <v>25958</v>
      </c>
      <c r="H76" s="9">
        <v>33775</v>
      </c>
      <c r="I76" s="9">
        <v>35125</v>
      </c>
      <c r="J76" s="9">
        <v>40418</v>
      </c>
      <c r="K76" s="9">
        <v>238700</v>
      </c>
      <c r="L76" s="20">
        <f t="shared" si="3"/>
        <v>20.886099642757824</v>
      </c>
      <c r="M76" s="20">
        <f t="shared" si="3"/>
        <v>71.10376066913385</v>
      </c>
      <c r="N76" s="20">
        <f t="shared" si="3"/>
        <v>8.010139688108328</v>
      </c>
      <c r="O76" s="21">
        <f t="shared" si="3"/>
        <v>6.941087128585792</v>
      </c>
      <c r="P76" s="21">
        <f t="shared" si="3"/>
        <v>9.031328213575202</v>
      </c>
      <c r="Q76" s="21">
        <f t="shared" si="3"/>
        <v>9.392313945279911</v>
      </c>
      <c r="R76" s="21">
        <f t="shared" si="3"/>
        <v>10.807645410400667</v>
      </c>
      <c r="S76" s="21">
        <f t="shared" si="1"/>
        <v>63.82762530215843</v>
      </c>
    </row>
    <row r="77" spans="1:19" s="7" customFormat="1" ht="12">
      <c r="A77" s="117"/>
      <c r="B77" s="53" t="s">
        <v>53</v>
      </c>
      <c r="C77" s="5">
        <v>371105</v>
      </c>
      <c r="D77" s="6">
        <v>72047</v>
      </c>
      <c r="E77" s="6">
        <v>268991</v>
      </c>
      <c r="F77" s="6">
        <v>30067</v>
      </c>
      <c r="G77" s="9">
        <v>23739</v>
      </c>
      <c r="H77" s="9">
        <v>31288</v>
      </c>
      <c r="I77" s="9">
        <v>32781</v>
      </c>
      <c r="J77" s="9">
        <v>38435</v>
      </c>
      <c r="K77" s="9">
        <v>244862</v>
      </c>
      <c r="L77" s="20">
        <f t="shared" si="3"/>
        <v>19.41418197006238</v>
      </c>
      <c r="M77" s="20">
        <f t="shared" si="3"/>
        <v>72.48379838590157</v>
      </c>
      <c r="N77" s="20">
        <f t="shared" si="3"/>
        <v>8.102019644036055</v>
      </c>
      <c r="O77" s="21">
        <f t="shared" si="3"/>
        <v>6.396841864162433</v>
      </c>
      <c r="P77" s="21">
        <f t="shared" si="3"/>
        <v>8.431037038035058</v>
      </c>
      <c r="Q77" s="21">
        <f t="shared" si="3"/>
        <v>8.83334905215505</v>
      </c>
      <c r="R77" s="21">
        <f t="shared" si="3"/>
        <v>10.3569070748171</v>
      </c>
      <c r="S77" s="21">
        <f t="shared" si="1"/>
        <v>65.98186497083036</v>
      </c>
    </row>
    <row r="78" spans="1:19" s="10" customFormat="1" ht="12">
      <c r="A78" s="104" t="s">
        <v>93</v>
      </c>
      <c r="B78" s="52" t="s">
        <v>51</v>
      </c>
      <c r="C78" s="4">
        <v>2641856</v>
      </c>
      <c r="D78" s="4">
        <v>495964</v>
      </c>
      <c r="E78" s="4">
        <v>1875044</v>
      </c>
      <c r="F78" s="4">
        <v>270848</v>
      </c>
      <c r="G78" s="8">
        <v>185684</v>
      </c>
      <c r="H78" s="8">
        <v>203837</v>
      </c>
      <c r="I78" s="8">
        <v>207229</v>
      </c>
      <c r="J78" s="8">
        <v>241079</v>
      </c>
      <c r="K78" s="8">
        <v>1804027</v>
      </c>
      <c r="L78" s="19">
        <f t="shared" si="3"/>
        <v>18.773316940817363</v>
      </c>
      <c r="M78" s="19">
        <f t="shared" si="3"/>
        <v>70.97449671745925</v>
      </c>
      <c r="N78" s="19">
        <f t="shared" si="3"/>
        <v>10.252186341723394</v>
      </c>
      <c r="O78" s="22">
        <f t="shared" si="3"/>
        <v>7.028543569369412</v>
      </c>
      <c r="P78" s="22">
        <f t="shared" si="3"/>
        <v>7.715674132125294</v>
      </c>
      <c r="Q78" s="22">
        <f t="shared" si="3"/>
        <v>7.844068715327405</v>
      </c>
      <c r="R78" s="22">
        <f t="shared" si="3"/>
        <v>9.125364894982921</v>
      </c>
      <c r="S78" s="22">
        <f t="shared" si="1"/>
        <v>68.28634868819496</v>
      </c>
    </row>
    <row r="79" spans="1:19" s="7" customFormat="1" ht="12">
      <c r="A79" s="125"/>
      <c r="B79" s="53" t="s">
        <v>52</v>
      </c>
      <c r="C79" s="5">
        <v>1301458</v>
      </c>
      <c r="D79" s="6">
        <v>259531</v>
      </c>
      <c r="E79" s="6">
        <v>900108</v>
      </c>
      <c r="F79" s="6">
        <v>141819</v>
      </c>
      <c r="G79" s="9">
        <v>96749</v>
      </c>
      <c r="H79" s="9">
        <v>106912</v>
      </c>
      <c r="I79" s="9">
        <v>107580</v>
      </c>
      <c r="J79" s="9">
        <v>122225</v>
      </c>
      <c r="K79" s="9">
        <v>867992</v>
      </c>
      <c r="L79" s="20">
        <f t="shared" si="3"/>
        <v>19.94155785280816</v>
      </c>
      <c r="M79" s="20">
        <f t="shared" si="3"/>
        <v>69.16150962996885</v>
      </c>
      <c r="N79" s="20">
        <f t="shared" si="3"/>
        <v>10.896932517222991</v>
      </c>
      <c r="O79" s="21">
        <f t="shared" si="3"/>
        <v>7.433893371895213</v>
      </c>
      <c r="P79" s="21">
        <f t="shared" si="3"/>
        <v>8.214786800649733</v>
      </c>
      <c r="Q79" s="21">
        <f t="shared" si="3"/>
        <v>8.266113850773516</v>
      </c>
      <c r="R79" s="21">
        <f t="shared" si="3"/>
        <v>9.391390271526243</v>
      </c>
      <c r="S79" s="21">
        <f t="shared" si="1"/>
        <v>66.69381570515529</v>
      </c>
    </row>
    <row r="80" spans="1:19" s="7" customFormat="1" ht="12">
      <c r="A80" s="125"/>
      <c r="B80" s="53" t="s">
        <v>53</v>
      </c>
      <c r="C80" s="5">
        <v>1340398</v>
      </c>
      <c r="D80" s="6">
        <v>236433</v>
      </c>
      <c r="E80" s="6">
        <v>974936</v>
      </c>
      <c r="F80" s="6">
        <v>129029</v>
      </c>
      <c r="G80" s="9">
        <v>88935</v>
      </c>
      <c r="H80" s="9">
        <v>96925</v>
      </c>
      <c r="I80" s="9">
        <v>99649</v>
      </c>
      <c r="J80" s="9">
        <v>118854</v>
      </c>
      <c r="K80" s="9">
        <v>936035</v>
      </c>
      <c r="L80" s="20">
        <f t="shared" si="3"/>
        <v>17.639014680714237</v>
      </c>
      <c r="M80" s="20">
        <f t="shared" si="3"/>
        <v>72.73481458492179</v>
      </c>
      <c r="N80" s="20">
        <f t="shared" si="3"/>
        <v>9.626170734363972</v>
      </c>
      <c r="O80" s="21">
        <f t="shared" si="3"/>
        <v>6.6349696135028555</v>
      </c>
      <c r="P80" s="21">
        <f t="shared" si="3"/>
        <v>7.231061222114625</v>
      </c>
      <c r="Q80" s="21">
        <f t="shared" si="3"/>
        <v>7.434284443874133</v>
      </c>
      <c r="R80" s="21">
        <f t="shared" si="3"/>
        <v>8.867067841044227</v>
      </c>
      <c r="S80" s="21">
        <f t="shared" si="1"/>
        <v>69.83261687946415</v>
      </c>
    </row>
    <row r="81" spans="1:19" s="10" customFormat="1" ht="12">
      <c r="A81" s="104" t="s">
        <v>94</v>
      </c>
      <c r="B81" s="52" t="s">
        <v>51</v>
      </c>
      <c r="C81" s="4">
        <v>1509510</v>
      </c>
      <c r="D81" s="4">
        <v>293035</v>
      </c>
      <c r="E81" s="4">
        <v>1101229</v>
      </c>
      <c r="F81" s="4">
        <v>115246</v>
      </c>
      <c r="G81" s="8">
        <v>101626</v>
      </c>
      <c r="H81" s="8">
        <v>125770</v>
      </c>
      <c r="I81" s="8">
        <v>127982</v>
      </c>
      <c r="J81" s="8">
        <v>157568</v>
      </c>
      <c r="K81" s="8">
        <v>996564</v>
      </c>
      <c r="L81" s="19">
        <f t="shared" si="3"/>
        <v>19.4125908407364</v>
      </c>
      <c r="M81" s="19">
        <f t="shared" si="3"/>
        <v>72.95274625540739</v>
      </c>
      <c r="N81" s="19">
        <f t="shared" si="3"/>
        <v>7.634662903856218</v>
      </c>
      <c r="O81" s="22">
        <f t="shared" si="3"/>
        <v>6.732383356188432</v>
      </c>
      <c r="P81" s="22">
        <f t="shared" si="3"/>
        <v>8.331842783419784</v>
      </c>
      <c r="Q81" s="22">
        <f t="shared" si="3"/>
        <v>8.47838040158727</v>
      </c>
      <c r="R81" s="22">
        <f t="shared" si="3"/>
        <v>10.438354167908791</v>
      </c>
      <c r="S81" s="22">
        <f t="shared" si="1"/>
        <v>66.01903929089572</v>
      </c>
    </row>
    <row r="82" spans="1:19" s="7" customFormat="1" ht="12">
      <c r="A82" s="125"/>
      <c r="B82" s="53" t="s">
        <v>52</v>
      </c>
      <c r="C82" s="5">
        <v>760228</v>
      </c>
      <c r="D82" s="6">
        <v>152441</v>
      </c>
      <c r="E82" s="6">
        <v>546812</v>
      </c>
      <c r="F82" s="6">
        <v>60975</v>
      </c>
      <c r="G82" s="9">
        <v>52791</v>
      </c>
      <c r="H82" s="9">
        <v>65459</v>
      </c>
      <c r="I82" s="9">
        <v>66630</v>
      </c>
      <c r="J82" s="9">
        <v>80476</v>
      </c>
      <c r="K82" s="9">
        <v>494872</v>
      </c>
      <c r="L82" s="20">
        <f t="shared" si="3"/>
        <v>20.0520107125757</v>
      </c>
      <c r="M82" s="20">
        <f t="shared" si="3"/>
        <v>71.92736915767375</v>
      </c>
      <c r="N82" s="20">
        <f t="shared" si="3"/>
        <v>8.020620129750549</v>
      </c>
      <c r="O82" s="21">
        <f t="shared" si="3"/>
        <v>6.944100980232245</v>
      </c>
      <c r="P82" s="21">
        <f t="shared" si="3"/>
        <v>8.610443182834624</v>
      </c>
      <c r="Q82" s="21">
        <f t="shared" si="3"/>
        <v>8.76447592038178</v>
      </c>
      <c r="R82" s="21">
        <f t="shared" si="3"/>
        <v>10.585771636929973</v>
      </c>
      <c r="S82" s="21">
        <f t="shared" si="1"/>
        <v>65.09520827962137</v>
      </c>
    </row>
    <row r="83" spans="1:19" s="7" customFormat="1" ht="12">
      <c r="A83" s="125"/>
      <c r="B83" s="53" t="s">
        <v>53</v>
      </c>
      <c r="C83" s="5">
        <v>749282</v>
      </c>
      <c r="D83" s="6">
        <v>140594</v>
      </c>
      <c r="E83" s="6">
        <v>554417</v>
      </c>
      <c r="F83" s="6">
        <v>54271</v>
      </c>
      <c r="G83" s="9">
        <v>48835</v>
      </c>
      <c r="H83" s="9">
        <v>60311</v>
      </c>
      <c r="I83" s="9">
        <v>61352</v>
      </c>
      <c r="J83" s="9">
        <v>77092</v>
      </c>
      <c r="K83" s="9">
        <v>501692</v>
      </c>
      <c r="L83" s="20">
        <f t="shared" si="3"/>
        <v>18.763829906497154</v>
      </c>
      <c r="M83" s="20">
        <f t="shared" si="3"/>
        <v>73.99310273034718</v>
      </c>
      <c r="N83" s="20">
        <f t="shared" si="3"/>
        <v>7.243067363155661</v>
      </c>
      <c r="O83" s="21">
        <f t="shared" si="3"/>
        <v>6.5175728230492656</v>
      </c>
      <c r="P83" s="21">
        <f t="shared" si="3"/>
        <v>8.049172407718322</v>
      </c>
      <c r="Q83" s="21">
        <f t="shared" si="3"/>
        <v>8.188105412915297</v>
      </c>
      <c r="R83" s="21">
        <f t="shared" si="3"/>
        <v>10.28878312838157</v>
      </c>
      <c r="S83" s="21">
        <f t="shared" si="1"/>
        <v>66.95636622793555</v>
      </c>
    </row>
    <row r="84" spans="1:19" s="10" customFormat="1" ht="12">
      <c r="A84" s="105" t="s">
        <v>95</v>
      </c>
      <c r="B84" s="52" t="s">
        <v>51</v>
      </c>
      <c r="C84" s="4">
        <v>67696</v>
      </c>
      <c r="D84" s="4">
        <v>12572</v>
      </c>
      <c r="E84" s="4">
        <v>46382</v>
      </c>
      <c r="F84" s="4">
        <v>8742</v>
      </c>
      <c r="G84" s="8">
        <v>5008</v>
      </c>
      <c r="H84" s="8">
        <v>4788</v>
      </c>
      <c r="I84" s="8">
        <v>5901</v>
      </c>
      <c r="J84" s="8">
        <v>7312</v>
      </c>
      <c r="K84" s="8">
        <v>44687</v>
      </c>
      <c r="L84" s="19">
        <f t="shared" si="3"/>
        <v>18.57125974946821</v>
      </c>
      <c r="M84" s="19">
        <f t="shared" si="3"/>
        <v>68.51512644764831</v>
      </c>
      <c r="N84" s="19">
        <f t="shared" si="3"/>
        <v>12.913613802883479</v>
      </c>
      <c r="O84" s="22">
        <f t="shared" si="3"/>
        <v>7.397778303001655</v>
      </c>
      <c r="P84" s="22">
        <f t="shared" si="3"/>
        <v>7.072796029307492</v>
      </c>
      <c r="Q84" s="22">
        <f t="shared" si="3"/>
        <v>8.71691089576932</v>
      </c>
      <c r="R84" s="22">
        <f t="shared" si="3"/>
        <v>10.801229023871425</v>
      </c>
      <c r="S84" s="22">
        <f t="shared" si="1"/>
        <v>66.01128574805011</v>
      </c>
    </row>
    <row r="85" spans="1:19" s="7" customFormat="1" ht="12">
      <c r="A85" s="119"/>
      <c r="B85" s="53" t="s">
        <v>52</v>
      </c>
      <c r="C85" s="5">
        <v>35747</v>
      </c>
      <c r="D85" s="6">
        <v>6531</v>
      </c>
      <c r="E85" s="6">
        <v>25006</v>
      </c>
      <c r="F85" s="6">
        <v>4210</v>
      </c>
      <c r="G85" s="9">
        <v>2611</v>
      </c>
      <c r="H85" s="9">
        <v>2482</v>
      </c>
      <c r="I85" s="9">
        <v>3051</v>
      </c>
      <c r="J85" s="9">
        <v>3792</v>
      </c>
      <c r="K85" s="9">
        <v>23811</v>
      </c>
      <c r="L85" s="20">
        <f t="shared" si="3"/>
        <v>18.270064620807343</v>
      </c>
      <c r="M85" s="20">
        <f t="shared" si="3"/>
        <v>69.9527233054522</v>
      </c>
      <c r="N85" s="20">
        <f t="shared" si="3"/>
        <v>11.777212073740454</v>
      </c>
      <c r="O85" s="21">
        <f t="shared" si="3"/>
        <v>7.304109435756846</v>
      </c>
      <c r="P85" s="21">
        <f t="shared" si="3"/>
        <v>6.943239992167174</v>
      </c>
      <c r="Q85" s="21">
        <f t="shared" si="3"/>
        <v>8.53498195652782</v>
      </c>
      <c r="R85" s="21">
        <f t="shared" si="3"/>
        <v>10.607883179008029</v>
      </c>
      <c r="S85" s="21">
        <f t="shared" si="1"/>
        <v>66.60978543654012</v>
      </c>
    </row>
    <row r="86" spans="1:19" s="7" customFormat="1" ht="12">
      <c r="A86" s="119"/>
      <c r="B86" s="53" t="s">
        <v>53</v>
      </c>
      <c r="C86" s="5">
        <v>31949</v>
      </c>
      <c r="D86" s="6">
        <v>6041</v>
      </c>
      <c r="E86" s="6">
        <v>21376</v>
      </c>
      <c r="F86" s="6">
        <v>4532</v>
      </c>
      <c r="G86" s="9">
        <v>2397</v>
      </c>
      <c r="H86" s="9">
        <v>2306</v>
      </c>
      <c r="I86" s="9">
        <v>2850</v>
      </c>
      <c r="J86" s="9">
        <v>3520</v>
      </c>
      <c r="K86" s="9">
        <v>20876</v>
      </c>
      <c r="L86" s="20">
        <f t="shared" si="3"/>
        <v>18.908260039437856</v>
      </c>
      <c r="M86" s="20">
        <f t="shared" si="3"/>
        <v>66.90663244545996</v>
      </c>
      <c r="N86" s="20">
        <f t="shared" si="3"/>
        <v>14.185107515102194</v>
      </c>
      <c r="O86" s="21">
        <f t="shared" si="3"/>
        <v>7.50258224044571</v>
      </c>
      <c r="P86" s="21">
        <f t="shared" si="3"/>
        <v>7.217753294312811</v>
      </c>
      <c r="Q86" s="21">
        <f t="shared" si="3"/>
        <v>8.92046699427212</v>
      </c>
      <c r="R86" s="21">
        <f t="shared" si="3"/>
        <v>11.01755923503083</v>
      </c>
      <c r="S86" s="21">
        <f t="shared" si="1"/>
        <v>65.34163823593853</v>
      </c>
    </row>
    <row r="87" spans="1:19" s="10" customFormat="1" ht="12">
      <c r="A87" s="114" t="s">
        <v>96</v>
      </c>
      <c r="B87" s="52" t="s">
        <v>51</v>
      </c>
      <c r="C87" s="4">
        <v>58933</v>
      </c>
      <c r="D87" s="4">
        <v>11102</v>
      </c>
      <c r="E87" s="4">
        <v>39939</v>
      </c>
      <c r="F87" s="4">
        <v>7892</v>
      </c>
      <c r="G87" s="8">
        <v>4426</v>
      </c>
      <c r="H87" s="8">
        <v>4217</v>
      </c>
      <c r="I87" s="8">
        <v>5246</v>
      </c>
      <c r="J87" s="8">
        <v>6457</v>
      </c>
      <c r="K87" s="8">
        <v>38587</v>
      </c>
      <c r="L87" s="19">
        <f t="shared" si="3"/>
        <v>18.838341845824917</v>
      </c>
      <c r="M87" s="19">
        <f t="shared" si="3"/>
        <v>67.77017969558652</v>
      </c>
      <c r="N87" s="19">
        <f t="shared" si="3"/>
        <v>13.391478458588566</v>
      </c>
      <c r="O87" s="22">
        <f t="shared" si="3"/>
        <v>7.510223474114673</v>
      </c>
      <c r="P87" s="22">
        <f t="shared" si="3"/>
        <v>7.155583459182462</v>
      </c>
      <c r="Q87" s="22">
        <f t="shared" si="3"/>
        <v>8.901634059016171</v>
      </c>
      <c r="R87" s="22">
        <f t="shared" si="3"/>
        <v>10.956509935010944</v>
      </c>
      <c r="S87" s="22">
        <f t="shared" si="1"/>
        <v>65.47604907267575</v>
      </c>
    </row>
    <row r="88" spans="1:19" s="7" customFormat="1" ht="12">
      <c r="A88" s="118"/>
      <c r="B88" s="53" t="s">
        <v>52</v>
      </c>
      <c r="C88" s="5">
        <v>30779</v>
      </c>
      <c r="D88" s="6">
        <v>5766</v>
      </c>
      <c r="E88" s="6">
        <v>21203</v>
      </c>
      <c r="F88" s="6">
        <v>3810</v>
      </c>
      <c r="G88" s="9">
        <v>2310</v>
      </c>
      <c r="H88" s="9">
        <v>2181</v>
      </c>
      <c r="I88" s="9">
        <v>2708</v>
      </c>
      <c r="J88" s="9">
        <v>3318</v>
      </c>
      <c r="K88" s="9">
        <v>20262</v>
      </c>
      <c r="L88" s="20">
        <f t="shared" si="3"/>
        <v>18.733552097209135</v>
      </c>
      <c r="M88" s="20">
        <f t="shared" si="3"/>
        <v>68.88787809870365</v>
      </c>
      <c r="N88" s="20">
        <f t="shared" si="3"/>
        <v>12.378569804087203</v>
      </c>
      <c r="O88" s="21">
        <f t="shared" si="3"/>
        <v>7.505117125312713</v>
      </c>
      <c r="P88" s="21">
        <f t="shared" si="3"/>
        <v>7.086000194938107</v>
      </c>
      <c r="Q88" s="21">
        <f t="shared" si="3"/>
        <v>8.79820656941421</v>
      </c>
      <c r="R88" s="21">
        <f t="shared" si="3"/>
        <v>10.78007732544917</v>
      </c>
      <c r="S88" s="21">
        <f t="shared" si="1"/>
        <v>65.8305987848858</v>
      </c>
    </row>
    <row r="89" spans="1:19" s="7" customFormat="1" ht="12">
      <c r="A89" s="118"/>
      <c r="B89" s="53" t="s">
        <v>53</v>
      </c>
      <c r="C89" s="5">
        <v>28154</v>
      </c>
      <c r="D89" s="6">
        <v>5336</v>
      </c>
      <c r="E89" s="6">
        <v>18736</v>
      </c>
      <c r="F89" s="6">
        <v>4082</v>
      </c>
      <c r="G89" s="9">
        <v>2116</v>
      </c>
      <c r="H89" s="9">
        <v>2036</v>
      </c>
      <c r="I89" s="9">
        <v>2538</v>
      </c>
      <c r="J89" s="9">
        <v>3139</v>
      </c>
      <c r="K89" s="9">
        <v>18325</v>
      </c>
      <c r="L89" s="20">
        <f t="shared" si="3"/>
        <v>18.952901896710948</v>
      </c>
      <c r="M89" s="20">
        <f t="shared" si="3"/>
        <v>66.54827022803154</v>
      </c>
      <c r="N89" s="20">
        <f t="shared" si="3"/>
        <v>14.498827875257511</v>
      </c>
      <c r="O89" s="21">
        <f t="shared" si="3"/>
        <v>7.515805924557789</v>
      </c>
      <c r="P89" s="21">
        <f t="shared" si="3"/>
        <v>7.231654471833488</v>
      </c>
      <c r="Q89" s="21">
        <f t="shared" si="3"/>
        <v>9.014704837678483</v>
      </c>
      <c r="R89" s="21">
        <f t="shared" si="3"/>
        <v>11.149392626269803</v>
      </c>
      <c r="S89" s="21">
        <f t="shared" si="1"/>
        <v>65.08844213966044</v>
      </c>
    </row>
    <row r="90" spans="1:19" s="10" customFormat="1" ht="12">
      <c r="A90" s="114" t="s">
        <v>97</v>
      </c>
      <c r="B90" s="52" t="s">
        <v>51</v>
      </c>
      <c r="C90" s="4">
        <v>8763</v>
      </c>
      <c r="D90" s="4">
        <v>1470</v>
      </c>
      <c r="E90" s="4">
        <v>6443</v>
      </c>
      <c r="F90" s="4">
        <v>850</v>
      </c>
      <c r="G90" s="8">
        <v>582</v>
      </c>
      <c r="H90" s="8">
        <v>571</v>
      </c>
      <c r="I90" s="8">
        <v>655</v>
      </c>
      <c r="J90" s="8">
        <v>855</v>
      </c>
      <c r="K90" s="8">
        <v>6100</v>
      </c>
      <c r="L90" s="19">
        <f t="shared" si="3"/>
        <v>16.775077028414927</v>
      </c>
      <c r="M90" s="19">
        <f t="shared" si="3"/>
        <v>73.52504849937236</v>
      </c>
      <c r="N90" s="19">
        <f t="shared" si="3"/>
        <v>9.699874472212713</v>
      </c>
      <c r="O90" s="22">
        <f t="shared" si="3"/>
        <v>6.641561109209175</v>
      </c>
      <c r="P90" s="22">
        <f t="shared" si="3"/>
        <v>6.516033321921716</v>
      </c>
      <c r="Q90" s="22">
        <f t="shared" si="3"/>
        <v>7.474609152116855</v>
      </c>
      <c r="R90" s="22">
        <f t="shared" si="3"/>
        <v>9.756932557343376</v>
      </c>
      <c r="S90" s="22">
        <f t="shared" si="1"/>
        <v>69.61086385940888</v>
      </c>
    </row>
    <row r="91" spans="1:19" s="7" customFormat="1" ht="12">
      <c r="A91" s="118"/>
      <c r="B91" s="53" t="s">
        <v>52</v>
      </c>
      <c r="C91" s="5">
        <v>4968</v>
      </c>
      <c r="D91" s="6">
        <v>765</v>
      </c>
      <c r="E91" s="6">
        <v>3803</v>
      </c>
      <c r="F91" s="6">
        <v>400</v>
      </c>
      <c r="G91" s="9">
        <v>301</v>
      </c>
      <c r="H91" s="9">
        <v>301</v>
      </c>
      <c r="I91" s="9">
        <v>343</v>
      </c>
      <c r="J91" s="9">
        <v>474</v>
      </c>
      <c r="K91" s="9">
        <v>3549</v>
      </c>
      <c r="L91" s="20">
        <f t="shared" si="3"/>
        <v>15.39855072463768</v>
      </c>
      <c r="M91" s="20">
        <f t="shared" si="3"/>
        <v>76.54991948470209</v>
      </c>
      <c r="N91" s="20">
        <f t="shared" si="3"/>
        <v>8.051529790660226</v>
      </c>
      <c r="O91" s="21">
        <f t="shared" si="3"/>
        <v>6.0587761674718195</v>
      </c>
      <c r="P91" s="21">
        <f t="shared" si="3"/>
        <v>6.0587761674718195</v>
      </c>
      <c r="Q91" s="21">
        <f t="shared" si="3"/>
        <v>6.904186795491143</v>
      </c>
      <c r="R91" s="21">
        <f t="shared" si="3"/>
        <v>9.541062801932366</v>
      </c>
      <c r="S91" s="21">
        <f t="shared" si="1"/>
        <v>71.43719806763285</v>
      </c>
    </row>
    <row r="92" spans="1:19" s="7" customFormat="1" ht="12">
      <c r="A92" s="118"/>
      <c r="B92" s="53" t="s">
        <v>53</v>
      </c>
      <c r="C92" s="5">
        <v>3795</v>
      </c>
      <c r="D92" s="6">
        <v>705</v>
      </c>
      <c r="E92" s="6">
        <v>2640</v>
      </c>
      <c r="F92" s="6">
        <v>450</v>
      </c>
      <c r="G92" s="9">
        <v>281</v>
      </c>
      <c r="H92" s="9">
        <v>270</v>
      </c>
      <c r="I92" s="9">
        <v>312</v>
      </c>
      <c r="J92" s="9">
        <v>381</v>
      </c>
      <c r="K92" s="9">
        <v>2551</v>
      </c>
      <c r="L92" s="20">
        <f t="shared" si="3"/>
        <v>18.57707509881423</v>
      </c>
      <c r="M92" s="20">
        <f t="shared" si="3"/>
        <v>69.56521739130434</v>
      </c>
      <c r="N92" s="20">
        <f t="shared" si="3"/>
        <v>11.857707509881422</v>
      </c>
      <c r="O92" s="21">
        <f t="shared" si="3"/>
        <v>7.404479578392621</v>
      </c>
      <c r="P92" s="21">
        <f t="shared" si="3"/>
        <v>7.114624505928854</v>
      </c>
      <c r="Q92" s="21">
        <f t="shared" si="3"/>
        <v>8.221343873517787</v>
      </c>
      <c r="R92" s="21">
        <f t="shared" si="3"/>
        <v>10.039525691699605</v>
      </c>
      <c r="S92" s="21">
        <f t="shared" si="1"/>
        <v>67.22002635046114</v>
      </c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</sheetData>
  <sheetProtection/>
  <mergeCells count="36">
    <mergeCell ref="A6:A8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87:A89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60:A62"/>
    <mergeCell ref="A42:A44"/>
    <mergeCell ref="G3:K3"/>
    <mergeCell ref="L3:N3"/>
    <mergeCell ref="O3:S3"/>
    <mergeCell ref="A3:A5"/>
    <mergeCell ref="B3:B5"/>
    <mergeCell ref="C3:C5"/>
    <mergeCell ref="D3:F3"/>
    <mergeCell ref="A45:A4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1.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2" customFormat="1" ht="21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19" s="10" customFormat="1" ht="12">
      <c r="A6" s="104" t="s">
        <v>83</v>
      </c>
      <c r="B6" s="52" t="s">
        <v>51</v>
      </c>
      <c r="C6" s="4">
        <v>22405568</v>
      </c>
      <c r="D6" s="4">
        <v>4661884</v>
      </c>
      <c r="E6" s="4">
        <v>15770327</v>
      </c>
      <c r="F6" s="4">
        <v>1973357</v>
      </c>
      <c r="G6" s="8">
        <v>1749798</v>
      </c>
      <c r="H6" s="8">
        <v>1950457</v>
      </c>
      <c r="I6" s="8">
        <v>1962266</v>
      </c>
      <c r="J6" s="8">
        <v>2380041</v>
      </c>
      <c r="K6" s="8">
        <v>14363006</v>
      </c>
      <c r="L6" s="19">
        <f aca="true" t="shared" si="0" ref="L6:S6">D6/$C6*100</f>
        <v>20.80681016433058</v>
      </c>
      <c r="M6" s="19">
        <f t="shared" si="0"/>
        <v>70.38574964937287</v>
      </c>
      <c r="N6" s="19">
        <f t="shared" si="0"/>
        <v>8.80744018629655</v>
      </c>
      <c r="O6" s="19">
        <f t="shared" si="0"/>
        <v>7.809656956699334</v>
      </c>
      <c r="P6" s="19">
        <f t="shared" si="0"/>
        <v>8.705233449114077</v>
      </c>
      <c r="Q6" s="19">
        <f t="shared" si="0"/>
        <v>8.757939097995642</v>
      </c>
      <c r="R6" s="19">
        <f t="shared" si="0"/>
        <v>10.622542575131325</v>
      </c>
      <c r="S6" s="19">
        <f t="shared" si="0"/>
        <v>64.10462792105962</v>
      </c>
    </row>
    <row r="7" spans="1:19" s="7" customFormat="1" ht="12">
      <c r="A7" s="105"/>
      <c r="B7" s="53" t="s">
        <v>52</v>
      </c>
      <c r="C7" s="5">
        <v>11441651</v>
      </c>
      <c r="D7" s="6">
        <v>2429165</v>
      </c>
      <c r="E7" s="6">
        <v>7985895</v>
      </c>
      <c r="F7" s="6">
        <v>1026591</v>
      </c>
      <c r="G7" s="9">
        <v>912161</v>
      </c>
      <c r="H7" s="9">
        <v>1017386</v>
      </c>
      <c r="I7" s="9">
        <v>1015381</v>
      </c>
      <c r="J7" s="9">
        <v>1219783</v>
      </c>
      <c r="K7" s="9">
        <v>7276940</v>
      </c>
      <c r="L7" s="20">
        <f aca="true" t="shared" si="1" ref="L7:L70">D7/$C7*100</f>
        <v>21.230895785931594</v>
      </c>
      <c r="M7" s="20">
        <f aca="true" t="shared" si="2" ref="M7:M70">E7/$C7*100</f>
        <v>69.79670154246097</v>
      </c>
      <c r="N7" s="20">
        <f aca="true" t="shared" si="3" ref="N7:N70">F7/$C7*100</f>
        <v>8.972402671607444</v>
      </c>
      <c r="O7" s="21">
        <f aca="true" t="shared" si="4" ref="O7:O70">G7/$C7*100</f>
        <v>7.972284769042509</v>
      </c>
      <c r="P7" s="21">
        <f aca="true" t="shared" si="5" ref="P7:P70">H7/$C7*100</f>
        <v>8.891950995533774</v>
      </c>
      <c r="Q7" s="21">
        <f aca="true" t="shared" si="6" ref="Q7:Q70">I7/$C7*100</f>
        <v>8.874427300745321</v>
      </c>
      <c r="R7" s="21">
        <f aca="true" t="shared" si="7" ref="R7:R70">J7/$C7*100</f>
        <v>10.660900249448266</v>
      </c>
      <c r="S7" s="21">
        <f aca="true" t="shared" si="8" ref="S7:S70">K7/$C7*100</f>
        <v>63.600436685230136</v>
      </c>
    </row>
    <row r="8" spans="1:19" s="7" customFormat="1" ht="12">
      <c r="A8" s="105"/>
      <c r="B8" s="53" t="s">
        <v>53</v>
      </c>
      <c r="C8" s="5">
        <v>10963917</v>
      </c>
      <c r="D8" s="6">
        <v>2232719</v>
      </c>
      <c r="E8" s="6">
        <v>7784432</v>
      </c>
      <c r="F8" s="6">
        <v>946766</v>
      </c>
      <c r="G8" s="9">
        <v>837637</v>
      </c>
      <c r="H8" s="9">
        <v>933071</v>
      </c>
      <c r="I8" s="9">
        <v>946885</v>
      </c>
      <c r="J8" s="9">
        <v>1160258</v>
      </c>
      <c r="K8" s="9">
        <v>7086066</v>
      </c>
      <c r="L8" s="20">
        <f t="shared" si="1"/>
        <v>20.364245734439617</v>
      </c>
      <c r="M8" s="20">
        <f t="shared" si="2"/>
        <v>71.00046452376463</v>
      </c>
      <c r="N8" s="20">
        <f t="shared" si="3"/>
        <v>8.635289741795747</v>
      </c>
      <c r="O8" s="21">
        <f t="shared" si="4"/>
        <v>7.639942914562378</v>
      </c>
      <c r="P8" s="21">
        <f t="shared" si="5"/>
        <v>8.510380003788793</v>
      </c>
      <c r="Q8" s="21">
        <f t="shared" si="6"/>
        <v>8.63637512031512</v>
      </c>
      <c r="R8" s="21">
        <f t="shared" si="7"/>
        <v>10.58251353052016</v>
      </c>
      <c r="S8" s="21">
        <f t="shared" si="8"/>
        <v>64.63078843081355</v>
      </c>
    </row>
    <row r="9" spans="1:19" s="10" customFormat="1" ht="12">
      <c r="A9" s="104" t="s">
        <v>46</v>
      </c>
      <c r="B9" s="52" t="s">
        <v>51</v>
      </c>
      <c r="C9" s="4">
        <v>22339759</v>
      </c>
      <c r="D9" s="4">
        <v>4649355</v>
      </c>
      <c r="E9" s="4">
        <v>15725348</v>
      </c>
      <c r="F9" s="4">
        <v>1965056</v>
      </c>
      <c r="G9" s="8">
        <v>1744902</v>
      </c>
      <c r="H9" s="8">
        <v>1945674</v>
      </c>
      <c r="I9" s="8">
        <v>1956095</v>
      </c>
      <c r="J9" s="8">
        <v>2372778</v>
      </c>
      <c r="K9" s="8">
        <v>14320310</v>
      </c>
      <c r="L9" s="19">
        <f t="shared" si="1"/>
        <v>20.812019502985684</v>
      </c>
      <c r="M9" s="19">
        <f t="shared" si="2"/>
        <v>70.39175310709484</v>
      </c>
      <c r="N9" s="19">
        <f t="shared" si="3"/>
        <v>8.79622738991947</v>
      </c>
      <c r="O9" s="22">
        <f t="shared" si="4"/>
        <v>7.810746749774696</v>
      </c>
      <c r="P9" s="22">
        <f t="shared" si="5"/>
        <v>8.70946727760134</v>
      </c>
      <c r="Q9" s="22">
        <f t="shared" si="6"/>
        <v>8.756115050301124</v>
      </c>
      <c r="R9" s="22">
        <f t="shared" si="7"/>
        <v>10.62132317542011</v>
      </c>
      <c r="S9" s="22">
        <f t="shared" si="8"/>
        <v>64.10234774690274</v>
      </c>
    </row>
    <row r="10" spans="1:19" s="7" customFormat="1" ht="12">
      <c r="A10" s="104"/>
      <c r="B10" s="53" t="s">
        <v>52</v>
      </c>
      <c r="C10" s="5">
        <v>11406903</v>
      </c>
      <c r="D10" s="6">
        <v>2422666</v>
      </c>
      <c r="E10" s="6">
        <v>7961570</v>
      </c>
      <c r="F10" s="6">
        <v>1022667</v>
      </c>
      <c r="G10" s="9">
        <v>909610</v>
      </c>
      <c r="H10" s="9">
        <v>1014907</v>
      </c>
      <c r="I10" s="9">
        <v>1012196</v>
      </c>
      <c r="J10" s="9">
        <v>1215990</v>
      </c>
      <c r="K10" s="9">
        <v>7254200</v>
      </c>
      <c r="L10" s="20">
        <f t="shared" si="1"/>
        <v>21.23859561179752</v>
      </c>
      <c r="M10" s="20">
        <f t="shared" si="2"/>
        <v>69.79606997622405</v>
      </c>
      <c r="N10" s="20">
        <f t="shared" si="3"/>
        <v>8.96533441197843</v>
      </c>
      <c r="O10" s="21">
        <f t="shared" si="4"/>
        <v>7.974206495838529</v>
      </c>
      <c r="P10" s="21">
        <f t="shared" si="5"/>
        <v>8.897305429878733</v>
      </c>
      <c r="Q10" s="21">
        <f t="shared" si="6"/>
        <v>8.87353911925086</v>
      </c>
      <c r="R10" s="21">
        <f t="shared" si="7"/>
        <v>10.660123961779986</v>
      </c>
      <c r="S10" s="21">
        <f t="shared" si="8"/>
        <v>63.5948249932519</v>
      </c>
    </row>
    <row r="11" spans="1:19" s="7" customFormat="1" ht="12">
      <c r="A11" s="104"/>
      <c r="B11" s="53" t="s">
        <v>53</v>
      </c>
      <c r="C11" s="5">
        <v>10932856</v>
      </c>
      <c r="D11" s="6">
        <v>2226689</v>
      </c>
      <c r="E11" s="6">
        <v>7763778</v>
      </c>
      <c r="F11" s="6">
        <v>942389</v>
      </c>
      <c r="G11" s="9">
        <v>835292</v>
      </c>
      <c r="H11" s="9">
        <v>930767</v>
      </c>
      <c r="I11" s="9">
        <v>943899</v>
      </c>
      <c r="J11" s="9">
        <v>1156788</v>
      </c>
      <c r="K11" s="9">
        <v>7066110</v>
      </c>
      <c r="L11" s="20">
        <f t="shared" si="1"/>
        <v>20.36694711793515</v>
      </c>
      <c r="M11" s="20">
        <f t="shared" si="2"/>
        <v>71.01326496937305</v>
      </c>
      <c r="N11" s="20">
        <f t="shared" si="3"/>
        <v>8.619787912691798</v>
      </c>
      <c r="O11" s="21">
        <f t="shared" si="4"/>
        <v>7.640199413584154</v>
      </c>
      <c r="P11" s="21">
        <f t="shared" si="5"/>
        <v>8.513484491152175</v>
      </c>
      <c r="Q11" s="21">
        <f t="shared" si="6"/>
        <v>8.633599491294863</v>
      </c>
      <c r="R11" s="21">
        <f t="shared" si="7"/>
        <v>10.580839992770416</v>
      </c>
      <c r="S11" s="21">
        <f t="shared" si="8"/>
        <v>64.6318766111984</v>
      </c>
    </row>
    <row r="12" spans="1:19" s="10" customFormat="1" ht="12">
      <c r="A12" s="104" t="s">
        <v>47</v>
      </c>
      <c r="B12" s="52" t="s">
        <v>51</v>
      </c>
      <c r="C12" s="4">
        <v>18211500</v>
      </c>
      <c r="D12" s="4">
        <v>3845691</v>
      </c>
      <c r="E12" s="4">
        <v>12773350</v>
      </c>
      <c r="F12" s="4">
        <v>1592459</v>
      </c>
      <c r="G12" s="8">
        <v>1442064</v>
      </c>
      <c r="H12" s="8">
        <v>1613002</v>
      </c>
      <c r="I12" s="8">
        <v>1613121</v>
      </c>
      <c r="J12" s="8">
        <v>1968306</v>
      </c>
      <c r="K12" s="8">
        <v>11575007</v>
      </c>
      <c r="L12" s="19">
        <f t="shared" si="1"/>
        <v>21.11682727946627</v>
      </c>
      <c r="M12" s="19">
        <f t="shared" si="2"/>
        <v>70.13892320786317</v>
      </c>
      <c r="N12" s="19">
        <f t="shared" si="3"/>
        <v>8.744249512670565</v>
      </c>
      <c r="O12" s="22">
        <f t="shared" si="4"/>
        <v>7.918425170908491</v>
      </c>
      <c r="P12" s="22">
        <f t="shared" si="5"/>
        <v>8.857051862833924</v>
      </c>
      <c r="Q12" s="22">
        <f t="shared" si="6"/>
        <v>8.85770529610411</v>
      </c>
      <c r="R12" s="22">
        <f t="shared" si="7"/>
        <v>10.808038876534058</v>
      </c>
      <c r="S12" s="22">
        <f t="shared" si="8"/>
        <v>63.55877879361942</v>
      </c>
    </row>
    <row r="13" spans="1:19" s="7" customFormat="1" ht="12">
      <c r="A13" s="113"/>
      <c r="B13" s="53" t="s">
        <v>52</v>
      </c>
      <c r="C13" s="5">
        <v>9352694</v>
      </c>
      <c r="D13" s="6">
        <v>2002928</v>
      </c>
      <c r="E13" s="6">
        <v>6525431</v>
      </c>
      <c r="F13" s="6">
        <v>824335</v>
      </c>
      <c r="G13" s="9">
        <v>752230</v>
      </c>
      <c r="H13" s="9">
        <v>840303</v>
      </c>
      <c r="I13" s="9">
        <v>834588</v>
      </c>
      <c r="J13" s="9">
        <v>1010554</v>
      </c>
      <c r="K13" s="9">
        <v>5915019</v>
      </c>
      <c r="L13" s="20">
        <f t="shared" si="1"/>
        <v>21.41551942146295</v>
      </c>
      <c r="M13" s="20">
        <f t="shared" si="2"/>
        <v>69.77060299417472</v>
      </c>
      <c r="N13" s="20">
        <f t="shared" si="3"/>
        <v>8.813877584362324</v>
      </c>
      <c r="O13" s="21">
        <f t="shared" si="4"/>
        <v>8.042923247569096</v>
      </c>
      <c r="P13" s="21">
        <f t="shared" si="5"/>
        <v>8.984609140425208</v>
      </c>
      <c r="Q13" s="21">
        <f t="shared" si="6"/>
        <v>8.92350375196708</v>
      </c>
      <c r="R13" s="21">
        <f t="shared" si="7"/>
        <v>10.804950958515267</v>
      </c>
      <c r="S13" s="21">
        <f t="shared" si="8"/>
        <v>63.24401290152335</v>
      </c>
    </row>
    <row r="14" spans="1:19" s="7" customFormat="1" ht="12">
      <c r="A14" s="113"/>
      <c r="B14" s="53" t="s">
        <v>53</v>
      </c>
      <c r="C14" s="5">
        <v>8858806</v>
      </c>
      <c r="D14" s="6">
        <v>1842763</v>
      </c>
      <c r="E14" s="6">
        <v>6247919</v>
      </c>
      <c r="F14" s="6">
        <v>768124</v>
      </c>
      <c r="G14" s="9">
        <v>689834</v>
      </c>
      <c r="H14" s="9">
        <v>772699</v>
      </c>
      <c r="I14" s="9">
        <v>778533</v>
      </c>
      <c r="J14" s="9">
        <v>957752</v>
      </c>
      <c r="K14" s="9">
        <v>5659988</v>
      </c>
      <c r="L14" s="20">
        <f t="shared" si="1"/>
        <v>20.80148272803355</v>
      </c>
      <c r="M14" s="20">
        <f t="shared" si="2"/>
        <v>70.52777767116697</v>
      </c>
      <c r="N14" s="20">
        <f t="shared" si="3"/>
        <v>8.670739600799477</v>
      </c>
      <c r="O14" s="21">
        <f t="shared" si="4"/>
        <v>7.78698619204439</v>
      </c>
      <c r="P14" s="21">
        <f t="shared" si="5"/>
        <v>8.722383129284013</v>
      </c>
      <c r="Q14" s="21">
        <f t="shared" si="6"/>
        <v>8.788238505279379</v>
      </c>
      <c r="R14" s="21">
        <f t="shared" si="7"/>
        <v>10.811298949316646</v>
      </c>
      <c r="S14" s="21">
        <f t="shared" si="8"/>
        <v>63.89109322407557</v>
      </c>
    </row>
    <row r="15" spans="1:19" s="10" customFormat="1" ht="12">
      <c r="A15" s="122" t="s">
        <v>48</v>
      </c>
      <c r="B15" s="52" t="s">
        <v>51</v>
      </c>
      <c r="C15" s="4">
        <v>3610252</v>
      </c>
      <c r="D15" s="4">
        <v>750977</v>
      </c>
      <c r="E15" s="4">
        <v>2626677</v>
      </c>
      <c r="F15" s="4">
        <v>232598</v>
      </c>
      <c r="G15" s="8">
        <v>263348</v>
      </c>
      <c r="H15" s="8">
        <v>326220</v>
      </c>
      <c r="I15" s="8">
        <v>328849</v>
      </c>
      <c r="J15" s="8">
        <v>404809</v>
      </c>
      <c r="K15" s="8">
        <v>2287026</v>
      </c>
      <c r="L15" s="19">
        <f t="shared" si="1"/>
        <v>20.80123492764494</v>
      </c>
      <c r="M15" s="19">
        <f t="shared" si="2"/>
        <v>72.75605691791044</v>
      </c>
      <c r="N15" s="19">
        <f t="shared" si="3"/>
        <v>6.44270815444462</v>
      </c>
      <c r="O15" s="22">
        <f t="shared" si="4"/>
        <v>7.294449251741984</v>
      </c>
      <c r="P15" s="22">
        <f t="shared" si="5"/>
        <v>9.035934333669783</v>
      </c>
      <c r="Q15" s="22">
        <f t="shared" si="6"/>
        <v>9.108754735126523</v>
      </c>
      <c r="R15" s="22">
        <f t="shared" si="7"/>
        <v>11.212762987182058</v>
      </c>
      <c r="S15" s="22">
        <f t="shared" si="8"/>
        <v>63.348098692279656</v>
      </c>
    </row>
    <row r="16" spans="1:19" s="7" customFormat="1" ht="12">
      <c r="A16" s="123"/>
      <c r="B16" s="53" t="s">
        <v>52</v>
      </c>
      <c r="C16" s="5">
        <v>1820848</v>
      </c>
      <c r="D16" s="6">
        <v>390219</v>
      </c>
      <c r="E16" s="6">
        <v>1305935</v>
      </c>
      <c r="F16" s="6">
        <v>124694</v>
      </c>
      <c r="G16" s="9">
        <v>136729</v>
      </c>
      <c r="H16" s="9">
        <v>170161</v>
      </c>
      <c r="I16" s="9">
        <v>169417</v>
      </c>
      <c r="J16" s="9">
        <v>208121</v>
      </c>
      <c r="K16" s="9">
        <v>1136420</v>
      </c>
      <c r="L16" s="20">
        <f t="shared" si="1"/>
        <v>21.43061914009297</v>
      </c>
      <c r="M16" s="20">
        <f t="shared" si="2"/>
        <v>71.72125295466728</v>
      </c>
      <c r="N16" s="20">
        <f t="shared" si="3"/>
        <v>6.848127905239757</v>
      </c>
      <c r="O16" s="21">
        <f t="shared" si="4"/>
        <v>7.5090836796920994</v>
      </c>
      <c r="P16" s="21">
        <f t="shared" si="5"/>
        <v>9.34515127017741</v>
      </c>
      <c r="Q16" s="21">
        <f t="shared" si="6"/>
        <v>9.304291187402793</v>
      </c>
      <c r="R16" s="21">
        <f t="shared" si="7"/>
        <v>11.429894203140515</v>
      </c>
      <c r="S16" s="21">
        <f t="shared" si="8"/>
        <v>62.41157965958718</v>
      </c>
    </row>
    <row r="17" spans="1:19" s="7" customFormat="1" ht="12">
      <c r="A17" s="124"/>
      <c r="B17" s="53" t="s">
        <v>53</v>
      </c>
      <c r="C17" s="5">
        <v>1789404</v>
      </c>
      <c r="D17" s="6">
        <v>360758</v>
      </c>
      <c r="E17" s="6">
        <v>1320742</v>
      </c>
      <c r="F17" s="6">
        <v>107904</v>
      </c>
      <c r="G17" s="9">
        <v>126619</v>
      </c>
      <c r="H17" s="9">
        <v>156059</v>
      </c>
      <c r="I17" s="9">
        <v>159432</v>
      </c>
      <c r="J17" s="9">
        <v>196688</v>
      </c>
      <c r="K17" s="9">
        <v>1150606</v>
      </c>
      <c r="L17" s="20">
        <f t="shared" si="1"/>
        <v>20.160790967271787</v>
      </c>
      <c r="M17" s="20">
        <f t="shared" si="2"/>
        <v>73.80904479927395</v>
      </c>
      <c r="N17" s="20">
        <f t="shared" si="3"/>
        <v>6.0301642334542676</v>
      </c>
      <c r="O17" s="21">
        <f t="shared" si="4"/>
        <v>7.076043196505652</v>
      </c>
      <c r="P17" s="21">
        <f t="shared" si="5"/>
        <v>8.721283734696021</v>
      </c>
      <c r="Q17" s="21">
        <f t="shared" si="6"/>
        <v>8.909782251520618</v>
      </c>
      <c r="R17" s="21">
        <f t="shared" si="7"/>
        <v>10.991816269551203</v>
      </c>
      <c r="S17" s="21">
        <f t="shared" si="8"/>
        <v>64.30107454772651</v>
      </c>
    </row>
    <row r="18" spans="1:19" s="10" customFormat="1" ht="12">
      <c r="A18" s="114" t="s">
        <v>49</v>
      </c>
      <c r="B18" s="52" t="s">
        <v>51</v>
      </c>
      <c r="C18" s="4">
        <v>465799</v>
      </c>
      <c r="D18" s="4">
        <v>96874</v>
      </c>
      <c r="E18" s="4">
        <v>320052</v>
      </c>
      <c r="F18" s="4">
        <v>48873</v>
      </c>
      <c r="G18" s="8">
        <v>36285</v>
      </c>
      <c r="H18" s="8">
        <v>40602</v>
      </c>
      <c r="I18" s="8">
        <v>40383</v>
      </c>
      <c r="J18" s="8">
        <v>49393</v>
      </c>
      <c r="K18" s="8">
        <v>299136</v>
      </c>
      <c r="L18" s="19">
        <f t="shared" si="1"/>
        <v>20.79738256200636</v>
      </c>
      <c r="M18" s="19">
        <f t="shared" si="2"/>
        <v>68.71032355157483</v>
      </c>
      <c r="N18" s="19">
        <f t="shared" si="3"/>
        <v>10.49229388641882</v>
      </c>
      <c r="O18" s="22">
        <f t="shared" si="4"/>
        <v>7.789840682354406</v>
      </c>
      <c r="P18" s="22">
        <f t="shared" si="5"/>
        <v>8.716635286894132</v>
      </c>
      <c r="Q18" s="22">
        <f t="shared" si="6"/>
        <v>8.669619299311506</v>
      </c>
      <c r="R18" s="22">
        <f t="shared" si="7"/>
        <v>10.60393002131821</v>
      </c>
      <c r="S18" s="22">
        <f t="shared" si="8"/>
        <v>64.21997471012175</v>
      </c>
    </row>
    <row r="19" spans="1:19" s="7" customFormat="1" ht="12">
      <c r="A19" s="115"/>
      <c r="B19" s="53" t="s">
        <v>52</v>
      </c>
      <c r="C19" s="5">
        <v>240529</v>
      </c>
      <c r="D19" s="6">
        <v>50496</v>
      </c>
      <c r="E19" s="6">
        <v>165225</v>
      </c>
      <c r="F19" s="6">
        <v>24808</v>
      </c>
      <c r="G19" s="9">
        <v>19031</v>
      </c>
      <c r="H19" s="9">
        <v>21090</v>
      </c>
      <c r="I19" s="9">
        <v>20902</v>
      </c>
      <c r="J19" s="9">
        <v>25187</v>
      </c>
      <c r="K19" s="9">
        <v>154319</v>
      </c>
      <c r="L19" s="20">
        <f t="shared" si="1"/>
        <v>20.99372632821822</v>
      </c>
      <c r="M19" s="20">
        <f t="shared" si="2"/>
        <v>68.69234063252249</v>
      </c>
      <c r="N19" s="20">
        <f t="shared" si="3"/>
        <v>10.313933039259298</v>
      </c>
      <c r="O19" s="21">
        <f t="shared" si="4"/>
        <v>7.912143650038041</v>
      </c>
      <c r="P19" s="21">
        <f t="shared" si="5"/>
        <v>8.768173484278403</v>
      </c>
      <c r="Q19" s="21">
        <f t="shared" si="6"/>
        <v>8.690012430933484</v>
      </c>
      <c r="R19" s="21">
        <f t="shared" si="7"/>
        <v>10.471502396800386</v>
      </c>
      <c r="S19" s="21">
        <f t="shared" si="8"/>
        <v>64.15816803794968</v>
      </c>
    </row>
    <row r="20" spans="1:19" s="7" customFormat="1" ht="12">
      <c r="A20" s="115"/>
      <c r="B20" s="53" t="s">
        <v>53</v>
      </c>
      <c r="C20" s="5">
        <v>225270</v>
      </c>
      <c r="D20" s="6">
        <v>46378</v>
      </c>
      <c r="E20" s="6">
        <v>154827</v>
      </c>
      <c r="F20" s="6">
        <v>24065</v>
      </c>
      <c r="G20" s="9">
        <v>17254</v>
      </c>
      <c r="H20" s="9">
        <v>19512</v>
      </c>
      <c r="I20" s="9">
        <v>19481</v>
      </c>
      <c r="J20" s="9">
        <v>24206</v>
      </c>
      <c r="K20" s="9">
        <v>144817</v>
      </c>
      <c r="L20" s="20">
        <f t="shared" si="1"/>
        <v>20.5877391574555</v>
      </c>
      <c r="M20" s="20">
        <f t="shared" si="2"/>
        <v>68.72952457051538</v>
      </c>
      <c r="N20" s="20">
        <f t="shared" si="3"/>
        <v>10.682736272029121</v>
      </c>
      <c r="O20" s="21">
        <f t="shared" si="4"/>
        <v>7.659253340435922</v>
      </c>
      <c r="P20" s="21">
        <f t="shared" si="5"/>
        <v>8.661606072712745</v>
      </c>
      <c r="Q20" s="21">
        <f t="shared" si="6"/>
        <v>8.64784480845208</v>
      </c>
      <c r="R20" s="21">
        <f t="shared" si="7"/>
        <v>10.745327828827628</v>
      </c>
      <c r="S20" s="21">
        <f t="shared" si="8"/>
        <v>64.28596794957161</v>
      </c>
    </row>
    <row r="21" spans="1:19" s="10" customFormat="1" ht="12">
      <c r="A21" s="114" t="s">
        <v>50</v>
      </c>
      <c r="B21" s="52" t="s">
        <v>51</v>
      </c>
      <c r="C21" s="4">
        <v>1762963</v>
      </c>
      <c r="D21" s="4">
        <v>419083</v>
      </c>
      <c r="E21" s="4">
        <v>1211904</v>
      </c>
      <c r="F21" s="4">
        <v>131976</v>
      </c>
      <c r="G21" s="8">
        <v>157918</v>
      </c>
      <c r="H21" s="8">
        <v>178781</v>
      </c>
      <c r="I21" s="8">
        <v>164357</v>
      </c>
      <c r="J21" s="8">
        <v>186841</v>
      </c>
      <c r="K21" s="8">
        <v>1075066</v>
      </c>
      <c r="L21" s="19">
        <f t="shared" si="1"/>
        <v>23.77151420648079</v>
      </c>
      <c r="M21" s="19">
        <f t="shared" si="2"/>
        <v>68.74245233734344</v>
      </c>
      <c r="N21" s="19">
        <f t="shared" si="3"/>
        <v>7.486033456175768</v>
      </c>
      <c r="O21" s="22">
        <f t="shared" si="4"/>
        <v>8.957533425261904</v>
      </c>
      <c r="P21" s="22">
        <f t="shared" si="5"/>
        <v>10.140938862585317</v>
      </c>
      <c r="Q21" s="22">
        <f t="shared" si="6"/>
        <v>9.322770812546832</v>
      </c>
      <c r="R21" s="22">
        <f t="shared" si="7"/>
        <v>10.598123726930174</v>
      </c>
      <c r="S21" s="22">
        <f t="shared" si="8"/>
        <v>60.980633172675766</v>
      </c>
    </row>
    <row r="22" spans="1:19" s="7" customFormat="1" ht="12">
      <c r="A22" s="115"/>
      <c r="B22" s="53" t="s">
        <v>52</v>
      </c>
      <c r="C22" s="5">
        <v>904916</v>
      </c>
      <c r="D22" s="6">
        <v>219143</v>
      </c>
      <c r="E22" s="6">
        <v>605696</v>
      </c>
      <c r="F22" s="6">
        <v>80077</v>
      </c>
      <c r="G22" s="9">
        <v>82615</v>
      </c>
      <c r="H22" s="9">
        <v>93568</v>
      </c>
      <c r="I22" s="9">
        <v>85308</v>
      </c>
      <c r="J22" s="9">
        <v>95763</v>
      </c>
      <c r="K22" s="9">
        <v>547662</v>
      </c>
      <c r="L22" s="20">
        <f t="shared" si="1"/>
        <v>24.216943893134832</v>
      </c>
      <c r="M22" s="20">
        <f t="shared" si="2"/>
        <v>66.93394746031676</v>
      </c>
      <c r="N22" s="20">
        <f t="shared" si="3"/>
        <v>8.849108646548409</v>
      </c>
      <c r="O22" s="21">
        <f t="shared" si="4"/>
        <v>9.129576667889616</v>
      </c>
      <c r="P22" s="21">
        <f t="shared" si="5"/>
        <v>10.339965256443692</v>
      </c>
      <c r="Q22" s="21">
        <f t="shared" si="6"/>
        <v>9.427173350896657</v>
      </c>
      <c r="R22" s="21">
        <f t="shared" si="7"/>
        <v>10.582529207130827</v>
      </c>
      <c r="S22" s="21">
        <f t="shared" si="8"/>
        <v>60.5207555176392</v>
      </c>
    </row>
    <row r="23" spans="1:19" s="7" customFormat="1" ht="12">
      <c r="A23" s="115"/>
      <c r="B23" s="53" t="s">
        <v>53</v>
      </c>
      <c r="C23" s="5">
        <v>858047</v>
      </c>
      <c r="D23" s="6">
        <v>199940</v>
      </c>
      <c r="E23" s="6">
        <v>606208</v>
      </c>
      <c r="F23" s="6">
        <v>51899</v>
      </c>
      <c r="G23" s="9">
        <v>75303</v>
      </c>
      <c r="H23" s="9">
        <v>85213</v>
      </c>
      <c r="I23" s="9">
        <v>79049</v>
      </c>
      <c r="J23" s="9">
        <v>91078</v>
      </c>
      <c r="K23" s="9">
        <v>527404</v>
      </c>
      <c r="L23" s="20">
        <f t="shared" si="1"/>
        <v>23.301753866629685</v>
      </c>
      <c r="M23" s="20">
        <f t="shared" si="2"/>
        <v>70.64974296279807</v>
      </c>
      <c r="N23" s="20">
        <f t="shared" si="3"/>
        <v>6.048503170572241</v>
      </c>
      <c r="O23" s="21">
        <f t="shared" si="4"/>
        <v>8.776092684899545</v>
      </c>
      <c r="P23" s="21">
        <f t="shared" si="5"/>
        <v>9.931041073507627</v>
      </c>
      <c r="Q23" s="21">
        <f t="shared" si="6"/>
        <v>9.21266550666805</v>
      </c>
      <c r="R23" s="21">
        <f t="shared" si="7"/>
        <v>10.614570064343795</v>
      </c>
      <c r="S23" s="21">
        <f t="shared" si="8"/>
        <v>61.465630670580985</v>
      </c>
    </row>
    <row r="24" spans="1:19" s="10" customFormat="1" ht="12">
      <c r="A24" s="114" t="s">
        <v>54</v>
      </c>
      <c r="B24" s="52" t="s">
        <v>51</v>
      </c>
      <c r="C24" s="4">
        <v>446300</v>
      </c>
      <c r="D24" s="4">
        <v>105326</v>
      </c>
      <c r="E24" s="4">
        <v>296767</v>
      </c>
      <c r="F24" s="4">
        <v>44207</v>
      </c>
      <c r="G24" s="8">
        <v>42618</v>
      </c>
      <c r="H24" s="8">
        <v>43501</v>
      </c>
      <c r="I24" s="8">
        <v>38275</v>
      </c>
      <c r="J24" s="8">
        <v>44200</v>
      </c>
      <c r="K24" s="8">
        <v>277706</v>
      </c>
      <c r="L24" s="19">
        <f t="shared" si="1"/>
        <v>23.59982074837553</v>
      </c>
      <c r="M24" s="19">
        <f t="shared" si="2"/>
        <v>66.49495854806185</v>
      </c>
      <c r="N24" s="19">
        <f t="shared" si="3"/>
        <v>9.905220703562625</v>
      </c>
      <c r="O24" s="22">
        <f t="shared" si="4"/>
        <v>9.549182164463366</v>
      </c>
      <c r="P24" s="22">
        <f t="shared" si="5"/>
        <v>9.747031144969752</v>
      </c>
      <c r="Q24" s="22">
        <f t="shared" si="6"/>
        <v>8.576069908133542</v>
      </c>
      <c r="R24" s="22">
        <f t="shared" si="7"/>
        <v>9.903652251848532</v>
      </c>
      <c r="S24" s="22">
        <f t="shared" si="8"/>
        <v>62.22406453058481</v>
      </c>
    </row>
    <row r="25" spans="1:19" s="7" customFormat="1" ht="12">
      <c r="A25" s="115"/>
      <c r="B25" s="53" t="s">
        <v>52</v>
      </c>
      <c r="C25" s="5">
        <v>233237</v>
      </c>
      <c r="D25" s="6">
        <v>55088</v>
      </c>
      <c r="E25" s="6">
        <v>155261</v>
      </c>
      <c r="F25" s="6">
        <v>22888</v>
      </c>
      <c r="G25" s="9">
        <v>22440</v>
      </c>
      <c r="H25" s="9">
        <v>22693</v>
      </c>
      <c r="I25" s="9">
        <v>19784</v>
      </c>
      <c r="J25" s="9">
        <v>22626</v>
      </c>
      <c r="K25" s="9">
        <v>145694</v>
      </c>
      <c r="L25" s="20">
        <f t="shared" si="1"/>
        <v>23.618894086272764</v>
      </c>
      <c r="M25" s="20">
        <f t="shared" si="2"/>
        <v>66.56791160922153</v>
      </c>
      <c r="N25" s="20">
        <f t="shared" si="3"/>
        <v>9.813194304505718</v>
      </c>
      <c r="O25" s="21">
        <f t="shared" si="4"/>
        <v>9.621115003194177</v>
      </c>
      <c r="P25" s="21">
        <f t="shared" si="5"/>
        <v>9.729588358622346</v>
      </c>
      <c r="Q25" s="21">
        <f t="shared" si="6"/>
        <v>8.482359145418608</v>
      </c>
      <c r="R25" s="21">
        <f t="shared" si="7"/>
        <v>9.7008622131137</v>
      </c>
      <c r="S25" s="21">
        <f t="shared" si="8"/>
        <v>62.466075279651164</v>
      </c>
    </row>
    <row r="26" spans="1:19" s="7" customFormat="1" ht="12">
      <c r="A26" s="115"/>
      <c r="B26" s="53" t="s">
        <v>53</v>
      </c>
      <c r="C26" s="5">
        <v>213063</v>
      </c>
      <c r="D26" s="6">
        <v>50238</v>
      </c>
      <c r="E26" s="6">
        <v>141506</v>
      </c>
      <c r="F26" s="6">
        <v>21319</v>
      </c>
      <c r="G26" s="9">
        <v>20178</v>
      </c>
      <c r="H26" s="9">
        <v>20808</v>
      </c>
      <c r="I26" s="9">
        <v>18491</v>
      </c>
      <c r="J26" s="9">
        <v>21574</v>
      </c>
      <c r="K26" s="9">
        <v>132012</v>
      </c>
      <c r="L26" s="20">
        <f t="shared" si="1"/>
        <v>23.578941439855818</v>
      </c>
      <c r="M26" s="20">
        <f t="shared" si="2"/>
        <v>66.41509788184715</v>
      </c>
      <c r="N26" s="20">
        <f t="shared" si="3"/>
        <v>10.00596067829703</v>
      </c>
      <c r="O26" s="21">
        <f t="shared" si="4"/>
        <v>9.470438321059968</v>
      </c>
      <c r="P26" s="21">
        <f t="shared" si="5"/>
        <v>9.766125512172456</v>
      </c>
      <c r="Q26" s="21">
        <f t="shared" si="6"/>
        <v>8.678653731525417</v>
      </c>
      <c r="R26" s="21">
        <f t="shared" si="7"/>
        <v>10.125643588985417</v>
      </c>
      <c r="S26" s="21">
        <f t="shared" si="8"/>
        <v>61.95913884625674</v>
      </c>
    </row>
    <row r="27" spans="1:19" s="10" customFormat="1" ht="12">
      <c r="A27" s="114" t="s">
        <v>75</v>
      </c>
      <c r="B27" s="52" t="s">
        <v>51</v>
      </c>
      <c r="C27" s="4">
        <v>560640</v>
      </c>
      <c r="D27" s="4">
        <v>117287</v>
      </c>
      <c r="E27" s="4">
        <v>380486</v>
      </c>
      <c r="F27" s="4">
        <v>62867</v>
      </c>
      <c r="G27" s="8">
        <v>44659</v>
      </c>
      <c r="H27" s="8">
        <v>48561</v>
      </c>
      <c r="I27" s="8">
        <v>49394</v>
      </c>
      <c r="J27" s="8">
        <v>59896</v>
      </c>
      <c r="K27" s="8">
        <v>358130</v>
      </c>
      <c r="L27" s="19">
        <f t="shared" si="1"/>
        <v>20.920198344748858</v>
      </c>
      <c r="M27" s="19">
        <f t="shared" si="2"/>
        <v>67.86636700913242</v>
      </c>
      <c r="N27" s="19">
        <f t="shared" si="3"/>
        <v>11.21343464611872</v>
      </c>
      <c r="O27" s="22">
        <f t="shared" si="4"/>
        <v>7.965717751141553</v>
      </c>
      <c r="P27" s="22">
        <f t="shared" si="5"/>
        <v>8.661708047945206</v>
      </c>
      <c r="Q27" s="22">
        <f t="shared" si="6"/>
        <v>8.810288242009133</v>
      </c>
      <c r="R27" s="22">
        <f t="shared" si="7"/>
        <v>10.683504566210047</v>
      </c>
      <c r="S27" s="22">
        <f t="shared" si="8"/>
        <v>63.87878139269406</v>
      </c>
    </row>
    <row r="28" spans="1:19" s="7" customFormat="1" ht="12">
      <c r="A28" s="115"/>
      <c r="B28" s="53" t="s">
        <v>52</v>
      </c>
      <c r="C28" s="5">
        <v>294080</v>
      </c>
      <c r="D28" s="6">
        <v>61099</v>
      </c>
      <c r="E28" s="6">
        <v>201642</v>
      </c>
      <c r="F28" s="6">
        <v>31339</v>
      </c>
      <c r="G28" s="9">
        <v>23261</v>
      </c>
      <c r="H28" s="9">
        <v>25378</v>
      </c>
      <c r="I28" s="9">
        <v>25417</v>
      </c>
      <c r="J28" s="9">
        <v>30817</v>
      </c>
      <c r="K28" s="9">
        <v>189207</v>
      </c>
      <c r="L28" s="20">
        <f t="shared" si="1"/>
        <v>20.776319368879218</v>
      </c>
      <c r="M28" s="20">
        <f t="shared" si="2"/>
        <v>68.56705658324266</v>
      </c>
      <c r="N28" s="20">
        <f t="shared" si="3"/>
        <v>10.656624047878129</v>
      </c>
      <c r="O28" s="21">
        <f t="shared" si="4"/>
        <v>7.909752448313384</v>
      </c>
      <c r="P28" s="21">
        <f t="shared" si="5"/>
        <v>8.629624591947769</v>
      </c>
      <c r="Q28" s="21">
        <f t="shared" si="6"/>
        <v>8.64288628944505</v>
      </c>
      <c r="R28" s="21">
        <f t="shared" si="7"/>
        <v>10.479121327529924</v>
      </c>
      <c r="S28" s="21">
        <f t="shared" si="8"/>
        <v>64.33861534276387</v>
      </c>
    </row>
    <row r="29" spans="1:19" s="7" customFormat="1" ht="12">
      <c r="A29" s="115"/>
      <c r="B29" s="53" t="s">
        <v>53</v>
      </c>
      <c r="C29" s="5">
        <v>266560</v>
      </c>
      <c r="D29" s="6">
        <v>56188</v>
      </c>
      <c r="E29" s="6">
        <v>178844</v>
      </c>
      <c r="F29" s="6">
        <v>31528</v>
      </c>
      <c r="G29" s="9">
        <v>21398</v>
      </c>
      <c r="H29" s="9">
        <v>23183</v>
      </c>
      <c r="I29" s="9">
        <v>23977</v>
      </c>
      <c r="J29" s="9">
        <v>29079</v>
      </c>
      <c r="K29" s="9">
        <v>168923</v>
      </c>
      <c r="L29" s="20">
        <f t="shared" si="1"/>
        <v>21.07893157262905</v>
      </c>
      <c r="M29" s="20">
        <f t="shared" si="2"/>
        <v>67.09333733493398</v>
      </c>
      <c r="N29" s="20">
        <f t="shared" si="3"/>
        <v>11.827731092436974</v>
      </c>
      <c r="O29" s="21">
        <f t="shared" si="4"/>
        <v>8.027460984393757</v>
      </c>
      <c r="P29" s="21">
        <f t="shared" si="5"/>
        <v>8.697103841536615</v>
      </c>
      <c r="Q29" s="21">
        <f t="shared" si="6"/>
        <v>8.994972989195677</v>
      </c>
      <c r="R29" s="21">
        <f t="shared" si="7"/>
        <v>10.908988595438176</v>
      </c>
      <c r="S29" s="21">
        <f t="shared" si="8"/>
        <v>63.37147358943578</v>
      </c>
    </row>
    <row r="30" spans="1:19" s="10" customFormat="1" ht="12">
      <c r="A30" s="114" t="s">
        <v>76</v>
      </c>
      <c r="B30" s="52" t="s">
        <v>51</v>
      </c>
      <c r="C30" s="4">
        <v>1502274</v>
      </c>
      <c r="D30" s="4">
        <v>342288</v>
      </c>
      <c r="E30" s="4">
        <v>1050013</v>
      </c>
      <c r="F30" s="4">
        <v>109973</v>
      </c>
      <c r="G30" s="8">
        <v>127483</v>
      </c>
      <c r="H30" s="8">
        <v>143978</v>
      </c>
      <c r="I30" s="8">
        <v>145886</v>
      </c>
      <c r="J30" s="8">
        <v>175190</v>
      </c>
      <c r="K30" s="8">
        <v>909737</v>
      </c>
      <c r="L30" s="19">
        <f t="shared" si="1"/>
        <v>22.784658457778008</v>
      </c>
      <c r="M30" s="19">
        <f t="shared" si="2"/>
        <v>69.89490598918707</v>
      </c>
      <c r="N30" s="19">
        <f t="shared" si="3"/>
        <v>7.320435553034931</v>
      </c>
      <c r="O30" s="22">
        <f t="shared" si="4"/>
        <v>8.486001887804754</v>
      </c>
      <c r="P30" s="22">
        <f t="shared" si="5"/>
        <v>9.584003983294659</v>
      </c>
      <c r="Q30" s="22">
        <f t="shared" si="6"/>
        <v>9.711011439990308</v>
      </c>
      <c r="R30" s="22">
        <f t="shared" si="7"/>
        <v>11.661654265466884</v>
      </c>
      <c r="S30" s="22">
        <f t="shared" si="8"/>
        <v>60.557328423443394</v>
      </c>
    </row>
    <row r="31" spans="1:19" s="7" customFormat="1" ht="12">
      <c r="A31" s="115"/>
      <c r="B31" s="53" t="s">
        <v>52</v>
      </c>
      <c r="C31" s="5">
        <v>770339</v>
      </c>
      <c r="D31" s="6">
        <v>177989</v>
      </c>
      <c r="E31" s="6">
        <v>534474</v>
      </c>
      <c r="F31" s="6">
        <v>57876</v>
      </c>
      <c r="G31" s="9">
        <v>66378</v>
      </c>
      <c r="H31" s="9">
        <v>74808</v>
      </c>
      <c r="I31" s="9">
        <v>75471</v>
      </c>
      <c r="J31" s="9">
        <v>90296</v>
      </c>
      <c r="K31" s="9">
        <v>463386</v>
      </c>
      <c r="L31" s="20">
        <f t="shared" si="1"/>
        <v>23.10528221990578</v>
      </c>
      <c r="M31" s="20">
        <f t="shared" si="2"/>
        <v>69.38166183978743</v>
      </c>
      <c r="N31" s="20">
        <f t="shared" si="3"/>
        <v>7.513055940306799</v>
      </c>
      <c r="O31" s="21">
        <f t="shared" si="4"/>
        <v>8.616725883020331</v>
      </c>
      <c r="P31" s="21">
        <f t="shared" si="5"/>
        <v>9.711049291286045</v>
      </c>
      <c r="Q31" s="21">
        <f t="shared" si="6"/>
        <v>9.797115295993063</v>
      </c>
      <c r="R31" s="21">
        <f t="shared" si="7"/>
        <v>11.7215927013951</v>
      </c>
      <c r="S31" s="21">
        <f t="shared" si="8"/>
        <v>60.15351682830546</v>
      </c>
    </row>
    <row r="32" spans="1:19" s="7" customFormat="1" ht="12">
      <c r="A32" s="115"/>
      <c r="B32" s="53" t="s">
        <v>53</v>
      </c>
      <c r="C32" s="5">
        <v>731935</v>
      </c>
      <c r="D32" s="6">
        <v>164299</v>
      </c>
      <c r="E32" s="6">
        <v>515539</v>
      </c>
      <c r="F32" s="6">
        <v>52097</v>
      </c>
      <c r="G32" s="9">
        <v>61105</v>
      </c>
      <c r="H32" s="9">
        <v>69170</v>
      </c>
      <c r="I32" s="9">
        <v>70415</v>
      </c>
      <c r="J32" s="9">
        <v>84894</v>
      </c>
      <c r="K32" s="9">
        <v>446351</v>
      </c>
      <c r="L32" s="20">
        <f t="shared" si="1"/>
        <v>22.44721184258165</v>
      </c>
      <c r="M32" s="20">
        <f t="shared" si="2"/>
        <v>70.43507961772562</v>
      </c>
      <c r="N32" s="20">
        <f t="shared" si="3"/>
        <v>7.117708539692733</v>
      </c>
      <c r="O32" s="21">
        <f t="shared" si="4"/>
        <v>8.348418916980332</v>
      </c>
      <c r="P32" s="21">
        <f t="shared" si="5"/>
        <v>9.450292717249482</v>
      </c>
      <c r="Q32" s="21">
        <f t="shared" si="6"/>
        <v>9.620389788710746</v>
      </c>
      <c r="R32" s="21">
        <f t="shared" si="7"/>
        <v>11.598570911351418</v>
      </c>
      <c r="S32" s="21">
        <f t="shared" si="8"/>
        <v>60.98232766570803</v>
      </c>
    </row>
    <row r="33" spans="1:19" s="10" customFormat="1" ht="12">
      <c r="A33" s="114" t="s">
        <v>77</v>
      </c>
      <c r="B33" s="52" t="s">
        <v>51</v>
      </c>
      <c r="C33" s="4">
        <v>1313994</v>
      </c>
      <c r="D33" s="4">
        <v>279538</v>
      </c>
      <c r="E33" s="4">
        <v>906650</v>
      </c>
      <c r="F33" s="4">
        <v>127806</v>
      </c>
      <c r="G33" s="8">
        <v>107528</v>
      </c>
      <c r="H33" s="8">
        <v>113828</v>
      </c>
      <c r="I33" s="8">
        <v>122318</v>
      </c>
      <c r="J33" s="8">
        <v>152492</v>
      </c>
      <c r="K33" s="8">
        <v>817828</v>
      </c>
      <c r="L33" s="19">
        <f t="shared" si="1"/>
        <v>21.273917536914173</v>
      </c>
      <c r="M33" s="19">
        <f t="shared" si="2"/>
        <v>68.99955403144915</v>
      </c>
      <c r="N33" s="19">
        <f t="shared" si="3"/>
        <v>9.726528431636675</v>
      </c>
      <c r="O33" s="22">
        <f t="shared" si="4"/>
        <v>8.183294596474564</v>
      </c>
      <c r="P33" s="22">
        <f t="shared" si="5"/>
        <v>8.662748840557871</v>
      </c>
      <c r="Q33" s="22">
        <f t="shared" si="6"/>
        <v>9.308870512346328</v>
      </c>
      <c r="R33" s="22">
        <f t="shared" si="7"/>
        <v>11.605228029960562</v>
      </c>
      <c r="S33" s="22">
        <f t="shared" si="8"/>
        <v>62.23985802066068</v>
      </c>
    </row>
    <row r="34" spans="1:19" s="7" customFormat="1" ht="12">
      <c r="A34" s="115"/>
      <c r="B34" s="53" t="s">
        <v>52</v>
      </c>
      <c r="C34" s="5">
        <v>680560</v>
      </c>
      <c r="D34" s="6">
        <v>146592</v>
      </c>
      <c r="E34" s="6">
        <v>473830</v>
      </c>
      <c r="F34" s="6">
        <v>60138</v>
      </c>
      <c r="G34" s="9">
        <v>56211</v>
      </c>
      <c r="H34" s="9">
        <v>59684</v>
      </c>
      <c r="I34" s="9">
        <v>63970</v>
      </c>
      <c r="J34" s="9">
        <v>78240</v>
      </c>
      <c r="K34" s="9">
        <v>422455</v>
      </c>
      <c r="L34" s="20">
        <f t="shared" si="1"/>
        <v>21.53990831080287</v>
      </c>
      <c r="M34" s="20">
        <f t="shared" si="2"/>
        <v>69.62354531562242</v>
      </c>
      <c r="N34" s="20">
        <f t="shared" si="3"/>
        <v>8.836546373574704</v>
      </c>
      <c r="O34" s="21">
        <f t="shared" si="4"/>
        <v>8.259521570471376</v>
      </c>
      <c r="P34" s="21">
        <f t="shared" si="5"/>
        <v>8.7698366051487</v>
      </c>
      <c r="Q34" s="21">
        <f t="shared" si="6"/>
        <v>9.399612084165982</v>
      </c>
      <c r="R34" s="21">
        <f t="shared" si="7"/>
        <v>11.496414717291643</v>
      </c>
      <c r="S34" s="21">
        <f t="shared" si="8"/>
        <v>62.074615022922295</v>
      </c>
    </row>
    <row r="35" spans="1:19" s="7" customFormat="1" ht="12">
      <c r="A35" s="115"/>
      <c r="B35" s="53" t="s">
        <v>53</v>
      </c>
      <c r="C35" s="5">
        <v>633434</v>
      </c>
      <c r="D35" s="6">
        <v>132946</v>
      </c>
      <c r="E35" s="6">
        <v>432820</v>
      </c>
      <c r="F35" s="6">
        <v>67668</v>
      </c>
      <c r="G35" s="9">
        <v>51317</v>
      </c>
      <c r="H35" s="9">
        <v>54144</v>
      </c>
      <c r="I35" s="9">
        <v>58348</v>
      </c>
      <c r="J35" s="9">
        <v>74252</v>
      </c>
      <c r="K35" s="9">
        <v>395373</v>
      </c>
      <c r="L35" s="20">
        <f t="shared" si="1"/>
        <v>20.98813767495903</v>
      </c>
      <c r="M35" s="20">
        <f t="shared" si="2"/>
        <v>68.32913926312764</v>
      </c>
      <c r="N35" s="20">
        <f t="shared" si="3"/>
        <v>10.682723061913316</v>
      </c>
      <c r="O35" s="21">
        <f t="shared" si="4"/>
        <v>8.101396514869743</v>
      </c>
      <c r="P35" s="21">
        <f t="shared" si="5"/>
        <v>8.547693998111878</v>
      </c>
      <c r="Q35" s="21">
        <f t="shared" si="6"/>
        <v>9.21137798097355</v>
      </c>
      <c r="R35" s="21">
        <f t="shared" si="7"/>
        <v>11.722136797203813</v>
      </c>
      <c r="S35" s="21">
        <f t="shared" si="8"/>
        <v>62.41739470884101</v>
      </c>
    </row>
    <row r="36" spans="1:19" s="10" customFormat="1" ht="12">
      <c r="A36" s="114" t="s">
        <v>78</v>
      </c>
      <c r="B36" s="52" t="s">
        <v>51</v>
      </c>
      <c r="C36" s="4">
        <v>541818</v>
      </c>
      <c r="D36" s="4">
        <v>109438</v>
      </c>
      <c r="E36" s="4">
        <v>373329</v>
      </c>
      <c r="F36" s="4">
        <v>59051</v>
      </c>
      <c r="G36" s="8">
        <v>41912</v>
      </c>
      <c r="H36" s="8">
        <v>45071</v>
      </c>
      <c r="I36" s="8">
        <v>46529</v>
      </c>
      <c r="J36" s="8">
        <v>57484</v>
      </c>
      <c r="K36" s="8">
        <v>350822</v>
      </c>
      <c r="L36" s="19">
        <f t="shared" si="1"/>
        <v>20.198295368555495</v>
      </c>
      <c r="M36" s="19">
        <f t="shared" si="2"/>
        <v>68.90302647752566</v>
      </c>
      <c r="N36" s="19">
        <f t="shared" si="3"/>
        <v>10.898678153918844</v>
      </c>
      <c r="O36" s="22">
        <f t="shared" si="4"/>
        <v>7.735438837395583</v>
      </c>
      <c r="P36" s="22">
        <f t="shared" si="5"/>
        <v>8.318475945797298</v>
      </c>
      <c r="Q36" s="22">
        <f t="shared" si="6"/>
        <v>8.587569995828858</v>
      </c>
      <c r="R36" s="22">
        <f t="shared" si="7"/>
        <v>10.60946664747203</v>
      </c>
      <c r="S36" s="22">
        <f t="shared" si="8"/>
        <v>64.74904857350623</v>
      </c>
    </row>
    <row r="37" spans="1:19" s="7" customFormat="1" ht="12">
      <c r="A37" s="115"/>
      <c r="B37" s="53" t="s">
        <v>52</v>
      </c>
      <c r="C37" s="5">
        <v>282669</v>
      </c>
      <c r="D37" s="6">
        <v>56814</v>
      </c>
      <c r="E37" s="6">
        <v>196755</v>
      </c>
      <c r="F37" s="6">
        <v>29100</v>
      </c>
      <c r="G37" s="9">
        <v>21665</v>
      </c>
      <c r="H37" s="9">
        <v>23439</v>
      </c>
      <c r="I37" s="9">
        <v>24016</v>
      </c>
      <c r="J37" s="9">
        <v>29671</v>
      </c>
      <c r="K37" s="9">
        <v>183878</v>
      </c>
      <c r="L37" s="20">
        <f t="shared" si="1"/>
        <v>20.099126540229033</v>
      </c>
      <c r="M37" s="20">
        <f t="shared" si="2"/>
        <v>69.6061471190686</v>
      </c>
      <c r="N37" s="20">
        <f t="shared" si="3"/>
        <v>10.294726340702375</v>
      </c>
      <c r="O37" s="21">
        <f t="shared" si="4"/>
        <v>7.664441449186151</v>
      </c>
      <c r="P37" s="21">
        <f t="shared" si="5"/>
        <v>8.292030608237903</v>
      </c>
      <c r="Q37" s="21">
        <f t="shared" si="6"/>
        <v>8.496156281728807</v>
      </c>
      <c r="R37" s="21">
        <f t="shared" si="7"/>
        <v>10.496729390205505</v>
      </c>
      <c r="S37" s="21">
        <f t="shared" si="8"/>
        <v>65.05064227064163</v>
      </c>
    </row>
    <row r="38" spans="1:19" s="7" customFormat="1" ht="12">
      <c r="A38" s="115"/>
      <c r="B38" s="53" t="s">
        <v>53</v>
      </c>
      <c r="C38" s="5">
        <v>259149</v>
      </c>
      <c r="D38" s="6">
        <v>52624</v>
      </c>
      <c r="E38" s="6">
        <v>176574</v>
      </c>
      <c r="F38" s="6">
        <v>29951</v>
      </c>
      <c r="G38" s="9">
        <v>20247</v>
      </c>
      <c r="H38" s="9">
        <v>21632</v>
      </c>
      <c r="I38" s="9">
        <v>22513</v>
      </c>
      <c r="J38" s="9">
        <v>27813</v>
      </c>
      <c r="K38" s="9">
        <v>166944</v>
      </c>
      <c r="L38" s="20">
        <f t="shared" si="1"/>
        <v>20.30646462073942</v>
      </c>
      <c r="M38" s="20">
        <f t="shared" si="2"/>
        <v>68.13609159209567</v>
      </c>
      <c r="N38" s="20">
        <f t="shared" si="3"/>
        <v>11.557443787164914</v>
      </c>
      <c r="O38" s="21">
        <f t="shared" si="4"/>
        <v>7.812879849044372</v>
      </c>
      <c r="P38" s="21">
        <f t="shared" si="5"/>
        <v>8.347321425126086</v>
      </c>
      <c r="Q38" s="21">
        <f t="shared" si="6"/>
        <v>8.687280290489255</v>
      </c>
      <c r="R38" s="21">
        <f t="shared" si="7"/>
        <v>10.732435780188233</v>
      </c>
      <c r="S38" s="21">
        <f t="shared" si="8"/>
        <v>64.42008265515206</v>
      </c>
    </row>
    <row r="39" spans="1:19" s="10" customFormat="1" ht="12">
      <c r="A39" s="114" t="s">
        <v>79</v>
      </c>
      <c r="B39" s="52" t="s">
        <v>51</v>
      </c>
      <c r="C39" s="4">
        <v>743562</v>
      </c>
      <c r="D39" s="4">
        <v>141952</v>
      </c>
      <c r="E39" s="4">
        <v>512457</v>
      </c>
      <c r="F39" s="4">
        <v>89153</v>
      </c>
      <c r="G39" s="8">
        <v>59395</v>
      </c>
      <c r="H39" s="8">
        <v>54400</v>
      </c>
      <c r="I39" s="8">
        <v>59324</v>
      </c>
      <c r="J39" s="8">
        <v>79181</v>
      </c>
      <c r="K39" s="8">
        <v>491262</v>
      </c>
      <c r="L39" s="19">
        <f t="shared" si="1"/>
        <v>19.090808836384863</v>
      </c>
      <c r="M39" s="19">
        <f t="shared" si="2"/>
        <v>68.91920243369081</v>
      </c>
      <c r="N39" s="19">
        <f t="shared" si="3"/>
        <v>11.989988729924338</v>
      </c>
      <c r="O39" s="22">
        <f t="shared" si="4"/>
        <v>7.987901479634515</v>
      </c>
      <c r="P39" s="22">
        <f t="shared" si="5"/>
        <v>7.316135036486533</v>
      </c>
      <c r="Q39" s="22">
        <f t="shared" si="6"/>
        <v>7.97835284750969</v>
      </c>
      <c r="R39" s="22">
        <f t="shared" si="7"/>
        <v>10.64887662360368</v>
      </c>
      <c r="S39" s="22">
        <f t="shared" si="8"/>
        <v>66.06873401276559</v>
      </c>
    </row>
    <row r="40" spans="1:19" s="7" customFormat="1" ht="12">
      <c r="A40" s="115"/>
      <c r="B40" s="53" t="s">
        <v>52</v>
      </c>
      <c r="C40" s="5">
        <v>392581</v>
      </c>
      <c r="D40" s="6">
        <v>74422</v>
      </c>
      <c r="E40" s="6">
        <v>277626</v>
      </c>
      <c r="F40" s="6">
        <v>40533</v>
      </c>
      <c r="G40" s="9">
        <v>31356</v>
      </c>
      <c r="H40" s="9">
        <v>28535</v>
      </c>
      <c r="I40" s="9">
        <v>30718</v>
      </c>
      <c r="J40" s="9">
        <v>40435</v>
      </c>
      <c r="K40" s="9">
        <v>261537</v>
      </c>
      <c r="L40" s="20">
        <f t="shared" si="1"/>
        <v>18.957106940987973</v>
      </c>
      <c r="M40" s="20">
        <f t="shared" si="2"/>
        <v>70.71814479050184</v>
      </c>
      <c r="N40" s="20">
        <f t="shared" si="3"/>
        <v>10.324748268510191</v>
      </c>
      <c r="O40" s="21">
        <f t="shared" si="4"/>
        <v>7.987141507102994</v>
      </c>
      <c r="P40" s="21">
        <f t="shared" si="5"/>
        <v>7.268563684946545</v>
      </c>
      <c r="Q40" s="21">
        <f t="shared" si="6"/>
        <v>7.824627274371404</v>
      </c>
      <c r="R40" s="21">
        <f t="shared" si="7"/>
        <v>10.299785267244213</v>
      </c>
      <c r="S40" s="21">
        <f t="shared" si="8"/>
        <v>66.61988226633484</v>
      </c>
    </row>
    <row r="41" spans="1:19" s="7" customFormat="1" ht="12">
      <c r="A41" s="115"/>
      <c r="B41" s="53" t="s">
        <v>53</v>
      </c>
      <c r="C41" s="5">
        <v>350981</v>
      </c>
      <c r="D41" s="6">
        <v>67530</v>
      </c>
      <c r="E41" s="6">
        <v>234831</v>
      </c>
      <c r="F41" s="6">
        <v>48620</v>
      </c>
      <c r="G41" s="9">
        <v>28039</v>
      </c>
      <c r="H41" s="9">
        <v>25865</v>
      </c>
      <c r="I41" s="9">
        <v>28606</v>
      </c>
      <c r="J41" s="9">
        <v>38746</v>
      </c>
      <c r="K41" s="9">
        <v>229725</v>
      </c>
      <c r="L41" s="20">
        <f t="shared" si="1"/>
        <v>19.240357740162572</v>
      </c>
      <c r="M41" s="20">
        <f t="shared" si="2"/>
        <v>66.90704055205268</v>
      </c>
      <c r="N41" s="20">
        <f t="shared" si="3"/>
        <v>13.85260170778475</v>
      </c>
      <c r="O41" s="21">
        <f t="shared" si="4"/>
        <v>7.988751527860483</v>
      </c>
      <c r="P41" s="21">
        <f t="shared" si="5"/>
        <v>7.3693447793470295</v>
      </c>
      <c r="Q41" s="21">
        <f t="shared" si="6"/>
        <v>8.150298734119511</v>
      </c>
      <c r="R41" s="21">
        <f t="shared" si="7"/>
        <v>11.03934401007462</v>
      </c>
      <c r="S41" s="21">
        <f t="shared" si="8"/>
        <v>65.45226094859837</v>
      </c>
    </row>
    <row r="42" spans="1:19" s="10" customFormat="1" ht="12">
      <c r="A42" s="114" t="s">
        <v>80</v>
      </c>
      <c r="B42" s="52" t="s">
        <v>51</v>
      </c>
      <c r="C42" s="4">
        <v>563365</v>
      </c>
      <c r="D42" s="4">
        <v>105842</v>
      </c>
      <c r="E42" s="4">
        <v>385703</v>
      </c>
      <c r="F42" s="4">
        <v>71820</v>
      </c>
      <c r="G42" s="8">
        <v>45275</v>
      </c>
      <c r="H42" s="8">
        <v>40437</v>
      </c>
      <c r="I42" s="8">
        <v>42777</v>
      </c>
      <c r="J42" s="8">
        <v>56884</v>
      </c>
      <c r="K42" s="8">
        <v>377992</v>
      </c>
      <c r="L42" s="19">
        <f t="shared" si="1"/>
        <v>18.787464609977544</v>
      </c>
      <c r="M42" s="19">
        <f t="shared" si="2"/>
        <v>68.46413958978637</v>
      </c>
      <c r="N42" s="19">
        <f t="shared" si="3"/>
        <v>12.748395800236082</v>
      </c>
      <c r="O42" s="22">
        <f t="shared" si="4"/>
        <v>8.036530490889565</v>
      </c>
      <c r="P42" s="22">
        <f t="shared" si="5"/>
        <v>7.177762196799588</v>
      </c>
      <c r="Q42" s="22">
        <f t="shared" si="6"/>
        <v>7.593123463473947</v>
      </c>
      <c r="R42" s="22">
        <f t="shared" si="7"/>
        <v>10.09718388611291</v>
      </c>
      <c r="S42" s="22">
        <f t="shared" si="8"/>
        <v>67.09539996272399</v>
      </c>
    </row>
    <row r="43" spans="1:19" s="7" customFormat="1" ht="12">
      <c r="A43" s="115"/>
      <c r="B43" s="53" t="s">
        <v>52</v>
      </c>
      <c r="C43" s="5">
        <v>297069</v>
      </c>
      <c r="D43" s="6">
        <v>55142</v>
      </c>
      <c r="E43" s="6">
        <v>208030</v>
      </c>
      <c r="F43" s="6">
        <v>33897</v>
      </c>
      <c r="G43" s="9">
        <v>23758</v>
      </c>
      <c r="H43" s="9">
        <v>20988</v>
      </c>
      <c r="I43" s="9">
        <v>22128</v>
      </c>
      <c r="J43" s="9">
        <v>29013</v>
      </c>
      <c r="K43" s="9">
        <v>201182</v>
      </c>
      <c r="L43" s="20">
        <f t="shared" si="1"/>
        <v>18.562017578407712</v>
      </c>
      <c r="M43" s="20">
        <f t="shared" si="2"/>
        <v>70.02750202814835</v>
      </c>
      <c r="N43" s="20">
        <f t="shared" si="3"/>
        <v>11.410480393443947</v>
      </c>
      <c r="O43" s="21">
        <f t="shared" si="4"/>
        <v>7.997468601570679</v>
      </c>
      <c r="P43" s="21">
        <f t="shared" si="5"/>
        <v>7.065025297153187</v>
      </c>
      <c r="Q43" s="21">
        <f t="shared" si="6"/>
        <v>7.44877452713006</v>
      </c>
      <c r="R43" s="21">
        <f t="shared" si="7"/>
        <v>9.766417902911446</v>
      </c>
      <c r="S43" s="21">
        <f t="shared" si="8"/>
        <v>67.72231367123463</v>
      </c>
    </row>
    <row r="44" spans="1:19" s="7" customFormat="1" ht="12">
      <c r="A44" s="115"/>
      <c r="B44" s="53" t="s">
        <v>53</v>
      </c>
      <c r="C44" s="5">
        <v>266296</v>
      </c>
      <c r="D44" s="6">
        <v>50700</v>
      </c>
      <c r="E44" s="6">
        <v>177673</v>
      </c>
      <c r="F44" s="6">
        <v>37923</v>
      </c>
      <c r="G44" s="9">
        <v>21517</v>
      </c>
      <c r="H44" s="9">
        <v>19449</v>
      </c>
      <c r="I44" s="9">
        <v>20649</v>
      </c>
      <c r="J44" s="9">
        <v>27871</v>
      </c>
      <c r="K44" s="9">
        <v>176810</v>
      </c>
      <c r="L44" s="20">
        <f t="shared" si="1"/>
        <v>19.038964160182655</v>
      </c>
      <c r="M44" s="20">
        <f t="shared" si="2"/>
        <v>66.72011596118604</v>
      </c>
      <c r="N44" s="20">
        <f t="shared" si="3"/>
        <v>14.240919878631297</v>
      </c>
      <c r="O44" s="21">
        <f t="shared" si="4"/>
        <v>8.080106347823476</v>
      </c>
      <c r="P44" s="21">
        <f t="shared" si="5"/>
        <v>7.303526902394328</v>
      </c>
      <c r="Q44" s="21">
        <f t="shared" si="6"/>
        <v>7.754153273049538</v>
      </c>
      <c r="R44" s="21">
        <f t="shared" si="7"/>
        <v>10.466172980442815</v>
      </c>
      <c r="S44" s="21">
        <f t="shared" si="8"/>
        <v>66.39604049628984</v>
      </c>
    </row>
    <row r="45" spans="1:19" s="10" customFormat="1" ht="12">
      <c r="A45" s="116" t="s">
        <v>81</v>
      </c>
      <c r="B45" s="52" t="s">
        <v>51</v>
      </c>
      <c r="C45" s="4">
        <v>1107397</v>
      </c>
      <c r="D45" s="4">
        <v>214137</v>
      </c>
      <c r="E45" s="4">
        <v>771021</v>
      </c>
      <c r="F45" s="4">
        <v>122239</v>
      </c>
      <c r="G45" s="8">
        <v>81255</v>
      </c>
      <c r="H45" s="8">
        <v>88095</v>
      </c>
      <c r="I45" s="8">
        <v>92915</v>
      </c>
      <c r="J45" s="8">
        <v>116760</v>
      </c>
      <c r="K45" s="8">
        <v>728372</v>
      </c>
      <c r="L45" s="19">
        <f t="shared" si="1"/>
        <v>19.33696768187019</v>
      </c>
      <c r="M45" s="19">
        <f t="shared" si="2"/>
        <v>69.62462423141837</v>
      </c>
      <c r="N45" s="19">
        <f t="shared" si="3"/>
        <v>11.038408086711451</v>
      </c>
      <c r="O45" s="22">
        <f t="shared" si="4"/>
        <v>7.337476984315472</v>
      </c>
      <c r="P45" s="22">
        <f t="shared" si="5"/>
        <v>7.95514165200014</v>
      </c>
      <c r="Q45" s="22">
        <f t="shared" si="6"/>
        <v>8.390396578643431</v>
      </c>
      <c r="R45" s="22">
        <f t="shared" si="7"/>
        <v>10.54364423959971</v>
      </c>
      <c r="S45" s="22">
        <f t="shared" si="8"/>
        <v>65.77334054544124</v>
      </c>
    </row>
    <row r="46" spans="1:19" s="7" customFormat="1" ht="12">
      <c r="A46" s="117"/>
      <c r="B46" s="53" t="s">
        <v>52</v>
      </c>
      <c r="C46" s="5">
        <v>571753</v>
      </c>
      <c r="D46" s="6">
        <v>111231</v>
      </c>
      <c r="E46" s="6">
        <v>400809</v>
      </c>
      <c r="F46" s="6">
        <v>59713</v>
      </c>
      <c r="G46" s="9">
        <v>42473</v>
      </c>
      <c r="H46" s="9">
        <v>45546</v>
      </c>
      <c r="I46" s="9">
        <v>48035</v>
      </c>
      <c r="J46" s="9">
        <v>60113</v>
      </c>
      <c r="K46" s="9">
        <v>375586</v>
      </c>
      <c r="L46" s="20">
        <f t="shared" si="1"/>
        <v>19.454379775882245</v>
      </c>
      <c r="M46" s="20">
        <f t="shared" si="2"/>
        <v>70.1017747174042</v>
      </c>
      <c r="N46" s="20">
        <f t="shared" si="3"/>
        <v>10.443845506713563</v>
      </c>
      <c r="O46" s="21">
        <f t="shared" si="4"/>
        <v>7.428557436515418</v>
      </c>
      <c r="P46" s="21">
        <f t="shared" si="5"/>
        <v>7.966027288007234</v>
      </c>
      <c r="Q46" s="21">
        <f t="shared" si="6"/>
        <v>8.401355130624587</v>
      </c>
      <c r="R46" s="21">
        <f t="shared" si="7"/>
        <v>10.513805786764564</v>
      </c>
      <c r="S46" s="21">
        <f t="shared" si="8"/>
        <v>65.6902543580882</v>
      </c>
    </row>
    <row r="47" spans="1:19" s="7" customFormat="1" ht="12">
      <c r="A47" s="117"/>
      <c r="B47" s="53" t="s">
        <v>53</v>
      </c>
      <c r="C47" s="5">
        <v>535644</v>
      </c>
      <c r="D47" s="6">
        <v>102906</v>
      </c>
      <c r="E47" s="6">
        <v>370212</v>
      </c>
      <c r="F47" s="6">
        <v>62526</v>
      </c>
      <c r="G47" s="9">
        <v>38782</v>
      </c>
      <c r="H47" s="9">
        <v>42549</v>
      </c>
      <c r="I47" s="9">
        <v>44880</v>
      </c>
      <c r="J47" s="9">
        <v>56647</v>
      </c>
      <c r="K47" s="9">
        <v>352786</v>
      </c>
      <c r="L47" s="20">
        <f t="shared" si="1"/>
        <v>19.211640567242423</v>
      </c>
      <c r="M47" s="20">
        <f t="shared" si="2"/>
        <v>69.1153079284002</v>
      </c>
      <c r="N47" s="20">
        <f t="shared" si="3"/>
        <v>11.673051504357373</v>
      </c>
      <c r="O47" s="21">
        <f t="shared" si="4"/>
        <v>7.2402565883310555</v>
      </c>
      <c r="P47" s="21">
        <f t="shared" si="5"/>
        <v>7.943522190111342</v>
      </c>
      <c r="Q47" s="21">
        <f t="shared" si="6"/>
        <v>8.378699285346238</v>
      </c>
      <c r="R47" s="21">
        <f t="shared" si="7"/>
        <v>10.575494171501967</v>
      </c>
      <c r="S47" s="21">
        <f t="shared" si="8"/>
        <v>65.8620277647094</v>
      </c>
    </row>
    <row r="48" spans="1:19" s="10" customFormat="1" ht="12">
      <c r="A48" s="114" t="s">
        <v>82</v>
      </c>
      <c r="B48" s="52" t="s">
        <v>51</v>
      </c>
      <c r="C48" s="4">
        <v>1236958</v>
      </c>
      <c r="D48" s="4">
        <v>243985</v>
      </c>
      <c r="E48" s="4">
        <v>887599</v>
      </c>
      <c r="F48" s="4">
        <v>105374</v>
      </c>
      <c r="G48" s="8">
        <v>94205</v>
      </c>
      <c r="H48" s="8">
        <v>100742</v>
      </c>
      <c r="I48" s="8">
        <v>100776</v>
      </c>
      <c r="J48" s="8">
        <v>134574</v>
      </c>
      <c r="K48" s="8">
        <v>806661</v>
      </c>
      <c r="L48" s="19">
        <f t="shared" si="1"/>
        <v>19.724598571657243</v>
      </c>
      <c r="M48" s="19">
        <f t="shared" si="2"/>
        <v>71.75659965819374</v>
      </c>
      <c r="N48" s="19">
        <f t="shared" si="3"/>
        <v>8.518801770149027</v>
      </c>
      <c r="O48" s="22">
        <f t="shared" si="4"/>
        <v>7.6158608457199035</v>
      </c>
      <c r="P48" s="22">
        <f t="shared" si="5"/>
        <v>8.144334730847772</v>
      </c>
      <c r="Q48" s="22">
        <f t="shared" si="6"/>
        <v>8.147083409460953</v>
      </c>
      <c r="R48" s="22">
        <f t="shared" si="7"/>
        <v>10.879431637937586</v>
      </c>
      <c r="S48" s="22">
        <f t="shared" si="8"/>
        <v>65.21328937603379</v>
      </c>
    </row>
    <row r="49" spans="1:19" s="7" customFormat="1" ht="12">
      <c r="A49" s="115"/>
      <c r="B49" s="53" t="s">
        <v>52</v>
      </c>
      <c r="C49" s="5">
        <v>642111</v>
      </c>
      <c r="D49" s="6">
        <v>126859</v>
      </c>
      <c r="E49" s="6">
        <v>458343</v>
      </c>
      <c r="F49" s="6">
        <v>56909</v>
      </c>
      <c r="G49" s="9">
        <v>48973</v>
      </c>
      <c r="H49" s="9">
        <v>52594</v>
      </c>
      <c r="I49" s="9">
        <v>52013</v>
      </c>
      <c r="J49" s="9">
        <v>69288</v>
      </c>
      <c r="K49" s="9">
        <v>419243</v>
      </c>
      <c r="L49" s="20">
        <f t="shared" si="1"/>
        <v>19.75655299473144</v>
      </c>
      <c r="M49" s="20">
        <f t="shared" si="2"/>
        <v>71.38064914010195</v>
      </c>
      <c r="N49" s="20">
        <f t="shared" si="3"/>
        <v>8.862797865166614</v>
      </c>
      <c r="O49" s="21">
        <f t="shared" si="4"/>
        <v>7.626874481203405</v>
      </c>
      <c r="P49" s="21">
        <f t="shared" si="5"/>
        <v>8.19079567239932</v>
      </c>
      <c r="Q49" s="21">
        <f t="shared" si="6"/>
        <v>8.100312874253829</v>
      </c>
      <c r="R49" s="21">
        <f t="shared" si="7"/>
        <v>10.790657690025556</v>
      </c>
      <c r="S49" s="21">
        <f t="shared" si="8"/>
        <v>65.2913592821179</v>
      </c>
    </row>
    <row r="50" spans="1:19" s="7" customFormat="1" ht="12">
      <c r="A50" s="115"/>
      <c r="B50" s="53" t="s">
        <v>53</v>
      </c>
      <c r="C50" s="5">
        <v>594847</v>
      </c>
      <c r="D50" s="6">
        <v>117126</v>
      </c>
      <c r="E50" s="6">
        <v>429256</v>
      </c>
      <c r="F50" s="6">
        <v>48465</v>
      </c>
      <c r="G50" s="9">
        <v>45232</v>
      </c>
      <c r="H50" s="9">
        <v>48148</v>
      </c>
      <c r="I50" s="9">
        <v>48763</v>
      </c>
      <c r="J50" s="9">
        <v>65286</v>
      </c>
      <c r="K50" s="9">
        <v>387418</v>
      </c>
      <c r="L50" s="20">
        <f t="shared" si="1"/>
        <v>19.690105186711875</v>
      </c>
      <c r="M50" s="20">
        <f t="shared" si="2"/>
        <v>72.16242159748641</v>
      </c>
      <c r="N50" s="20">
        <f t="shared" si="3"/>
        <v>8.14747321580171</v>
      </c>
      <c r="O50" s="21">
        <f t="shared" si="4"/>
        <v>7.603972113837676</v>
      </c>
      <c r="P50" s="21">
        <f t="shared" si="5"/>
        <v>8.094182201473656</v>
      </c>
      <c r="Q50" s="21">
        <f t="shared" si="6"/>
        <v>8.197570131479187</v>
      </c>
      <c r="R50" s="21">
        <f t="shared" si="7"/>
        <v>10.97525918429445</v>
      </c>
      <c r="S50" s="21">
        <f t="shared" si="8"/>
        <v>65.12901636891503</v>
      </c>
    </row>
    <row r="51" spans="1:19" s="10" customFormat="1" ht="12">
      <c r="A51" s="114" t="s">
        <v>84</v>
      </c>
      <c r="B51" s="52" t="s">
        <v>51</v>
      </c>
      <c r="C51" s="4">
        <v>909364</v>
      </c>
      <c r="D51" s="4">
        <v>179578</v>
      </c>
      <c r="E51" s="4">
        <v>636602</v>
      </c>
      <c r="F51" s="4">
        <v>93184</v>
      </c>
      <c r="G51" s="8">
        <v>69256</v>
      </c>
      <c r="H51" s="8">
        <v>73827</v>
      </c>
      <c r="I51" s="8">
        <v>75008</v>
      </c>
      <c r="J51" s="8">
        <v>96703</v>
      </c>
      <c r="K51" s="8">
        <v>594570</v>
      </c>
      <c r="L51" s="19">
        <f t="shared" si="1"/>
        <v>19.7476478065989</v>
      </c>
      <c r="M51" s="19">
        <f t="shared" si="2"/>
        <v>70.00519044079158</v>
      </c>
      <c r="N51" s="19">
        <f t="shared" si="3"/>
        <v>10.247161752609516</v>
      </c>
      <c r="O51" s="22">
        <f t="shared" si="4"/>
        <v>7.6158721919935255</v>
      </c>
      <c r="P51" s="22">
        <f t="shared" si="5"/>
        <v>8.118531193229554</v>
      </c>
      <c r="Q51" s="22">
        <f t="shared" si="6"/>
        <v>8.248402179985133</v>
      </c>
      <c r="R51" s="22">
        <f t="shared" si="7"/>
        <v>10.63413550569409</v>
      </c>
      <c r="S51" s="22">
        <f t="shared" si="8"/>
        <v>65.3830589290977</v>
      </c>
    </row>
    <row r="52" spans="1:19" s="7" customFormat="1" ht="12">
      <c r="A52" s="115"/>
      <c r="B52" s="53" t="s">
        <v>52</v>
      </c>
      <c r="C52" s="5">
        <v>473866</v>
      </c>
      <c r="D52" s="6">
        <v>93061</v>
      </c>
      <c r="E52" s="6">
        <v>333628</v>
      </c>
      <c r="F52" s="6">
        <v>47177</v>
      </c>
      <c r="G52" s="9">
        <v>36074</v>
      </c>
      <c r="H52" s="9">
        <v>38213</v>
      </c>
      <c r="I52" s="9">
        <v>38727</v>
      </c>
      <c r="J52" s="9">
        <v>49520</v>
      </c>
      <c r="K52" s="9">
        <v>311332</v>
      </c>
      <c r="L52" s="20">
        <f t="shared" si="1"/>
        <v>19.638674224358784</v>
      </c>
      <c r="M52" s="20">
        <f t="shared" si="2"/>
        <v>70.40555768930457</v>
      </c>
      <c r="N52" s="20">
        <f t="shared" si="3"/>
        <v>9.955768086336644</v>
      </c>
      <c r="O52" s="21">
        <f t="shared" si="4"/>
        <v>7.61270063688891</v>
      </c>
      <c r="P52" s="21">
        <f t="shared" si="5"/>
        <v>8.06409406878738</v>
      </c>
      <c r="Q52" s="21">
        <f t="shared" si="6"/>
        <v>8.172563551721373</v>
      </c>
      <c r="R52" s="21">
        <f t="shared" si="7"/>
        <v>10.450211663212807</v>
      </c>
      <c r="S52" s="21">
        <f t="shared" si="8"/>
        <v>65.70043007938952</v>
      </c>
    </row>
    <row r="53" spans="1:19" s="7" customFormat="1" ht="12">
      <c r="A53" s="115"/>
      <c r="B53" s="53" t="s">
        <v>53</v>
      </c>
      <c r="C53" s="5">
        <v>435498</v>
      </c>
      <c r="D53" s="6">
        <v>86517</v>
      </c>
      <c r="E53" s="6">
        <v>302974</v>
      </c>
      <c r="F53" s="6">
        <v>46007</v>
      </c>
      <c r="G53" s="9">
        <v>33182</v>
      </c>
      <c r="H53" s="9">
        <v>35614</v>
      </c>
      <c r="I53" s="9">
        <v>36281</v>
      </c>
      <c r="J53" s="9">
        <v>47183</v>
      </c>
      <c r="K53" s="9">
        <v>283238</v>
      </c>
      <c r="L53" s="20">
        <f t="shared" si="1"/>
        <v>19.866222118126835</v>
      </c>
      <c r="M53" s="20">
        <f t="shared" si="2"/>
        <v>69.5695502619989</v>
      </c>
      <c r="N53" s="20">
        <f t="shared" si="3"/>
        <v>10.56422761987426</v>
      </c>
      <c r="O53" s="21">
        <f t="shared" si="4"/>
        <v>7.619323165663218</v>
      </c>
      <c r="P53" s="21">
        <f t="shared" si="5"/>
        <v>8.177764306609903</v>
      </c>
      <c r="Q53" s="21">
        <f t="shared" si="6"/>
        <v>8.330922300446844</v>
      </c>
      <c r="R53" s="21">
        <f t="shared" si="7"/>
        <v>10.834263303160979</v>
      </c>
      <c r="S53" s="21">
        <f t="shared" si="8"/>
        <v>65.03772692411906</v>
      </c>
    </row>
    <row r="54" spans="1:19" s="10" customFormat="1" ht="12">
      <c r="A54" s="116" t="s">
        <v>85</v>
      </c>
      <c r="B54" s="52" t="s">
        <v>51</v>
      </c>
      <c r="C54" s="4">
        <v>244612</v>
      </c>
      <c r="D54" s="4">
        <v>47528</v>
      </c>
      <c r="E54" s="4">
        <v>169195</v>
      </c>
      <c r="F54" s="4">
        <v>27889</v>
      </c>
      <c r="G54" s="8">
        <v>19234</v>
      </c>
      <c r="H54" s="8">
        <v>19141</v>
      </c>
      <c r="I54" s="8">
        <v>19319</v>
      </c>
      <c r="J54" s="8">
        <v>25838</v>
      </c>
      <c r="K54" s="8">
        <v>161080</v>
      </c>
      <c r="L54" s="19">
        <f t="shared" si="1"/>
        <v>19.429954376727228</v>
      </c>
      <c r="M54" s="19">
        <f t="shared" si="2"/>
        <v>69.16872434712933</v>
      </c>
      <c r="N54" s="19">
        <f t="shared" si="3"/>
        <v>11.401321276143443</v>
      </c>
      <c r="O54" s="22">
        <f t="shared" si="4"/>
        <v>7.863064771965399</v>
      </c>
      <c r="P54" s="22">
        <f t="shared" si="5"/>
        <v>7.825045377986362</v>
      </c>
      <c r="Q54" s="22">
        <f t="shared" si="6"/>
        <v>7.897813680440861</v>
      </c>
      <c r="R54" s="22">
        <f t="shared" si="7"/>
        <v>10.562850555164914</v>
      </c>
      <c r="S54" s="22">
        <f t="shared" si="8"/>
        <v>65.85122561444247</v>
      </c>
    </row>
    <row r="55" spans="1:19" s="7" customFormat="1" ht="12">
      <c r="A55" s="117"/>
      <c r="B55" s="53" t="s">
        <v>52</v>
      </c>
      <c r="C55" s="5">
        <v>131045</v>
      </c>
      <c r="D55" s="6">
        <v>24914</v>
      </c>
      <c r="E55" s="6">
        <v>90633</v>
      </c>
      <c r="F55" s="6">
        <v>15498</v>
      </c>
      <c r="G55" s="9">
        <v>9976</v>
      </c>
      <c r="H55" s="9">
        <v>10049</v>
      </c>
      <c r="I55" s="9">
        <v>10172</v>
      </c>
      <c r="J55" s="9">
        <v>13293</v>
      </c>
      <c r="K55" s="9">
        <v>87555</v>
      </c>
      <c r="L55" s="20">
        <f t="shared" si="1"/>
        <v>19.01178984318364</v>
      </c>
      <c r="M55" s="20">
        <f t="shared" si="2"/>
        <v>69.16173833416002</v>
      </c>
      <c r="N55" s="20">
        <f t="shared" si="3"/>
        <v>11.82647182265634</v>
      </c>
      <c r="O55" s="21">
        <f t="shared" si="4"/>
        <v>7.612652142393834</v>
      </c>
      <c r="P55" s="21">
        <f t="shared" si="5"/>
        <v>7.6683581975657225</v>
      </c>
      <c r="Q55" s="21">
        <f t="shared" si="6"/>
        <v>7.762219085047121</v>
      </c>
      <c r="R55" s="21">
        <f t="shared" si="7"/>
        <v>10.143843717806861</v>
      </c>
      <c r="S55" s="21">
        <f t="shared" si="8"/>
        <v>66.81292685718645</v>
      </c>
    </row>
    <row r="56" spans="1:19" s="7" customFormat="1" ht="12">
      <c r="A56" s="117"/>
      <c r="B56" s="53" t="s">
        <v>53</v>
      </c>
      <c r="C56" s="5">
        <v>113567</v>
      </c>
      <c r="D56" s="6">
        <v>22614</v>
      </c>
      <c r="E56" s="6">
        <v>78562</v>
      </c>
      <c r="F56" s="6">
        <v>12391</v>
      </c>
      <c r="G56" s="9">
        <v>9258</v>
      </c>
      <c r="H56" s="9">
        <v>9092</v>
      </c>
      <c r="I56" s="9">
        <v>9147</v>
      </c>
      <c r="J56" s="9">
        <v>12545</v>
      </c>
      <c r="K56" s="9">
        <v>73525</v>
      </c>
      <c r="L56" s="20">
        <f t="shared" si="1"/>
        <v>19.912474574480264</v>
      </c>
      <c r="M56" s="20">
        <f t="shared" si="2"/>
        <v>69.17678550987523</v>
      </c>
      <c r="N56" s="20">
        <f t="shared" si="3"/>
        <v>10.91073991564451</v>
      </c>
      <c r="O56" s="21">
        <f t="shared" si="4"/>
        <v>8.152015990560638</v>
      </c>
      <c r="P56" s="21">
        <f t="shared" si="5"/>
        <v>8.005846768867716</v>
      </c>
      <c r="Q56" s="21">
        <f t="shared" si="6"/>
        <v>8.054276330271998</v>
      </c>
      <c r="R56" s="21">
        <f t="shared" si="7"/>
        <v>11.046342687576496</v>
      </c>
      <c r="S56" s="21">
        <f t="shared" si="8"/>
        <v>64.74151822272314</v>
      </c>
    </row>
    <row r="57" spans="1:19" s="10" customFormat="1" ht="12">
      <c r="A57" s="114" t="s">
        <v>86</v>
      </c>
      <c r="B57" s="52" t="s">
        <v>51</v>
      </c>
      <c r="C57" s="4">
        <v>353139</v>
      </c>
      <c r="D57" s="4">
        <v>70228</v>
      </c>
      <c r="E57" s="4">
        <v>244681</v>
      </c>
      <c r="F57" s="4">
        <v>38230</v>
      </c>
      <c r="G57" s="8">
        <v>26912</v>
      </c>
      <c r="H57" s="8">
        <v>29444</v>
      </c>
      <c r="I57" s="8">
        <v>28900</v>
      </c>
      <c r="J57" s="8">
        <v>37416</v>
      </c>
      <c r="K57" s="8">
        <v>230467</v>
      </c>
      <c r="L57" s="19">
        <f t="shared" si="1"/>
        <v>19.88678678933791</v>
      </c>
      <c r="M57" s="19">
        <f t="shared" si="2"/>
        <v>69.2874477188869</v>
      </c>
      <c r="N57" s="19">
        <f t="shared" si="3"/>
        <v>10.825765491775194</v>
      </c>
      <c r="O57" s="22">
        <f t="shared" si="4"/>
        <v>7.620795210950929</v>
      </c>
      <c r="P57" s="22">
        <f t="shared" si="5"/>
        <v>8.337793333503237</v>
      </c>
      <c r="Q57" s="22">
        <f t="shared" si="6"/>
        <v>8.183746343507798</v>
      </c>
      <c r="R57" s="22">
        <f t="shared" si="7"/>
        <v>10.595261356009956</v>
      </c>
      <c r="S57" s="22">
        <f t="shared" si="8"/>
        <v>65.26240375602808</v>
      </c>
    </row>
    <row r="58" spans="1:19" s="7" customFormat="1" ht="12">
      <c r="A58" s="115"/>
      <c r="B58" s="53" t="s">
        <v>52</v>
      </c>
      <c r="C58" s="5">
        <v>186376</v>
      </c>
      <c r="D58" s="6">
        <v>36209</v>
      </c>
      <c r="E58" s="6">
        <v>128154</v>
      </c>
      <c r="F58" s="6">
        <v>22013</v>
      </c>
      <c r="G58" s="9">
        <v>13954</v>
      </c>
      <c r="H58" s="9">
        <v>15104</v>
      </c>
      <c r="I58" s="9">
        <v>14870</v>
      </c>
      <c r="J58" s="9">
        <v>19454</v>
      </c>
      <c r="K58" s="9">
        <v>122994</v>
      </c>
      <c r="L58" s="20">
        <f t="shared" si="1"/>
        <v>19.427930634845687</v>
      </c>
      <c r="M58" s="20">
        <f t="shared" si="2"/>
        <v>68.76099927029232</v>
      </c>
      <c r="N58" s="20">
        <f t="shared" si="3"/>
        <v>11.811070094861998</v>
      </c>
      <c r="O58" s="21">
        <f t="shared" si="4"/>
        <v>7.487015495557368</v>
      </c>
      <c r="P58" s="21">
        <f t="shared" si="5"/>
        <v>8.104047731467572</v>
      </c>
      <c r="Q58" s="21">
        <f t="shared" si="6"/>
        <v>7.978495085204104</v>
      </c>
      <c r="R58" s="21">
        <f t="shared" si="7"/>
        <v>10.438039232519209</v>
      </c>
      <c r="S58" s="21">
        <f t="shared" si="8"/>
        <v>65.99240245525175</v>
      </c>
    </row>
    <row r="59" spans="1:19" s="7" customFormat="1" ht="12">
      <c r="A59" s="115"/>
      <c r="B59" s="53" t="s">
        <v>53</v>
      </c>
      <c r="C59" s="5">
        <v>166763</v>
      </c>
      <c r="D59" s="6">
        <v>34019</v>
      </c>
      <c r="E59" s="6">
        <v>116527</v>
      </c>
      <c r="F59" s="6">
        <v>16217</v>
      </c>
      <c r="G59" s="9">
        <v>12958</v>
      </c>
      <c r="H59" s="9">
        <v>14340</v>
      </c>
      <c r="I59" s="9">
        <v>14030</v>
      </c>
      <c r="J59" s="9">
        <v>17962</v>
      </c>
      <c r="K59" s="9">
        <v>107473</v>
      </c>
      <c r="L59" s="20">
        <f t="shared" si="1"/>
        <v>20.399609025982983</v>
      </c>
      <c r="M59" s="20">
        <f t="shared" si="2"/>
        <v>69.8758117807907</v>
      </c>
      <c r="N59" s="20">
        <f t="shared" si="3"/>
        <v>9.724579193226315</v>
      </c>
      <c r="O59" s="21">
        <f t="shared" si="4"/>
        <v>7.770308761535833</v>
      </c>
      <c r="P59" s="21">
        <f t="shared" si="5"/>
        <v>8.599029760798258</v>
      </c>
      <c r="Q59" s="21">
        <f t="shared" si="6"/>
        <v>8.41313720669453</v>
      </c>
      <c r="R59" s="21">
        <f t="shared" si="7"/>
        <v>10.770974376810203</v>
      </c>
      <c r="S59" s="21">
        <f t="shared" si="8"/>
        <v>64.44654989416118</v>
      </c>
    </row>
    <row r="60" spans="1:19" s="10" customFormat="1" ht="12">
      <c r="A60" s="114" t="s">
        <v>87</v>
      </c>
      <c r="B60" s="52" t="s">
        <v>51</v>
      </c>
      <c r="C60" s="4">
        <v>92268</v>
      </c>
      <c r="D60" s="4">
        <v>16809</v>
      </c>
      <c r="E60" s="4">
        <v>62275</v>
      </c>
      <c r="F60" s="4">
        <v>13184</v>
      </c>
      <c r="G60" s="8">
        <v>6723</v>
      </c>
      <c r="H60" s="8">
        <v>6656</v>
      </c>
      <c r="I60" s="8">
        <v>7229</v>
      </c>
      <c r="J60" s="8">
        <v>9488</v>
      </c>
      <c r="K60" s="8">
        <v>62172</v>
      </c>
      <c r="L60" s="19">
        <f t="shared" si="1"/>
        <v>18.2175835609312</v>
      </c>
      <c r="M60" s="19">
        <f t="shared" si="2"/>
        <v>67.49360558373434</v>
      </c>
      <c r="N60" s="19">
        <f t="shared" si="3"/>
        <v>14.28881085533446</v>
      </c>
      <c r="O60" s="22">
        <f t="shared" si="4"/>
        <v>7.286383144752244</v>
      </c>
      <c r="P60" s="22">
        <f t="shared" si="5"/>
        <v>7.213768587159144</v>
      </c>
      <c r="Q60" s="22">
        <f t="shared" si="6"/>
        <v>7.834785624485195</v>
      </c>
      <c r="R60" s="22">
        <f t="shared" si="7"/>
        <v>10.283088394676378</v>
      </c>
      <c r="S60" s="22">
        <f t="shared" si="8"/>
        <v>67.38197424892704</v>
      </c>
    </row>
    <row r="61" spans="1:19" s="7" customFormat="1" ht="12">
      <c r="A61" s="115"/>
      <c r="B61" s="53" t="s">
        <v>52</v>
      </c>
      <c r="C61" s="5">
        <v>48115</v>
      </c>
      <c r="D61" s="6">
        <v>8717</v>
      </c>
      <c r="E61" s="6">
        <v>32907</v>
      </c>
      <c r="F61" s="6">
        <v>6491</v>
      </c>
      <c r="G61" s="9">
        <v>3540</v>
      </c>
      <c r="H61" s="9">
        <v>3458</v>
      </c>
      <c r="I61" s="9">
        <v>3704</v>
      </c>
      <c r="J61" s="9">
        <v>4899</v>
      </c>
      <c r="K61" s="9">
        <v>32514</v>
      </c>
      <c r="L61" s="20">
        <f t="shared" si="1"/>
        <v>18.117011327028994</v>
      </c>
      <c r="M61" s="20">
        <f t="shared" si="2"/>
        <v>68.39239322456613</v>
      </c>
      <c r="N61" s="20">
        <f t="shared" si="3"/>
        <v>13.490595448404862</v>
      </c>
      <c r="O61" s="21">
        <f t="shared" si="4"/>
        <v>7.3573729606151925</v>
      </c>
      <c r="P61" s="21">
        <f t="shared" si="5"/>
        <v>7.18694793723371</v>
      </c>
      <c r="Q61" s="21">
        <f t="shared" si="6"/>
        <v>7.698223007378156</v>
      </c>
      <c r="R61" s="21">
        <f t="shared" si="7"/>
        <v>10.181855970071704</v>
      </c>
      <c r="S61" s="21">
        <f t="shared" si="8"/>
        <v>67.57560012470124</v>
      </c>
    </row>
    <row r="62" spans="1:19" s="7" customFormat="1" ht="12">
      <c r="A62" s="115"/>
      <c r="B62" s="53" t="s">
        <v>53</v>
      </c>
      <c r="C62" s="5">
        <v>44153</v>
      </c>
      <c r="D62" s="6">
        <v>8092</v>
      </c>
      <c r="E62" s="6">
        <v>29368</v>
      </c>
      <c r="F62" s="6">
        <v>6693</v>
      </c>
      <c r="G62" s="9">
        <v>3183</v>
      </c>
      <c r="H62" s="9">
        <v>3198</v>
      </c>
      <c r="I62" s="9">
        <v>3525</v>
      </c>
      <c r="J62" s="9">
        <v>4589</v>
      </c>
      <c r="K62" s="9">
        <v>29658</v>
      </c>
      <c r="L62" s="20">
        <f t="shared" si="1"/>
        <v>18.32718048603719</v>
      </c>
      <c r="M62" s="20">
        <f t="shared" si="2"/>
        <v>66.5141666477929</v>
      </c>
      <c r="N62" s="20">
        <f t="shared" si="3"/>
        <v>15.15865286616991</v>
      </c>
      <c r="O62" s="21">
        <f t="shared" si="4"/>
        <v>7.209023169433561</v>
      </c>
      <c r="P62" s="21">
        <f t="shared" si="5"/>
        <v>7.2429959459153395</v>
      </c>
      <c r="Q62" s="21">
        <f t="shared" si="6"/>
        <v>7.983602473218128</v>
      </c>
      <c r="R62" s="21">
        <f t="shared" si="7"/>
        <v>10.393404751659004</v>
      </c>
      <c r="S62" s="21">
        <f t="shared" si="8"/>
        <v>67.17097365977396</v>
      </c>
    </row>
    <row r="63" spans="1:19" s="10" customFormat="1" ht="12">
      <c r="A63" s="114" t="s">
        <v>88</v>
      </c>
      <c r="B63" s="52" t="s">
        <v>51</v>
      </c>
      <c r="C63" s="4">
        <v>390966</v>
      </c>
      <c r="D63" s="4">
        <v>78924</v>
      </c>
      <c r="E63" s="4">
        <v>276626</v>
      </c>
      <c r="F63" s="4">
        <v>35416</v>
      </c>
      <c r="G63" s="8">
        <v>28191</v>
      </c>
      <c r="H63" s="8">
        <v>34085</v>
      </c>
      <c r="I63" s="8">
        <v>32804</v>
      </c>
      <c r="J63" s="8">
        <v>38838</v>
      </c>
      <c r="K63" s="8">
        <v>257048</v>
      </c>
      <c r="L63" s="19">
        <f t="shared" si="1"/>
        <v>20.18692162489833</v>
      </c>
      <c r="M63" s="19">
        <f t="shared" si="2"/>
        <v>70.75449016026968</v>
      </c>
      <c r="N63" s="19">
        <f t="shared" si="3"/>
        <v>9.05858821483198</v>
      </c>
      <c r="O63" s="22">
        <f t="shared" si="4"/>
        <v>7.210601433372724</v>
      </c>
      <c r="P63" s="22">
        <f t="shared" si="5"/>
        <v>8.718149404296026</v>
      </c>
      <c r="Q63" s="22">
        <f t="shared" si="6"/>
        <v>8.39049942961792</v>
      </c>
      <c r="R63" s="22">
        <f t="shared" si="7"/>
        <v>9.933856140943202</v>
      </c>
      <c r="S63" s="22">
        <f t="shared" si="8"/>
        <v>65.74689359177013</v>
      </c>
    </row>
    <row r="64" spans="1:19" s="7" customFormat="1" ht="12">
      <c r="A64" s="115"/>
      <c r="B64" s="53" t="s">
        <v>52</v>
      </c>
      <c r="C64" s="5">
        <v>199989</v>
      </c>
      <c r="D64" s="6">
        <v>41096</v>
      </c>
      <c r="E64" s="6">
        <v>140323</v>
      </c>
      <c r="F64" s="6">
        <v>18570</v>
      </c>
      <c r="G64" s="9">
        <v>14709</v>
      </c>
      <c r="H64" s="9">
        <v>17687</v>
      </c>
      <c r="I64" s="9">
        <v>17053</v>
      </c>
      <c r="J64" s="9">
        <v>19963</v>
      </c>
      <c r="K64" s="9">
        <v>130577</v>
      </c>
      <c r="L64" s="20">
        <f t="shared" si="1"/>
        <v>20.54913020216112</v>
      </c>
      <c r="M64" s="20">
        <f t="shared" si="2"/>
        <v>70.16535909475022</v>
      </c>
      <c r="N64" s="20">
        <f t="shared" si="3"/>
        <v>9.28551070308867</v>
      </c>
      <c r="O64" s="21">
        <f t="shared" si="4"/>
        <v>7.354904519748587</v>
      </c>
      <c r="P64" s="21">
        <f t="shared" si="5"/>
        <v>8.84398641925306</v>
      </c>
      <c r="Q64" s="21">
        <f t="shared" si="6"/>
        <v>8.526968983294081</v>
      </c>
      <c r="R64" s="21">
        <f t="shared" si="7"/>
        <v>9.982049012695699</v>
      </c>
      <c r="S64" s="21">
        <f t="shared" si="8"/>
        <v>65.29209106500858</v>
      </c>
    </row>
    <row r="65" spans="1:19" s="7" customFormat="1" ht="12">
      <c r="A65" s="115"/>
      <c r="B65" s="53" t="s">
        <v>53</v>
      </c>
      <c r="C65" s="5">
        <v>190977</v>
      </c>
      <c r="D65" s="6">
        <v>37828</v>
      </c>
      <c r="E65" s="6">
        <v>136303</v>
      </c>
      <c r="F65" s="6">
        <v>16846</v>
      </c>
      <c r="G65" s="9">
        <v>13482</v>
      </c>
      <c r="H65" s="9">
        <v>16398</v>
      </c>
      <c r="I65" s="9">
        <v>15751</v>
      </c>
      <c r="J65" s="9">
        <v>18875</v>
      </c>
      <c r="K65" s="9">
        <v>126471</v>
      </c>
      <c r="L65" s="20">
        <f t="shared" si="1"/>
        <v>19.80762081297748</v>
      </c>
      <c r="M65" s="20">
        <f t="shared" si="2"/>
        <v>71.37142168952282</v>
      </c>
      <c r="N65" s="20">
        <f t="shared" si="3"/>
        <v>8.820957497499698</v>
      </c>
      <c r="O65" s="21">
        <f t="shared" si="4"/>
        <v>7.059488838970138</v>
      </c>
      <c r="P65" s="21">
        <f t="shared" si="5"/>
        <v>8.58637427543631</v>
      </c>
      <c r="Q65" s="21">
        <f t="shared" si="6"/>
        <v>8.247590023929584</v>
      </c>
      <c r="R65" s="21">
        <f t="shared" si="7"/>
        <v>9.8833890992109</v>
      </c>
      <c r="S65" s="21">
        <f t="shared" si="8"/>
        <v>66.22315776245307</v>
      </c>
    </row>
    <row r="66" spans="1:19" s="10" customFormat="1" ht="12">
      <c r="A66" s="114" t="s">
        <v>89</v>
      </c>
      <c r="B66" s="52" t="s">
        <v>51</v>
      </c>
      <c r="C66" s="4">
        <v>373296</v>
      </c>
      <c r="D66" s="4">
        <v>84680</v>
      </c>
      <c r="E66" s="4">
        <v>256873</v>
      </c>
      <c r="F66" s="4">
        <v>31743</v>
      </c>
      <c r="G66" s="8">
        <v>32438</v>
      </c>
      <c r="H66" s="8">
        <v>35656</v>
      </c>
      <c r="I66" s="8">
        <v>32779</v>
      </c>
      <c r="J66" s="8">
        <v>37340</v>
      </c>
      <c r="K66" s="8">
        <v>235083</v>
      </c>
      <c r="L66" s="19">
        <f t="shared" si="1"/>
        <v>22.684411298272682</v>
      </c>
      <c r="M66" s="19">
        <f t="shared" si="2"/>
        <v>68.81214907205006</v>
      </c>
      <c r="N66" s="19">
        <f t="shared" si="3"/>
        <v>8.503439629677253</v>
      </c>
      <c r="O66" s="22">
        <f t="shared" si="4"/>
        <v>8.689618961896189</v>
      </c>
      <c r="P66" s="22">
        <f t="shared" si="5"/>
        <v>9.551669452659551</v>
      </c>
      <c r="Q66" s="22">
        <f t="shared" si="6"/>
        <v>8.78096738245253</v>
      </c>
      <c r="R66" s="22">
        <f t="shared" si="7"/>
        <v>10.002785992885002</v>
      </c>
      <c r="S66" s="22">
        <f t="shared" si="8"/>
        <v>62.97495821010672</v>
      </c>
    </row>
    <row r="67" spans="1:19" s="7" customFormat="1" ht="12">
      <c r="A67" s="115"/>
      <c r="B67" s="53" t="s">
        <v>52</v>
      </c>
      <c r="C67" s="5">
        <v>190116</v>
      </c>
      <c r="D67" s="6">
        <v>44177</v>
      </c>
      <c r="E67" s="6">
        <v>128723</v>
      </c>
      <c r="F67" s="6">
        <v>17216</v>
      </c>
      <c r="G67" s="9">
        <v>16978</v>
      </c>
      <c r="H67" s="9">
        <v>18538</v>
      </c>
      <c r="I67" s="9">
        <v>17025</v>
      </c>
      <c r="J67" s="9">
        <v>19301</v>
      </c>
      <c r="K67" s="9">
        <v>118274</v>
      </c>
      <c r="L67" s="20">
        <f t="shared" si="1"/>
        <v>23.23686591344232</v>
      </c>
      <c r="M67" s="20">
        <f t="shared" si="2"/>
        <v>67.70761009068148</v>
      </c>
      <c r="N67" s="20">
        <f t="shared" si="3"/>
        <v>9.055523995876202</v>
      </c>
      <c r="O67" s="21">
        <f t="shared" si="4"/>
        <v>8.93033726777336</v>
      </c>
      <c r="P67" s="21">
        <f t="shared" si="5"/>
        <v>9.750888930968461</v>
      </c>
      <c r="Q67" s="21">
        <f t="shared" si="6"/>
        <v>8.955059016600392</v>
      </c>
      <c r="R67" s="21">
        <f t="shared" si="7"/>
        <v>10.15222285341581</v>
      </c>
      <c r="S67" s="21">
        <f t="shared" si="8"/>
        <v>62.21149193124198</v>
      </c>
    </row>
    <row r="68" spans="1:19" s="7" customFormat="1" ht="12">
      <c r="A68" s="115"/>
      <c r="B68" s="53" t="s">
        <v>53</v>
      </c>
      <c r="C68" s="5">
        <v>183180</v>
      </c>
      <c r="D68" s="6">
        <v>40503</v>
      </c>
      <c r="E68" s="6">
        <v>128150</v>
      </c>
      <c r="F68" s="6">
        <v>14527</v>
      </c>
      <c r="G68" s="9">
        <v>15460</v>
      </c>
      <c r="H68" s="9">
        <v>17118</v>
      </c>
      <c r="I68" s="9">
        <v>15754</v>
      </c>
      <c r="J68" s="9">
        <v>18039</v>
      </c>
      <c r="K68" s="9">
        <v>116809</v>
      </c>
      <c r="L68" s="20">
        <f t="shared" si="1"/>
        <v>22.111038322961022</v>
      </c>
      <c r="M68" s="20">
        <f t="shared" si="2"/>
        <v>69.95851075444918</v>
      </c>
      <c r="N68" s="20">
        <f t="shared" si="3"/>
        <v>7.930450922589801</v>
      </c>
      <c r="O68" s="21">
        <f t="shared" si="4"/>
        <v>8.439786002838739</v>
      </c>
      <c r="P68" s="21">
        <f t="shared" si="5"/>
        <v>9.344906649197512</v>
      </c>
      <c r="Q68" s="21">
        <f t="shared" si="6"/>
        <v>8.600283873785347</v>
      </c>
      <c r="R68" s="21">
        <f t="shared" si="7"/>
        <v>9.847690795938421</v>
      </c>
      <c r="S68" s="21">
        <f t="shared" si="8"/>
        <v>63.76733267823999</v>
      </c>
    </row>
    <row r="69" spans="1:19" s="10" customFormat="1" ht="12">
      <c r="A69" s="116" t="s">
        <v>90</v>
      </c>
      <c r="B69" s="52" t="s">
        <v>51</v>
      </c>
      <c r="C69" s="4">
        <v>983694</v>
      </c>
      <c r="D69" s="4">
        <v>230836</v>
      </c>
      <c r="E69" s="4">
        <v>687891</v>
      </c>
      <c r="F69" s="4">
        <v>64967</v>
      </c>
      <c r="G69" s="8">
        <v>85153</v>
      </c>
      <c r="H69" s="8">
        <v>98995</v>
      </c>
      <c r="I69" s="8">
        <v>91403</v>
      </c>
      <c r="J69" s="8">
        <v>96889</v>
      </c>
      <c r="K69" s="8">
        <v>611254</v>
      </c>
      <c r="L69" s="19">
        <f t="shared" si="1"/>
        <v>23.466240517884625</v>
      </c>
      <c r="M69" s="19">
        <f t="shared" si="2"/>
        <v>69.92936827915999</v>
      </c>
      <c r="N69" s="19">
        <f t="shared" si="3"/>
        <v>6.604391202955391</v>
      </c>
      <c r="O69" s="22">
        <f t="shared" si="4"/>
        <v>8.656452108074259</v>
      </c>
      <c r="P69" s="22">
        <f t="shared" si="5"/>
        <v>10.06359701289222</v>
      </c>
      <c r="Q69" s="22">
        <f t="shared" si="6"/>
        <v>9.291812291220644</v>
      </c>
      <c r="R69" s="22">
        <f t="shared" si="7"/>
        <v>9.849506045579215</v>
      </c>
      <c r="S69" s="22">
        <f t="shared" si="8"/>
        <v>62.138632542233665</v>
      </c>
    </row>
    <row r="70" spans="1:19" s="7" customFormat="1" ht="12">
      <c r="A70" s="117"/>
      <c r="B70" s="53" t="s">
        <v>52</v>
      </c>
      <c r="C70" s="5">
        <v>485307</v>
      </c>
      <c r="D70" s="6">
        <v>120224</v>
      </c>
      <c r="E70" s="6">
        <v>330830</v>
      </c>
      <c r="F70" s="6">
        <v>34253</v>
      </c>
      <c r="G70" s="9">
        <v>44359</v>
      </c>
      <c r="H70" s="9">
        <v>51555</v>
      </c>
      <c r="I70" s="9">
        <v>47374</v>
      </c>
      <c r="J70" s="9">
        <v>49163</v>
      </c>
      <c r="K70" s="9">
        <v>292856</v>
      </c>
      <c r="L70" s="20">
        <f t="shared" si="1"/>
        <v>24.77277269851867</v>
      </c>
      <c r="M70" s="20">
        <f t="shared" si="2"/>
        <v>68.16922072008028</v>
      </c>
      <c r="N70" s="20">
        <f t="shared" si="3"/>
        <v>7.058006581401051</v>
      </c>
      <c r="O70" s="21">
        <f t="shared" si="4"/>
        <v>9.14039978817532</v>
      </c>
      <c r="P70" s="21">
        <f t="shared" si="5"/>
        <v>10.62317254851053</v>
      </c>
      <c r="Q70" s="21">
        <f t="shared" si="6"/>
        <v>9.76165602391888</v>
      </c>
      <c r="R70" s="21">
        <f t="shared" si="7"/>
        <v>10.13028866264035</v>
      </c>
      <c r="S70" s="21">
        <f t="shared" si="8"/>
        <v>60.34448297675492</v>
      </c>
    </row>
    <row r="71" spans="1:19" s="7" customFormat="1" ht="12">
      <c r="A71" s="117"/>
      <c r="B71" s="53" t="s">
        <v>53</v>
      </c>
      <c r="C71" s="5">
        <v>498387</v>
      </c>
      <c r="D71" s="6">
        <v>110612</v>
      </c>
      <c r="E71" s="6">
        <v>357061</v>
      </c>
      <c r="F71" s="6">
        <v>30714</v>
      </c>
      <c r="G71" s="9">
        <v>40794</v>
      </c>
      <c r="H71" s="9">
        <v>47440</v>
      </c>
      <c r="I71" s="9">
        <v>44029</v>
      </c>
      <c r="J71" s="9">
        <v>47726</v>
      </c>
      <c r="K71" s="9">
        <v>318398</v>
      </c>
      <c r="L71" s="20">
        <f aca="true" t="shared" si="9" ref="L71:L92">D71/$C71*100</f>
        <v>22.193997837022234</v>
      </c>
      <c r="M71" s="20">
        <f aca="true" t="shared" si="10" ref="M71:M92">E71/$C71*100</f>
        <v>71.64332135469023</v>
      </c>
      <c r="N71" s="20">
        <f aca="true" t="shared" si="11" ref="N71:N92">F71/$C71*100</f>
        <v>6.1626808082875355</v>
      </c>
      <c r="O71" s="21">
        <f aca="true" t="shared" si="12" ref="O71:O92">G71/$C71*100</f>
        <v>8.185205472855433</v>
      </c>
      <c r="P71" s="21">
        <f aca="true" t="shared" si="13" ref="P71:P92">H71/$C71*100</f>
        <v>9.518707349910812</v>
      </c>
      <c r="Q71" s="21">
        <f aca="true" t="shared" si="14" ref="Q71:Q92">I71/$C71*100</f>
        <v>8.834299450025783</v>
      </c>
      <c r="R71" s="21">
        <f aca="true" t="shared" si="15" ref="R71:R92">J71/$C71*100</f>
        <v>9.576092474322163</v>
      </c>
      <c r="S71" s="21">
        <f aca="true" t="shared" si="16" ref="S71:S92">K71/$C71*100</f>
        <v>63.88569525288581</v>
      </c>
    </row>
    <row r="72" spans="1:19" s="10" customFormat="1" ht="12">
      <c r="A72" s="114" t="s">
        <v>91</v>
      </c>
      <c r="B72" s="52" t="s">
        <v>51</v>
      </c>
      <c r="C72" s="4">
        <v>267993</v>
      </c>
      <c r="D72" s="4">
        <v>58229</v>
      </c>
      <c r="E72" s="4">
        <v>186038</v>
      </c>
      <c r="F72" s="4">
        <v>23726</v>
      </c>
      <c r="G72" s="8">
        <v>20458</v>
      </c>
      <c r="H72" s="8">
        <v>25515</v>
      </c>
      <c r="I72" s="8">
        <v>24330</v>
      </c>
      <c r="J72" s="8">
        <v>28012</v>
      </c>
      <c r="K72" s="8">
        <v>169678</v>
      </c>
      <c r="L72" s="19">
        <f t="shared" si="9"/>
        <v>21.72780632329949</v>
      </c>
      <c r="M72" s="19">
        <f t="shared" si="10"/>
        <v>69.418977361349</v>
      </c>
      <c r="N72" s="19">
        <f t="shared" si="11"/>
        <v>8.85321631535152</v>
      </c>
      <c r="O72" s="22">
        <f t="shared" si="12"/>
        <v>7.6337814793669985</v>
      </c>
      <c r="P72" s="22">
        <f t="shared" si="13"/>
        <v>9.520771064915873</v>
      </c>
      <c r="Q72" s="22">
        <f t="shared" si="14"/>
        <v>9.078595336445355</v>
      </c>
      <c r="R72" s="22">
        <f t="shared" si="15"/>
        <v>10.452511819338566</v>
      </c>
      <c r="S72" s="22">
        <f t="shared" si="16"/>
        <v>63.3143402999332</v>
      </c>
    </row>
    <row r="73" spans="1:19" s="7" customFormat="1" ht="12">
      <c r="A73" s="115"/>
      <c r="B73" s="53" t="s">
        <v>52</v>
      </c>
      <c r="C73" s="5">
        <v>134621</v>
      </c>
      <c r="D73" s="6">
        <v>30408</v>
      </c>
      <c r="E73" s="6">
        <v>92529</v>
      </c>
      <c r="F73" s="6">
        <v>11684</v>
      </c>
      <c r="G73" s="9">
        <v>10741</v>
      </c>
      <c r="H73" s="9">
        <v>13317</v>
      </c>
      <c r="I73" s="9">
        <v>12486</v>
      </c>
      <c r="J73" s="9">
        <v>14412</v>
      </c>
      <c r="K73" s="9">
        <v>83665</v>
      </c>
      <c r="L73" s="20">
        <f t="shared" si="9"/>
        <v>22.587857763647573</v>
      </c>
      <c r="M73" s="20">
        <f t="shared" si="10"/>
        <v>68.7329614250377</v>
      </c>
      <c r="N73" s="20">
        <f t="shared" si="11"/>
        <v>8.679180811314728</v>
      </c>
      <c r="O73" s="21">
        <f t="shared" si="12"/>
        <v>7.978695745834602</v>
      </c>
      <c r="P73" s="21">
        <f t="shared" si="13"/>
        <v>9.892215924707141</v>
      </c>
      <c r="Q73" s="21">
        <f t="shared" si="14"/>
        <v>9.274927388743212</v>
      </c>
      <c r="R73" s="21">
        <f t="shared" si="15"/>
        <v>10.70561056595925</v>
      </c>
      <c r="S73" s="21">
        <f t="shared" si="16"/>
        <v>62.14855037475579</v>
      </c>
    </row>
    <row r="74" spans="1:19" s="7" customFormat="1" ht="12">
      <c r="A74" s="115"/>
      <c r="B74" s="53" t="s">
        <v>53</v>
      </c>
      <c r="C74" s="5">
        <v>133372</v>
      </c>
      <c r="D74" s="6">
        <v>27821</v>
      </c>
      <c r="E74" s="6">
        <v>93509</v>
      </c>
      <c r="F74" s="6">
        <v>12042</v>
      </c>
      <c r="G74" s="9">
        <v>9717</v>
      </c>
      <c r="H74" s="9">
        <v>12198</v>
      </c>
      <c r="I74" s="9">
        <v>11844</v>
      </c>
      <c r="J74" s="9">
        <v>13600</v>
      </c>
      <c r="K74" s="9">
        <v>86013</v>
      </c>
      <c r="L74" s="20">
        <f t="shared" si="9"/>
        <v>20.859700686800828</v>
      </c>
      <c r="M74" s="20">
        <f t="shared" si="10"/>
        <v>70.11141768887022</v>
      </c>
      <c r="N74" s="20">
        <f t="shared" si="11"/>
        <v>9.028881624328946</v>
      </c>
      <c r="O74" s="21">
        <f t="shared" si="12"/>
        <v>7.285637165222085</v>
      </c>
      <c r="P74" s="21">
        <f t="shared" si="13"/>
        <v>9.145847704165792</v>
      </c>
      <c r="Q74" s="21">
        <f t="shared" si="14"/>
        <v>8.880424676843715</v>
      </c>
      <c r="R74" s="21">
        <f t="shared" si="15"/>
        <v>10.197042857571304</v>
      </c>
      <c r="S74" s="21">
        <f t="shared" si="16"/>
        <v>64.4910475961971</v>
      </c>
    </row>
    <row r="75" spans="1:19" s="10" customFormat="1" ht="12">
      <c r="A75" s="116" t="s">
        <v>92</v>
      </c>
      <c r="B75" s="52" t="s">
        <v>51</v>
      </c>
      <c r="C75" s="4">
        <v>740846</v>
      </c>
      <c r="D75" s="4">
        <v>152152</v>
      </c>
      <c r="E75" s="4">
        <v>530511</v>
      </c>
      <c r="F75" s="4">
        <v>58183</v>
      </c>
      <c r="G75" s="8">
        <v>51818</v>
      </c>
      <c r="H75" s="8">
        <v>65467</v>
      </c>
      <c r="I75" s="8">
        <v>69566</v>
      </c>
      <c r="J75" s="8">
        <v>80078</v>
      </c>
      <c r="K75" s="8">
        <v>473917</v>
      </c>
      <c r="L75" s="19">
        <f t="shared" si="9"/>
        <v>20.537601606811673</v>
      </c>
      <c r="M75" s="19">
        <f t="shared" si="10"/>
        <v>71.60880938818593</v>
      </c>
      <c r="N75" s="19">
        <f t="shared" si="11"/>
        <v>7.853589005002388</v>
      </c>
      <c r="O75" s="22">
        <f t="shared" si="12"/>
        <v>6.994436090631521</v>
      </c>
      <c r="P75" s="22">
        <f t="shared" si="13"/>
        <v>8.836789292241573</v>
      </c>
      <c r="Q75" s="22">
        <f t="shared" si="14"/>
        <v>9.390075670247258</v>
      </c>
      <c r="R75" s="22">
        <f t="shared" si="15"/>
        <v>10.808994041946638</v>
      </c>
      <c r="S75" s="22">
        <f t="shared" si="16"/>
        <v>63.96970490493301</v>
      </c>
    </row>
    <row r="76" spans="1:19" s="7" customFormat="1" ht="12">
      <c r="A76" s="117"/>
      <c r="B76" s="53" t="s">
        <v>52</v>
      </c>
      <c r="C76" s="5">
        <v>372567</v>
      </c>
      <c r="D76" s="6">
        <v>79028</v>
      </c>
      <c r="E76" s="6">
        <v>264078</v>
      </c>
      <c r="F76" s="6">
        <v>29461</v>
      </c>
      <c r="G76" s="9">
        <v>27009</v>
      </c>
      <c r="H76" s="9">
        <v>33898</v>
      </c>
      <c r="I76" s="9">
        <v>35998</v>
      </c>
      <c r="J76" s="9">
        <v>40979</v>
      </c>
      <c r="K76" s="9">
        <v>234683</v>
      </c>
      <c r="L76" s="20">
        <f t="shared" si="9"/>
        <v>21.211755201077928</v>
      </c>
      <c r="M76" s="20">
        <f t="shared" si="10"/>
        <v>70.88067381169024</v>
      </c>
      <c r="N76" s="20">
        <f t="shared" si="11"/>
        <v>7.907570987231827</v>
      </c>
      <c r="O76" s="21">
        <f t="shared" si="12"/>
        <v>7.249434329932603</v>
      </c>
      <c r="P76" s="21">
        <f t="shared" si="13"/>
        <v>9.098497719873205</v>
      </c>
      <c r="Q76" s="21">
        <f t="shared" si="14"/>
        <v>9.662154726532409</v>
      </c>
      <c r="R76" s="21">
        <f t="shared" si="15"/>
        <v>10.999095464708361</v>
      </c>
      <c r="S76" s="21">
        <f t="shared" si="16"/>
        <v>62.99081775895342</v>
      </c>
    </row>
    <row r="77" spans="1:19" s="7" customFormat="1" ht="12">
      <c r="A77" s="117"/>
      <c r="B77" s="53" t="s">
        <v>53</v>
      </c>
      <c r="C77" s="5">
        <v>368279</v>
      </c>
      <c r="D77" s="6">
        <v>73124</v>
      </c>
      <c r="E77" s="6">
        <v>266433</v>
      </c>
      <c r="F77" s="6">
        <v>28722</v>
      </c>
      <c r="G77" s="9">
        <v>24809</v>
      </c>
      <c r="H77" s="9">
        <v>31569</v>
      </c>
      <c r="I77" s="9">
        <v>33568</v>
      </c>
      <c r="J77" s="9">
        <v>39099</v>
      </c>
      <c r="K77" s="9">
        <v>239234</v>
      </c>
      <c r="L77" s="20">
        <f t="shared" si="9"/>
        <v>19.85559860866354</v>
      </c>
      <c r="M77" s="20">
        <f t="shared" si="10"/>
        <v>72.34542289948654</v>
      </c>
      <c r="N77" s="20">
        <f t="shared" si="11"/>
        <v>7.798978491849928</v>
      </c>
      <c r="O77" s="21">
        <f t="shared" si="12"/>
        <v>6.736468818477295</v>
      </c>
      <c r="P77" s="21">
        <f t="shared" si="13"/>
        <v>8.572033702709088</v>
      </c>
      <c r="Q77" s="21">
        <f t="shared" si="14"/>
        <v>9.114828703238578</v>
      </c>
      <c r="R77" s="21">
        <f t="shared" si="15"/>
        <v>10.616679202452488</v>
      </c>
      <c r="S77" s="21">
        <f t="shared" si="16"/>
        <v>64.95998957312256</v>
      </c>
    </row>
    <row r="78" spans="1:19" s="10" customFormat="1" ht="12">
      <c r="A78" s="104" t="s">
        <v>93</v>
      </c>
      <c r="B78" s="52" t="s">
        <v>51</v>
      </c>
      <c r="C78" s="4">
        <v>2633802</v>
      </c>
      <c r="D78" s="4">
        <v>507614</v>
      </c>
      <c r="E78" s="4">
        <v>1864350</v>
      </c>
      <c r="F78" s="4">
        <v>261838</v>
      </c>
      <c r="G78" s="8">
        <v>196943</v>
      </c>
      <c r="H78" s="8">
        <v>206450</v>
      </c>
      <c r="I78" s="8">
        <v>211858</v>
      </c>
      <c r="J78" s="8">
        <v>244076</v>
      </c>
      <c r="K78" s="8">
        <v>1774475</v>
      </c>
      <c r="L78" s="19">
        <f t="shared" si="9"/>
        <v>19.27305089752381</v>
      </c>
      <c r="M78" s="19">
        <f t="shared" si="10"/>
        <v>70.78550323828443</v>
      </c>
      <c r="N78" s="19">
        <f t="shared" si="11"/>
        <v>9.941445864191765</v>
      </c>
      <c r="O78" s="22">
        <f t="shared" si="12"/>
        <v>7.477517292491995</v>
      </c>
      <c r="P78" s="22">
        <f t="shared" si="13"/>
        <v>7.838478367014681</v>
      </c>
      <c r="Q78" s="22">
        <f t="shared" si="14"/>
        <v>8.043808911983513</v>
      </c>
      <c r="R78" s="22">
        <f t="shared" si="15"/>
        <v>9.267059558767137</v>
      </c>
      <c r="S78" s="22">
        <f t="shared" si="16"/>
        <v>67.37313586974267</v>
      </c>
    </row>
    <row r="79" spans="1:19" s="7" customFormat="1" ht="12">
      <c r="A79" s="125"/>
      <c r="B79" s="53" t="s">
        <v>52</v>
      </c>
      <c r="C79" s="5">
        <v>1300179</v>
      </c>
      <c r="D79" s="6">
        <v>265718</v>
      </c>
      <c r="E79" s="6">
        <v>895600</v>
      </c>
      <c r="F79" s="6">
        <v>138861</v>
      </c>
      <c r="G79" s="9">
        <v>102437</v>
      </c>
      <c r="H79" s="9">
        <v>108809</v>
      </c>
      <c r="I79" s="9">
        <v>109576</v>
      </c>
      <c r="J79" s="9">
        <v>123619</v>
      </c>
      <c r="K79" s="9">
        <v>855738</v>
      </c>
      <c r="L79" s="20">
        <f t="shared" si="9"/>
        <v>20.437032131729556</v>
      </c>
      <c r="M79" s="20">
        <f t="shared" si="10"/>
        <v>68.88282305744056</v>
      </c>
      <c r="N79" s="20">
        <f t="shared" si="11"/>
        <v>10.680144810829892</v>
      </c>
      <c r="O79" s="21">
        <f t="shared" si="12"/>
        <v>7.878684396533092</v>
      </c>
      <c r="P79" s="21">
        <f t="shared" si="13"/>
        <v>8.368770761564368</v>
      </c>
      <c r="Q79" s="21">
        <f t="shared" si="14"/>
        <v>8.427762638836652</v>
      </c>
      <c r="R79" s="21">
        <f t="shared" si="15"/>
        <v>9.507844689077427</v>
      </c>
      <c r="S79" s="21">
        <f t="shared" si="16"/>
        <v>65.81693751398846</v>
      </c>
    </row>
    <row r="80" spans="1:19" s="7" customFormat="1" ht="12">
      <c r="A80" s="125"/>
      <c r="B80" s="53" t="s">
        <v>53</v>
      </c>
      <c r="C80" s="5">
        <v>1333623</v>
      </c>
      <c r="D80" s="6">
        <v>241896</v>
      </c>
      <c r="E80" s="6">
        <v>968750</v>
      </c>
      <c r="F80" s="6">
        <v>122977</v>
      </c>
      <c r="G80" s="9">
        <v>94506</v>
      </c>
      <c r="H80" s="9">
        <v>97641</v>
      </c>
      <c r="I80" s="9">
        <v>102282</v>
      </c>
      <c r="J80" s="9">
        <v>120457</v>
      </c>
      <c r="K80" s="9">
        <v>918737</v>
      </c>
      <c r="L80" s="20">
        <f t="shared" si="9"/>
        <v>18.138259463131632</v>
      </c>
      <c r="M80" s="20">
        <f t="shared" si="10"/>
        <v>72.64046885814057</v>
      </c>
      <c r="N80" s="20">
        <f t="shared" si="11"/>
        <v>9.221271678727797</v>
      </c>
      <c r="O80" s="21">
        <f t="shared" si="12"/>
        <v>7.086410477323801</v>
      </c>
      <c r="P80" s="21">
        <f t="shared" si="13"/>
        <v>7.321484407512468</v>
      </c>
      <c r="Q80" s="21">
        <f t="shared" si="14"/>
        <v>7.669483804643441</v>
      </c>
      <c r="R80" s="21">
        <f t="shared" si="15"/>
        <v>9.032312730059394</v>
      </c>
      <c r="S80" s="21">
        <f t="shared" si="16"/>
        <v>68.8903085804609</v>
      </c>
    </row>
    <row r="81" spans="1:19" s="10" customFormat="1" ht="12">
      <c r="A81" s="104" t="s">
        <v>94</v>
      </c>
      <c r="B81" s="52" t="s">
        <v>51</v>
      </c>
      <c r="C81" s="4">
        <v>1494457</v>
      </c>
      <c r="D81" s="4">
        <v>296050</v>
      </c>
      <c r="E81" s="4">
        <v>1087648</v>
      </c>
      <c r="F81" s="4">
        <v>110759</v>
      </c>
      <c r="G81" s="8">
        <v>105895</v>
      </c>
      <c r="H81" s="8">
        <v>126222</v>
      </c>
      <c r="I81" s="8">
        <v>131116</v>
      </c>
      <c r="J81" s="8">
        <v>160396</v>
      </c>
      <c r="K81" s="8">
        <v>970828</v>
      </c>
      <c r="L81" s="19">
        <f t="shared" si="9"/>
        <v>19.809870742349897</v>
      </c>
      <c r="M81" s="19">
        <f t="shared" si="10"/>
        <v>72.77880862413572</v>
      </c>
      <c r="N81" s="19">
        <f t="shared" si="11"/>
        <v>7.41132063351438</v>
      </c>
      <c r="O81" s="22">
        <f t="shared" si="12"/>
        <v>7.085851248982072</v>
      </c>
      <c r="P81" s="22">
        <f t="shared" si="13"/>
        <v>8.44601082533656</v>
      </c>
      <c r="Q81" s="22">
        <f t="shared" si="14"/>
        <v>8.77348762794781</v>
      </c>
      <c r="R81" s="22">
        <f t="shared" si="15"/>
        <v>10.732727672994272</v>
      </c>
      <c r="S81" s="22">
        <f t="shared" si="16"/>
        <v>64.96192262473929</v>
      </c>
    </row>
    <row r="82" spans="1:19" s="7" customFormat="1" ht="12">
      <c r="A82" s="125"/>
      <c r="B82" s="53" t="s">
        <v>52</v>
      </c>
      <c r="C82" s="5">
        <v>754030</v>
      </c>
      <c r="D82" s="6">
        <v>154020</v>
      </c>
      <c r="E82" s="6">
        <v>540539</v>
      </c>
      <c r="F82" s="6">
        <v>59471</v>
      </c>
      <c r="G82" s="9">
        <v>54943</v>
      </c>
      <c r="H82" s="9">
        <v>65795</v>
      </c>
      <c r="I82" s="9">
        <v>68032</v>
      </c>
      <c r="J82" s="9">
        <v>81817</v>
      </c>
      <c r="K82" s="9">
        <v>483443</v>
      </c>
      <c r="L82" s="20">
        <f t="shared" si="9"/>
        <v>20.426242987679537</v>
      </c>
      <c r="M82" s="20">
        <f t="shared" si="10"/>
        <v>71.68667029163296</v>
      </c>
      <c r="N82" s="20">
        <f t="shared" si="11"/>
        <v>7.887086720687505</v>
      </c>
      <c r="O82" s="21">
        <f t="shared" si="12"/>
        <v>7.286580109544713</v>
      </c>
      <c r="P82" s="21">
        <f t="shared" si="13"/>
        <v>8.725780141373686</v>
      </c>
      <c r="Q82" s="21">
        <f t="shared" si="14"/>
        <v>9.02245268755885</v>
      </c>
      <c r="R82" s="21">
        <f t="shared" si="15"/>
        <v>10.850629285306951</v>
      </c>
      <c r="S82" s="21">
        <f t="shared" si="16"/>
        <v>64.1145577762158</v>
      </c>
    </row>
    <row r="83" spans="1:19" s="7" customFormat="1" ht="12">
      <c r="A83" s="125"/>
      <c r="B83" s="53" t="s">
        <v>53</v>
      </c>
      <c r="C83" s="5">
        <v>740427</v>
      </c>
      <c r="D83" s="6">
        <v>142030</v>
      </c>
      <c r="E83" s="6">
        <v>547109</v>
      </c>
      <c r="F83" s="6">
        <v>51288</v>
      </c>
      <c r="G83" s="9">
        <v>50952</v>
      </c>
      <c r="H83" s="9">
        <v>60427</v>
      </c>
      <c r="I83" s="9">
        <v>63084</v>
      </c>
      <c r="J83" s="9">
        <v>78579</v>
      </c>
      <c r="K83" s="9">
        <v>487385</v>
      </c>
      <c r="L83" s="20">
        <f t="shared" si="9"/>
        <v>19.182174610056087</v>
      </c>
      <c r="M83" s="20">
        <f t="shared" si="10"/>
        <v>73.89101153793689</v>
      </c>
      <c r="N83" s="20">
        <f t="shared" si="11"/>
        <v>6.926813852007017</v>
      </c>
      <c r="O83" s="21">
        <f t="shared" si="12"/>
        <v>6.881434631638231</v>
      </c>
      <c r="P83" s="21">
        <f t="shared" si="13"/>
        <v>8.161101634597333</v>
      </c>
      <c r="Q83" s="21">
        <f t="shared" si="14"/>
        <v>8.519948624239797</v>
      </c>
      <c r="R83" s="21">
        <f t="shared" si="15"/>
        <v>10.61265999213967</v>
      </c>
      <c r="S83" s="21">
        <f t="shared" si="16"/>
        <v>65.82485511738497</v>
      </c>
    </row>
    <row r="84" spans="1:19" s="10" customFormat="1" ht="12">
      <c r="A84" s="105" t="s">
        <v>95</v>
      </c>
      <c r="B84" s="52" t="s">
        <v>51</v>
      </c>
      <c r="C84" s="4">
        <v>65809</v>
      </c>
      <c r="D84" s="4">
        <v>12529</v>
      </c>
      <c r="E84" s="4">
        <v>44979</v>
      </c>
      <c r="F84" s="4">
        <v>8301</v>
      </c>
      <c r="G84" s="8">
        <v>4896</v>
      </c>
      <c r="H84" s="8">
        <v>4783</v>
      </c>
      <c r="I84" s="8">
        <v>6171</v>
      </c>
      <c r="J84" s="8">
        <v>7263</v>
      </c>
      <c r="K84" s="8">
        <v>42696</v>
      </c>
      <c r="L84" s="19">
        <f t="shared" si="9"/>
        <v>19.038429394155816</v>
      </c>
      <c r="M84" s="19">
        <f t="shared" si="10"/>
        <v>68.34779437462961</v>
      </c>
      <c r="N84" s="19">
        <f t="shared" si="11"/>
        <v>12.613776231214576</v>
      </c>
      <c r="O84" s="22">
        <f t="shared" si="12"/>
        <v>7.439711893510006</v>
      </c>
      <c r="P84" s="22">
        <f t="shared" si="13"/>
        <v>7.268002856752116</v>
      </c>
      <c r="Q84" s="22">
        <f t="shared" si="14"/>
        <v>9.377136865778237</v>
      </c>
      <c r="R84" s="22">
        <f t="shared" si="15"/>
        <v>11.036484371438556</v>
      </c>
      <c r="S84" s="22">
        <f t="shared" si="16"/>
        <v>64.87866401252109</v>
      </c>
    </row>
    <row r="85" spans="1:19" s="7" customFormat="1" ht="12">
      <c r="A85" s="119"/>
      <c r="B85" s="53" t="s">
        <v>52</v>
      </c>
      <c r="C85" s="5">
        <v>34748</v>
      </c>
      <c r="D85" s="6">
        <v>6499</v>
      </c>
      <c r="E85" s="6">
        <v>24325</v>
      </c>
      <c r="F85" s="6">
        <v>3924</v>
      </c>
      <c r="G85" s="9">
        <v>2551</v>
      </c>
      <c r="H85" s="9">
        <v>2479</v>
      </c>
      <c r="I85" s="9">
        <v>3185</v>
      </c>
      <c r="J85" s="9">
        <v>3793</v>
      </c>
      <c r="K85" s="9">
        <v>22740</v>
      </c>
      <c r="L85" s="20">
        <f t="shared" si="9"/>
        <v>18.70323471854495</v>
      </c>
      <c r="M85" s="20">
        <f t="shared" si="10"/>
        <v>70.00402900886382</v>
      </c>
      <c r="N85" s="20">
        <f t="shared" si="11"/>
        <v>11.292736272591227</v>
      </c>
      <c r="O85" s="21">
        <f t="shared" si="12"/>
        <v>7.341429722573961</v>
      </c>
      <c r="P85" s="21">
        <f t="shared" si="13"/>
        <v>7.134223552434673</v>
      </c>
      <c r="Q85" s="21">
        <f t="shared" si="14"/>
        <v>9.165995165189363</v>
      </c>
      <c r="R85" s="21">
        <f t="shared" si="15"/>
        <v>10.91573615747669</v>
      </c>
      <c r="S85" s="21">
        <f t="shared" si="16"/>
        <v>65.44261540232532</v>
      </c>
    </row>
    <row r="86" spans="1:19" s="7" customFormat="1" ht="12">
      <c r="A86" s="119"/>
      <c r="B86" s="53" t="s">
        <v>53</v>
      </c>
      <c r="C86" s="5">
        <v>31061</v>
      </c>
      <c r="D86" s="6">
        <v>6030</v>
      </c>
      <c r="E86" s="6">
        <v>20654</v>
      </c>
      <c r="F86" s="6">
        <v>4377</v>
      </c>
      <c r="G86" s="9">
        <v>2345</v>
      </c>
      <c r="H86" s="9">
        <v>2304</v>
      </c>
      <c r="I86" s="9">
        <v>2986</v>
      </c>
      <c r="J86" s="9">
        <v>3470</v>
      </c>
      <c r="K86" s="9">
        <v>19956</v>
      </c>
      <c r="L86" s="20">
        <f t="shared" si="9"/>
        <v>19.413412317697436</v>
      </c>
      <c r="M86" s="20">
        <f t="shared" si="10"/>
        <v>66.49496152731722</v>
      </c>
      <c r="N86" s="20">
        <f t="shared" si="11"/>
        <v>14.09162615498535</v>
      </c>
      <c r="O86" s="21">
        <f t="shared" si="12"/>
        <v>7.5496603457712235</v>
      </c>
      <c r="P86" s="21">
        <f t="shared" si="13"/>
        <v>7.4176620198963334</v>
      </c>
      <c r="Q86" s="21">
        <f t="shared" si="14"/>
        <v>9.613341489327452</v>
      </c>
      <c r="R86" s="21">
        <f t="shared" si="15"/>
        <v>11.171565628923732</v>
      </c>
      <c r="S86" s="21">
        <f t="shared" si="16"/>
        <v>64.24777051608126</v>
      </c>
    </row>
    <row r="87" spans="1:19" s="10" customFormat="1" ht="12">
      <c r="A87" s="114" t="s">
        <v>96</v>
      </c>
      <c r="B87" s="52" t="s">
        <v>51</v>
      </c>
      <c r="C87" s="4">
        <v>56958</v>
      </c>
      <c r="D87" s="4">
        <v>11075</v>
      </c>
      <c r="E87" s="4">
        <v>38405</v>
      </c>
      <c r="F87" s="4">
        <v>7478</v>
      </c>
      <c r="G87" s="8">
        <v>4327</v>
      </c>
      <c r="H87" s="8">
        <v>4194</v>
      </c>
      <c r="I87" s="8">
        <v>5522</v>
      </c>
      <c r="J87" s="8">
        <v>6370</v>
      </c>
      <c r="K87" s="8">
        <v>36545</v>
      </c>
      <c r="L87" s="19">
        <f t="shared" si="9"/>
        <v>19.444151831173848</v>
      </c>
      <c r="M87" s="19">
        <f t="shared" si="10"/>
        <v>67.4268759436778</v>
      </c>
      <c r="N87" s="19">
        <f t="shared" si="11"/>
        <v>13.128972225148356</v>
      </c>
      <c r="O87" s="22">
        <f t="shared" si="12"/>
        <v>7.596825731240562</v>
      </c>
      <c r="P87" s="22">
        <f t="shared" si="13"/>
        <v>7.363320341304119</v>
      </c>
      <c r="Q87" s="22">
        <f t="shared" si="14"/>
        <v>9.694862881421399</v>
      </c>
      <c r="R87" s="22">
        <f t="shared" si="15"/>
        <v>11.18367920221918</v>
      </c>
      <c r="S87" s="22">
        <f t="shared" si="16"/>
        <v>64.16131184381474</v>
      </c>
    </row>
    <row r="88" spans="1:19" s="7" customFormat="1" ht="12">
      <c r="A88" s="118"/>
      <c r="B88" s="53" t="s">
        <v>52</v>
      </c>
      <c r="C88" s="5">
        <v>29693</v>
      </c>
      <c r="D88" s="6">
        <v>5734</v>
      </c>
      <c r="E88" s="6">
        <v>20423</v>
      </c>
      <c r="F88" s="6">
        <v>3536</v>
      </c>
      <c r="G88" s="9">
        <v>2249</v>
      </c>
      <c r="H88" s="9">
        <v>2172</v>
      </c>
      <c r="I88" s="9">
        <v>2837</v>
      </c>
      <c r="J88" s="9">
        <v>3300</v>
      </c>
      <c r="K88" s="9">
        <v>19135</v>
      </c>
      <c r="L88" s="20">
        <f t="shared" si="9"/>
        <v>19.3109487084498</v>
      </c>
      <c r="M88" s="20">
        <f t="shared" si="10"/>
        <v>68.78052066143535</v>
      </c>
      <c r="N88" s="20">
        <f t="shared" si="11"/>
        <v>11.908530630114841</v>
      </c>
      <c r="O88" s="21">
        <f t="shared" si="12"/>
        <v>7.574175731653924</v>
      </c>
      <c r="P88" s="21">
        <f t="shared" si="13"/>
        <v>7.314855353113528</v>
      </c>
      <c r="Q88" s="21">
        <f t="shared" si="14"/>
        <v>9.554440440507864</v>
      </c>
      <c r="R88" s="21">
        <f t="shared" si="15"/>
        <v>11.113730508874145</v>
      </c>
      <c r="S88" s="21">
        <f t="shared" si="16"/>
        <v>64.44279796585054</v>
      </c>
    </row>
    <row r="89" spans="1:19" s="7" customFormat="1" ht="12">
      <c r="A89" s="118"/>
      <c r="B89" s="53" t="s">
        <v>53</v>
      </c>
      <c r="C89" s="5">
        <v>27265</v>
      </c>
      <c r="D89" s="6">
        <v>5341</v>
      </c>
      <c r="E89" s="6">
        <v>17982</v>
      </c>
      <c r="F89" s="6">
        <v>3942</v>
      </c>
      <c r="G89" s="9">
        <v>2078</v>
      </c>
      <c r="H89" s="9">
        <v>2022</v>
      </c>
      <c r="I89" s="9">
        <v>2685</v>
      </c>
      <c r="J89" s="9">
        <v>3070</v>
      </c>
      <c r="K89" s="9">
        <v>17410</v>
      </c>
      <c r="L89" s="20">
        <f t="shared" si="9"/>
        <v>19.589216944801027</v>
      </c>
      <c r="M89" s="20">
        <f t="shared" si="10"/>
        <v>65.95268659453511</v>
      </c>
      <c r="N89" s="20">
        <f t="shared" si="11"/>
        <v>14.458096460663855</v>
      </c>
      <c r="O89" s="21">
        <f t="shared" si="12"/>
        <v>7.621492756280947</v>
      </c>
      <c r="P89" s="21">
        <f t="shared" si="13"/>
        <v>7.41610122868146</v>
      </c>
      <c r="Q89" s="21">
        <f t="shared" si="14"/>
        <v>9.84779020722538</v>
      </c>
      <c r="R89" s="21">
        <f t="shared" si="15"/>
        <v>11.25985695947185</v>
      </c>
      <c r="S89" s="21">
        <f t="shared" si="16"/>
        <v>63.85475884834037</v>
      </c>
    </row>
    <row r="90" spans="1:19" s="10" customFormat="1" ht="12">
      <c r="A90" s="114" t="s">
        <v>97</v>
      </c>
      <c r="B90" s="52" t="s">
        <v>51</v>
      </c>
      <c r="C90" s="4">
        <v>8851</v>
      </c>
      <c r="D90" s="4">
        <v>1454</v>
      </c>
      <c r="E90" s="4">
        <v>6574</v>
      </c>
      <c r="F90" s="4">
        <v>823</v>
      </c>
      <c r="G90" s="8">
        <v>569</v>
      </c>
      <c r="H90" s="8">
        <v>589</v>
      </c>
      <c r="I90" s="8">
        <v>649</v>
      </c>
      <c r="J90" s="8">
        <v>893</v>
      </c>
      <c r="K90" s="8">
        <v>6151</v>
      </c>
      <c r="L90" s="19">
        <f t="shared" si="9"/>
        <v>16.42752231386284</v>
      </c>
      <c r="M90" s="19">
        <f t="shared" si="10"/>
        <v>74.27409332278839</v>
      </c>
      <c r="N90" s="19">
        <f t="shared" si="11"/>
        <v>9.298384363348774</v>
      </c>
      <c r="O90" s="22">
        <f t="shared" si="12"/>
        <v>6.428652129702858</v>
      </c>
      <c r="P90" s="22">
        <f t="shared" si="13"/>
        <v>6.654615297706473</v>
      </c>
      <c r="Q90" s="22">
        <f t="shared" si="14"/>
        <v>7.332504801717319</v>
      </c>
      <c r="R90" s="22">
        <f t="shared" si="15"/>
        <v>10.089255451361428</v>
      </c>
      <c r="S90" s="22">
        <f t="shared" si="16"/>
        <v>69.49497231951192</v>
      </c>
    </row>
    <row r="91" spans="1:19" s="7" customFormat="1" ht="12">
      <c r="A91" s="118"/>
      <c r="B91" s="53" t="s">
        <v>52</v>
      </c>
      <c r="C91" s="5">
        <v>5055</v>
      </c>
      <c r="D91" s="6">
        <v>765</v>
      </c>
      <c r="E91" s="6">
        <v>3902</v>
      </c>
      <c r="F91" s="6">
        <v>388</v>
      </c>
      <c r="G91" s="9">
        <v>302</v>
      </c>
      <c r="H91" s="9">
        <v>307</v>
      </c>
      <c r="I91" s="9">
        <v>348</v>
      </c>
      <c r="J91" s="9">
        <v>493</v>
      </c>
      <c r="K91" s="9">
        <v>3605</v>
      </c>
      <c r="L91" s="20">
        <f t="shared" si="9"/>
        <v>15.133531157270031</v>
      </c>
      <c r="M91" s="20">
        <f t="shared" si="10"/>
        <v>77.19090009891197</v>
      </c>
      <c r="N91" s="20">
        <f t="shared" si="11"/>
        <v>7.675568743818002</v>
      </c>
      <c r="O91" s="21">
        <f t="shared" si="12"/>
        <v>5.974282888229475</v>
      </c>
      <c r="P91" s="21">
        <f t="shared" si="13"/>
        <v>6.073194856577646</v>
      </c>
      <c r="Q91" s="21">
        <f t="shared" si="14"/>
        <v>6.884272997032641</v>
      </c>
      <c r="R91" s="21">
        <f t="shared" si="15"/>
        <v>9.752720079129574</v>
      </c>
      <c r="S91" s="21">
        <f t="shared" si="16"/>
        <v>71.31552917903066</v>
      </c>
    </row>
    <row r="92" spans="1:19" s="7" customFormat="1" ht="12">
      <c r="A92" s="118"/>
      <c r="B92" s="53" t="s">
        <v>53</v>
      </c>
      <c r="C92" s="5">
        <v>3796</v>
      </c>
      <c r="D92" s="6">
        <v>689</v>
      </c>
      <c r="E92" s="6">
        <v>2672</v>
      </c>
      <c r="F92" s="6">
        <v>435</v>
      </c>
      <c r="G92" s="9">
        <v>267</v>
      </c>
      <c r="H92" s="9">
        <v>282</v>
      </c>
      <c r="I92" s="9">
        <v>301</v>
      </c>
      <c r="J92" s="9">
        <v>400</v>
      </c>
      <c r="K92" s="9">
        <v>2546</v>
      </c>
      <c r="L92" s="20">
        <f t="shared" si="9"/>
        <v>18.15068493150685</v>
      </c>
      <c r="M92" s="20">
        <f t="shared" si="10"/>
        <v>70.38988408851422</v>
      </c>
      <c r="N92" s="20">
        <f t="shared" si="11"/>
        <v>11.459430979978926</v>
      </c>
      <c r="O92" s="21">
        <f t="shared" si="12"/>
        <v>7.033719704952582</v>
      </c>
      <c r="P92" s="21">
        <f t="shared" si="13"/>
        <v>7.4288724973656475</v>
      </c>
      <c r="Q92" s="21">
        <f t="shared" si="14"/>
        <v>7.929399367755533</v>
      </c>
      <c r="R92" s="21">
        <f t="shared" si="15"/>
        <v>10.537407797681771</v>
      </c>
      <c r="S92" s="21">
        <f t="shared" si="16"/>
        <v>67.07060063224446</v>
      </c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</sheetData>
  <sheetProtection/>
  <mergeCells count="36">
    <mergeCell ref="A6:A8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87:A89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60:A62"/>
    <mergeCell ref="A42:A44"/>
    <mergeCell ref="G3:K3"/>
    <mergeCell ref="L3:N3"/>
    <mergeCell ref="O3:S3"/>
    <mergeCell ref="A3:A5"/>
    <mergeCell ref="B3:B5"/>
    <mergeCell ref="C3:C5"/>
    <mergeCell ref="D3:F3"/>
    <mergeCell ref="A45:A4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1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3" width="10.83203125" style="0" customWidth="1"/>
  </cols>
  <sheetData>
    <row r="1" spans="1:18" s="32" customFormat="1" ht="21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19" s="10" customFormat="1" ht="12">
      <c r="A6" s="104" t="s">
        <v>83</v>
      </c>
      <c r="B6" s="52" t="s">
        <v>51</v>
      </c>
      <c r="C6" s="4">
        <v>22276672</v>
      </c>
      <c r="D6" s="4">
        <v>4703093</v>
      </c>
      <c r="E6" s="4">
        <v>15652271</v>
      </c>
      <c r="F6" s="4">
        <v>1921308</v>
      </c>
      <c r="G6" s="8">
        <v>1814156</v>
      </c>
      <c r="H6" s="8">
        <v>1936968</v>
      </c>
      <c r="I6" s="8">
        <v>2027945</v>
      </c>
      <c r="J6" s="8">
        <v>2387362</v>
      </c>
      <c r="K6" s="8">
        <v>14110241</v>
      </c>
      <c r="L6" s="19">
        <f aca="true" t="shared" si="0" ref="L6:S37">D6/$C6*100</f>
        <v>21.112188571075606</v>
      </c>
      <c r="M6" s="19">
        <f t="shared" si="0"/>
        <v>70.26305814441224</v>
      </c>
      <c r="N6" s="19">
        <f t="shared" si="0"/>
        <v>8.624753284512158</v>
      </c>
      <c r="O6" s="19">
        <f t="shared" si="0"/>
        <v>8.143747863235586</v>
      </c>
      <c r="P6" s="19">
        <f t="shared" si="0"/>
        <v>8.695051038144296</v>
      </c>
      <c r="Q6" s="19">
        <f t="shared" si="0"/>
        <v>9.103446870340418</v>
      </c>
      <c r="R6" s="19">
        <f t="shared" si="0"/>
        <v>10.716870096215448</v>
      </c>
      <c r="S6" s="19">
        <f t="shared" si="0"/>
        <v>63.34088413206425</v>
      </c>
    </row>
    <row r="7" spans="1:19" s="7" customFormat="1" ht="12">
      <c r="A7" s="105"/>
      <c r="B7" s="53" t="s">
        <v>52</v>
      </c>
      <c r="C7" s="5">
        <v>11392050</v>
      </c>
      <c r="D7" s="6">
        <v>2449631</v>
      </c>
      <c r="E7" s="6">
        <v>7931396</v>
      </c>
      <c r="F7" s="6">
        <v>1011023</v>
      </c>
      <c r="G7" s="9">
        <v>945305</v>
      </c>
      <c r="H7" s="9">
        <v>1010890</v>
      </c>
      <c r="I7" s="9">
        <v>1047642</v>
      </c>
      <c r="J7" s="9">
        <v>1223125</v>
      </c>
      <c r="K7" s="9">
        <v>7165088</v>
      </c>
      <c r="L7" s="20">
        <f t="shared" si="0"/>
        <v>21.50298673197537</v>
      </c>
      <c r="M7" s="20">
        <f t="shared" si="0"/>
        <v>69.62220144750066</v>
      </c>
      <c r="N7" s="20">
        <f t="shared" si="0"/>
        <v>8.874811820523961</v>
      </c>
      <c r="O7" s="21">
        <f t="shared" si="0"/>
        <v>8.297935841222607</v>
      </c>
      <c r="P7" s="21">
        <f t="shared" si="0"/>
        <v>8.873644339693032</v>
      </c>
      <c r="Q7" s="21">
        <f t="shared" si="0"/>
        <v>9.196255283289663</v>
      </c>
      <c r="R7" s="21">
        <f t="shared" si="0"/>
        <v>10.736654070162963</v>
      </c>
      <c r="S7" s="21">
        <f t="shared" si="0"/>
        <v>62.89551046563173</v>
      </c>
    </row>
    <row r="8" spans="1:19" s="7" customFormat="1" ht="12">
      <c r="A8" s="105"/>
      <c r="B8" s="53" t="s">
        <v>53</v>
      </c>
      <c r="C8" s="5">
        <v>10884622</v>
      </c>
      <c r="D8" s="6">
        <v>2253462</v>
      </c>
      <c r="E8" s="6">
        <v>7720875</v>
      </c>
      <c r="F8" s="6">
        <v>910285</v>
      </c>
      <c r="G8" s="9">
        <v>868851</v>
      </c>
      <c r="H8" s="9">
        <v>926078</v>
      </c>
      <c r="I8" s="9">
        <v>980303</v>
      </c>
      <c r="J8" s="9">
        <v>1164237</v>
      </c>
      <c r="K8" s="9">
        <v>6945153</v>
      </c>
      <c r="L8" s="20">
        <f t="shared" si="0"/>
        <v>20.703171869450312</v>
      </c>
      <c r="M8" s="20">
        <f t="shared" si="0"/>
        <v>70.93379081055824</v>
      </c>
      <c r="N8" s="20">
        <f t="shared" si="0"/>
        <v>8.363037319991452</v>
      </c>
      <c r="O8" s="21">
        <f t="shared" si="0"/>
        <v>7.982371826968359</v>
      </c>
      <c r="P8" s="21">
        <f t="shared" si="0"/>
        <v>8.508131931453384</v>
      </c>
      <c r="Q8" s="21">
        <f t="shared" si="0"/>
        <v>9.006311840686797</v>
      </c>
      <c r="R8" s="21">
        <f t="shared" si="0"/>
        <v>10.696163817172522</v>
      </c>
      <c r="S8" s="21">
        <f t="shared" si="0"/>
        <v>63.807020583718945</v>
      </c>
    </row>
    <row r="9" spans="1:19" s="10" customFormat="1" ht="12">
      <c r="A9" s="104" t="s">
        <v>46</v>
      </c>
      <c r="B9" s="52" t="s">
        <v>51</v>
      </c>
      <c r="C9" s="4">
        <v>22216107</v>
      </c>
      <c r="D9" s="4">
        <v>4690815</v>
      </c>
      <c r="E9" s="4">
        <v>15611742</v>
      </c>
      <c r="F9" s="4">
        <v>1913550</v>
      </c>
      <c r="G9" s="8">
        <v>1809506</v>
      </c>
      <c r="H9" s="8">
        <v>1932264</v>
      </c>
      <c r="I9" s="8">
        <v>2021606</v>
      </c>
      <c r="J9" s="8">
        <v>2380367</v>
      </c>
      <c r="K9" s="8">
        <v>14072364</v>
      </c>
      <c r="L9" s="19">
        <f t="shared" si="0"/>
        <v>21.1144778875975</v>
      </c>
      <c r="M9" s="19">
        <f t="shared" si="0"/>
        <v>70.27217684898619</v>
      </c>
      <c r="N9" s="19">
        <f t="shared" si="0"/>
        <v>8.613345263416313</v>
      </c>
      <c r="O9" s="22">
        <f t="shared" si="0"/>
        <v>8.145018386884795</v>
      </c>
      <c r="P9" s="22">
        <f t="shared" si="0"/>
        <v>8.697581443949653</v>
      </c>
      <c r="Q9" s="22">
        <f t="shared" si="0"/>
        <v>9.09973110950537</v>
      </c>
      <c r="R9" s="22">
        <f t="shared" si="0"/>
        <v>10.71459999720023</v>
      </c>
      <c r="S9" s="22">
        <f t="shared" si="0"/>
        <v>63.34306906245995</v>
      </c>
    </row>
    <row r="10" spans="1:19" s="7" customFormat="1" ht="12">
      <c r="A10" s="104"/>
      <c r="B10" s="53" t="s">
        <v>52</v>
      </c>
      <c r="C10" s="5">
        <v>11360358</v>
      </c>
      <c r="D10" s="6">
        <v>2443287</v>
      </c>
      <c r="E10" s="6">
        <v>7909663</v>
      </c>
      <c r="F10" s="6">
        <v>1007408</v>
      </c>
      <c r="G10" s="9">
        <v>942891</v>
      </c>
      <c r="H10" s="9">
        <v>1008460</v>
      </c>
      <c r="I10" s="9">
        <v>1044385</v>
      </c>
      <c r="J10" s="9">
        <v>1219500</v>
      </c>
      <c r="K10" s="9">
        <v>7145122</v>
      </c>
      <c r="L10" s="20">
        <f t="shared" si="0"/>
        <v>21.507130321069106</v>
      </c>
      <c r="M10" s="20">
        <f t="shared" si="0"/>
        <v>69.62512096889904</v>
      </c>
      <c r="N10" s="20">
        <f t="shared" si="0"/>
        <v>8.867748710031849</v>
      </c>
      <c r="O10" s="21">
        <f t="shared" si="0"/>
        <v>8.299835269275844</v>
      </c>
      <c r="P10" s="21">
        <f t="shared" si="0"/>
        <v>8.87700898158315</v>
      </c>
      <c r="Q10" s="21">
        <f t="shared" si="0"/>
        <v>9.193240213028497</v>
      </c>
      <c r="R10" s="21">
        <f t="shared" si="0"/>
        <v>10.734696917121802</v>
      </c>
      <c r="S10" s="21">
        <f t="shared" si="0"/>
        <v>62.8952186189907</v>
      </c>
    </row>
    <row r="11" spans="1:19" s="7" customFormat="1" ht="12">
      <c r="A11" s="104"/>
      <c r="B11" s="53" t="s">
        <v>53</v>
      </c>
      <c r="C11" s="5">
        <v>10855749</v>
      </c>
      <c r="D11" s="6">
        <v>2247528</v>
      </c>
      <c r="E11" s="6">
        <v>7702079</v>
      </c>
      <c r="F11" s="6">
        <v>906142</v>
      </c>
      <c r="G11" s="9">
        <v>866615</v>
      </c>
      <c r="H11" s="9">
        <v>923804</v>
      </c>
      <c r="I11" s="9">
        <v>977221</v>
      </c>
      <c r="J11" s="9">
        <v>1160867</v>
      </c>
      <c r="K11" s="9">
        <v>6927242</v>
      </c>
      <c r="L11" s="20">
        <f t="shared" si="0"/>
        <v>20.703573746961172</v>
      </c>
      <c r="M11" s="20">
        <f t="shared" si="0"/>
        <v>70.94930990021969</v>
      </c>
      <c r="N11" s="20">
        <f t="shared" si="0"/>
        <v>8.347116352819137</v>
      </c>
      <c r="O11" s="21">
        <f t="shared" si="0"/>
        <v>7.983005133961737</v>
      </c>
      <c r="P11" s="21">
        <f t="shared" si="0"/>
        <v>8.509813555932437</v>
      </c>
      <c r="Q11" s="21">
        <f t="shared" si="0"/>
        <v>9.001875411820963</v>
      </c>
      <c r="R11" s="21">
        <f t="shared" si="0"/>
        <v>10.693568909892813</v>
      </c>
      <c r="S11" s="21">
        <f t="shared" si="0"/>
        <v>63.811736988392056</v>
      </c>
    </row>
    <row r="12" spans="1:19" s="10" customFormat="1" ht="12">
      <c r="A12" s="104" t="s">
        <v>47</v>
      </c>
      <c r="B12" s="52" t="s">
        <v>51</v>
      </c>
      <c r="C12" s="4">
        <v>18079073</v>
      </c>
      <c r="D12" s="4">
        <v>3871349</v>
      </c>
      <c r="E12" s="4">
        <v>12656790</v>
      </c>
      <c r="F12" s="4">
        <v>1550934</v>
      </c>
      <c r="G12" s="8">
        <v>1488547</v>
      </c>
      <c r="H12" s="8">
        <v>1601409</v>
      </c>
      <c r="I12" s="8">
        <v>1664358</v>
      </c>
      <c r="J12" s="8">
        <v>1973554</v>
      </c>
      <c r="K12" s="8">
        <v>11351205</v>
      </c>
      <c r="L12" s="19">
        <f t="shared" si="0"/>
        <v>21.413426451677033</v>
      </c>
      <c r="M12" s="19">
        <f t="shared" si="0"/>
        <v>70.00795892577014</v>
      </c>
      <c r="N12" s="19">
        <f t="shared" si="0"/>
        <v>8.578614622552827</v>
      </c>
      <c r="O12" s="22">
        <f t="shared" si="0"/>
        <v>8.233536088935534</v>
      </c>
      <c r="P12" s="22">
        <f t="shared" si="0"/>
        <v>8.857804822183084</v>
      </c>
      <c r="Q12" s="22">
        <f t="shared" si="0"/>
        <v>9.205991922262829</v>
      </c>
      <c r="R12" s="22">
        <f t="shared" si="0"/>
        <v>10.916234477287636</v>
      </c>
      <c r="S12" s="22">
        <f t="shared" si="0"/>
        <v>62.786432689330915</v>
      </c>
    </row>
    <row r="13" spans="1:19" s="7" customFormat="1" ht="12">
      <c r="A13" s="113"/>
      <c r="B13" s="53" t="s">
        <v>52</v>
      </c>
      <c r="C13" s="5">
        <v>9298274</v>
      </c>
      <c r="D13" s="6">
        <v>2015392</v>
      </c>
      <c r="E13" s="6">
        <v>6471351</v>
      </c>
      <c r="F13" s="6">
        <v>811531</v>
      </c>
      <c r="G13" s="9">
        <v>775933</v>
      </c>
      <c r="H13" s="9">
        <v>834815</v>
      </c>
      <c r="I13" s="9">
        <v>859696</v>
      </c>
      <c r="J13" s="9">
        <v>1013239</v>
      </c>
      <c r="K13" s="9">
        <v>5814591</v>
      </c>
      <c r="L13" s="20">
        <f t="shared" si="0"/>
        <v>21.67490439623526</v>
      </c>
      <c r="M13" s="20">
        <f t="shared" si="0"/>
        <v>69.59733602171758</v>
      </c>
      <c r="N13" s="20">
        <f t="shared" si="0"/>
        <v>8.727759582047161</v>
      </c>
      <c r="O13" s="21">
        <f t="shared" si="0"/>
        <v>8.344914335714348</v>
      </c>
      <c r="P13" s="21">
        <f t="shared" si="0"/>
        <v>8.978171647770328</v>
      </c>
      <c r="Q13" s="21">
        <f t="shared" si="0"/>
        <v>9.245758944079299</v>
      </c>
      <c r="R13" s="21">
        <f t="shared" si="0"/>
        <v>10.897065412355024</v>
      </c>
      <c r="S13" s="21">
        <f t="shared" si="0"/>
        <v>62.53408966008101</v>
      </c>
    </row>
    <row r="14" spans="1:19" s="7" customFormat="1" ht="12">
      <c r="A14" s="113"/>
      <c r="B14" s="53" t="s">
        <v>53</v>
      </c>
      <c r="C14" s="5">
        <v>8780799</v>
      </c>
      <c r="D14" s="6">
        <v>1855957</v>
      </c>
      <c r="E14" s="6">
        <v>6185439</v>
      </c>
      <c r="F14" s="6">
        <v>739403</v>
      </c>
      <c r="G14" s="9">
        <v>712614</v>
      </c>
      <c r="H14" s="9">
        <v>766594</v>
      </c>
      <c r="I14" s="9">
        <v>804662</v>
      </c>
      <c r="J14" s="9">
        <v>960315</v>
      </c>
      <c r="K14" s="9">
        <v>5536614</v>
      </c>
      <c r="L14" s="20">
        <f t="shared" si="0"/>
        <v>21.136538941387908</v>
      </c>
      <c r="M14" s="20">
        <f t="shared" si="0"/>
        <v>70.4427808904406</v>
      </c>
      <c r="N14" s="20">
        <f t="shared" si="0"/>
        <v>8.420680168171483</v>
      </c>
      <c r="O14" s="21">
        <f t="shared" si="0"/>
        <v>8.115594036488023</v>
      </c>
      <c r="P14" s="21">
        <f t="shared" si="0"/>
        <v>8.730344470930266</v>
      </c>
      <c r="Q14" s="21">
        <f t="shared" si="0"/>
        <v>9.163881327883715</v>
      </c>
      <c r="R14" s="21">
        <f t="shared" si="0"/>
        <v>10.936533224368308</v>
      </c>
      <c r="S14" s="21">
        <f t="shared" si="0"/>
        <v>63.053646940329685</v>
      </c>
    </row>
    <row r="15" spans="1:19" s="10" customFormat="1" ht="12">
      <c r="A15" s="122" t="s">
        <v>48</v>
      </c>
      <c r="B15" s="52" t="s">
        <v>51</v>
      </c>
      <c r="C15" s="4">
        <v>3567896</v>
      </c>
      <c r="D15" s="4">
        <v>755777</v>
      </c>
      <c r="E15" s="4">
        <v>2584931</v>
      </c>
      <c r="F15" s="4">
        <v>227188</v>
      </c>
      <c r="G15" s="8">
        <v>271018</v>
      </c>
      <c r="H15" s="8">
        <v>326000</v>
      </c>
      <c r="I15" s="8">
        <v>339809</v>
      </c>
      <c r="J15" s="8">
        <v>403085</v>
      </c>
      <c r="K15" s="8">
        <v>2227984</v>
      </c>
      <c r="L15" s="19">
        <f t="shared" si="0"/>
        <v>21.18270824037472</v>
      </c>
      <c r="M15" s="19">
        <f t="shared" si="0"/>
        <v>72.4497294764197</v>
      </c>
      <c r="N15" s="19">
        <f t="shared" si="0"/>
        <v>6.367562283205565</v>
      </c>
      <c r="O15" s="22">
        <f t="shared" si="0"/>
        <v>7.596017372703688</v>
      </c>
      <c r="P15" s="22">
        <f t="shared" si="0"/>
        <v>9.13703762665728</v>
      </c>
      <c r="Q15" s="22">
        <f t="shared" si="0"/>
        <v>9.52407245054228</v>
      </c>
      <c r="R15" s="22">
        <f t="shared" si="0"/>
        <v>11.297554637242788</v>
      </c>
      <c r="S15" s="22">
        <f t="shared" si="0"/>
        <v>62.44531791285396</v>
      </c>
    </row>
    <row r="16" spans="1:19" s="7" customFormat="1" ht="12">
      <c r="A16" s="123"/>
      <c r="B16" s="53" t="s">
        <v>52</v>
      </c>
      <c r="C16" s="5">
        <v>1801773</v>
      </c>
      <c r="D16" s="6">
        <v>392118</v>
      </c>
      <c r="E16" s="6">
        <v>1286326</v>
      </c>
      <c r="F16" s="6">
        <v>123329</v>
      </c>
      <c r="G16" s="9">
        <v>140476</v>
      </c>
      <c r="H16" s="9">
        <v>170203</v>
      </c>
      <c r="I16" s="9">
        <v>174827</v>
      </c>
      <c r="J16" s="9">
        <v>207264</v>
      </c>
      <c r="K16" s="9">
        <v>1109003</v>
      </c>
      <c r="L16" s="20">
        <f t="shared" si="0"/>
        <v>21.762896879906627</v>
      </c>
      <c r="M16" s="20">
        <f t="shared" si="0"/>
        <v>71.39223420486377</v>
      </c>
      <c r="N16" s="20">
        <f t="shared" si="0"/>
        <v>6.84486891522961</v>
      </c>
      <c r="O16" s="21">
        <f t="shared" si="0"/>
        <v>7.7965426277339045</v>
      </c>
      <c r="P16" s="21">
        <f t="shared" si="0"/>
        <v>9.446417500983753</v>
      </c>
      <c r="Q16" s="21">
        <f t="shared" si="0"/>
        <v>9.703053603311849</v>
      </c>
      <c r="R16" s="21">
        <f t="shared" si="0"/>
        <v>11.503335880824055</v>
      </c>
      <c r="S16" s="21">
        <f t="shared" si="0"/>
        <v>61.55065038714645</v>
      </c>
    </row>
    <row r="17" spans="1:19" s="7" customFormat="1" ht="12">
      <c r="A17" s="124"/>
      <c r="B17" s="53" t="s">
        <v>53</v>
      </c>
      <c r="C17" s="5">
        <v>1766123</v>
      </c>
      <c r="D17" s="6">
        <v>363659</v>
      </c>
      <c r="E17" s="6">
        <v>1298605</v>
      </c>
      <c r="F17" s="6">
        <v>103859</v>
      </c>
      <c r="G17" s="9">
        <v>130542</v>
      </c>
      <c r="H17" s="9">
        <v>155797</v>
      </c>
      <c r="I17" s="9">
        <v>164982</v>
      </c>
      <c r="J17" s="9">
        <v>195821</v>
      </c>
      <c r="K17" s="9">
        <v>1118981</v>
      </c>
      <c r="L17" s="20">
        <f t="shared" si="0"/>
        <v>20.590808227966004</v>
      </c>
      <c r="M17" s="20">
        <f t="shared" si="0"/>
        <v>73.52857077338328</v>
      </c>
      <c r="N17" s="20">
        <f t="shared" si="0"/>
        <v>5.880620998650716</v>
      </c>
      <c r="O17" s="21">
        <f t="shared" si="0"/>
        <v>7.39144442374625</v>
      </c>
      <c r="P17" s="21">
        <f t="shared" si="0"/>
        <v>8.821412778158713</v>
      </c>
      <c r="Q17" s="21">
        <f t="shared" si="0"/>
        <v>9.341478481396823</v>
      </c>
      <c r="R17" s="21">
        <f t="shared" si="0"/>
        <v>11.087619605203034</v>
      </c>
      <c r="S17" s="21">
        <f t="shared" si="0"/>
        <v>63.358044711495175</v>
      </c>
    </row>
    <row r="18" spans="1:19" s="10" customFormat="1" ht="12">
      <c r="A18" s="114" t="s">
        <v>49</v>
      </c>
      <c r="B18" s="52" t="s">
        <v>51</v>
      </c>
      <c r="C18" s="4">
        <v>465186</v>
      </c>
      <c r="D18" s="4">
        <v>98164</v>
      </c>
      <c r="E18" s="4">
        <v>319595</v>
      </c>
      <c r="F18" s="4">
        <v>47427</v>
      </c>
      <c r="G18" s="8">
        <v>38083</v>
      </c>
      <c r="H18" s="8">
        <v>40440</v>
      </c>
      <c r="I18" s="8">
        <v>41611</v>
      </c>
      <c r="J18" s="8">
        <v>49733</v>
      </c>
      <c r="K18" s="8">
        <v>295319</v>
      </c>
      <c r="L18" s="19">
        <f t="shared" si="0"/>
        <v>21.102096795690326</v>
      </c>
      <c r="M18" s="19">
        <f t="shared" si="0"/>
        <v>68.7026264762912</v>
      </c>
      <c r="N18" s="19">
        <f t="shared" si="0"/>
        <v>10.19527672801847</v>
      </c>
      <c r="O18" s="22">
        <f t="shared" si="0"/>
        <v>8.186617825987884</v>
      </c>
      <c r="P18" s="22">
        <f t="shared" si="0"/>
        <v>8.693296874798467</v>
      </c>
      <c r="Q18" s="22">
        <f t="shared" si="0"/>
        <v>8.945024140881282</v>
      </c>
      <c r="R18" s="22">
        <f t="shared" si="0"/>
        <v>10.690992420236206</v>
      </c>
      <c r="S18" s="22">
        <f t="shared" si="0"/>
        <v>63.484068738096155</v>
      </c>
    </row>
    <row r="19" spans="1:19" s="7" customFormat="1" ht="12">
      <c r="A19" s="115"/>
      <c r="B19" s="53" t="s">
        <v>52</v>
      </c>
      <c r="C19" s="5">
        <v>240691</v>
      </c>
      <c r="D19" s="6">
        <v>51270</v>
      </c>
      <c r="E19" s="6">
        <v>165143</v>
      </c>
      <c r="F19" s="6">
        <v>24278</v>
      </c>
      <c r="G19" s="9">
        <v>19996</v>
      </c>
      <c r="H19" s="9">
        <v>21000</v>
      </c>
      <c r="I19" s="9">
        <v>21479</v>
      </c>
      <c r="J19" s="9">
        <v>25478</v>
      </c>
      <c r="K19" s="9">
        <v>152738</v>
      </c>
      <c r="L19" s="20">
        <f t="shared" si="0"/>
        <v>21.30117038028011</v>
      </c>
      <c r="M19" s="20">
        <f t="shared" si="0"/>
        <v>68.61203784104931</v>
      </c>
      <c r="N19" s="20">
        <f t="shared" si="0"/>
        <v>10.086791778670577</v>
      </c>
      <c r="O19" s="21">
        <f t="shared" si="0"/>
        <v>8.307747277629824</v>
      </c>
      <c r="P19" s="21">
        <f t="shared" si="0"/>
        <v>8.724879617434803</v>
      </c>
      <c r="Q19" s="21">
        <f t="shared" si="0"/>
        <v>8.92388996680391</v>
      </c>
      <c r="R19" s="21">
        <f t="shared" si="0"/>
        <v>10.58535632823828</v>
      </c>
      <c r="S19" s="21">
        <f t="shared" si="0"/>
        <v>63.45812680989318</v>
      </c>
    </row>
    <row r="20" spans="1:19" s="7" customFormat="1" ht="12">
      <c r="A20" s="115"/>
      <c r="B20" s="53" t="s">
        <v>53</v>
      </c>
      <c r="C20" s="5">
        <v>224495</v>
      </c>
      <c r="D20" s="6">
        <v>46894</v>
      </c>
      <c r="E20" s="6">
        <v>154452</v>
      </c>
      <c r="F20" s="6">
        <v>23149</v>
      </c>
      <c r="G20" s="9">
        <v>18087</v>
      </c>
      <c r="H20" s="9">
        <v>19440</v>
      </c>
      <c r="I20" s="9">
        <v>20132</v>
      </c>
      <c r="J20" s="9">
        <v>24255</v>
      </c>
      <c r="K20" s="9">
        <v>142581</v>
      </c>
      <c r="L20" s="20">
        <f t="shared" si="0"/>
        <v>20.88866121739905</v>
      </c>
      <c r="M20" s="20">
        <f t="shared" si="0"/>
        <v>68.79975055123722</v>
      </c>
      <c r="N20" s="20">
        <f t="shared" si="0"/>
        <v>10.311588231363727</v>
      </c>
      <c r="O20" s="21">
        <f t="shared" si="0"/>
        <v>8.05674959353215</v>
      </c>
      <c r="P20" s="21">
        <f t="shared" si="0"/>
        <v>8.659435622174213</v>
      </c>
      <c r="Q20" s="21">
        <f t="shared" si="0"/>
        <v>8.967683021893583</v>
      </c>
      <c r="R20" s="21">
        <f t="shared" si="0"/>
        <v>10.804249537851621</v>
      </c>
      <c r="S20" s="21">
        <f t="shared" si="0"/>
        <v>63.51188222454843</v>
      </c>
    </row>
    <row r="21" spans="1:19" s="10" customFormat="1" ht="12">
      <c r="A21" s="114" t="s">
        <v>50</v>
      </c>
      <c r="B21" s="52" t="s">
        <v>51</v>
      </c>
      <c r="C21" s="4">
        <v>1732617</v>
      </c>
      <c r="D21" s="4">
        <v>415598</v>
      </c>
      <c r="E21" s="4">
        <v>1187809</v>
      </c>
      <c r="F21" s="4">
        <v>129210</v>
      </c>
      <c r="G21" s="8">
        <v>161210</v>
      </c>
      <c r="H21" s="8">
        <v>174687</v>
      </c>
      <c r="I21" s="8">
        <v>167201</v>
      </c>
      <c r="J21" s="8">
        <v>183810</v>
      </c>
      <c r="K21" s="8">
        <v>1045709</v>
      </c>
      <c r="L21" s="19">
        <f t="shared" si="0"/>
        <v>23.986720665905967</v>
      </c>
      <c r="M21" s="19">
        <f t="shared" si="0"/>
        <v>68.55577429980198</v>
      </c>
      <c r="N21" s="19">
        <f t="shared" si="0"/>
        <v>7.4575050342920575</v>
      </c>
      <c r="O21" s="22">
        <f t="shared" si="0"/>
        <v>9.30442215446345</v>
      </c>
      <c r="P21" s="22">
        <f t="shared" si="0"/>
        <v>10.082262842855634</v>
      </c>
      <c r="Q21" s="22">
        <f t="shared" si="0"/>
        <v>9.650199669055539</v>
      </c>
      <c r="R21" s="22">
        <f t="shared" si="0"/>
        <v>10.608807370584497</v>
      </c>
      <c r="S21" s="22">
        <f t="shared" si="0"/>
        <v>60.354307963040874</v>
      </c>
    </row>
    <row r="22" spans="1:19" s="7" customFormat="1" ht="12">
      <c r="A22" s="115"/>
      <c r="B22" s="53" t="s">
        <v>52</v>
      </c>
      <c r="C22" s="5">
        <v>890755</v>
      </c>
      <c r="D22" s="6">
        <v>217311</v>
      </c>
      <c r="E22" s="6">
        <v>593606</v>
      </c>
      <c r="F22" s="6">
        <v>79838</v>
      </c>
      <c r="G22" s="9">
        <v>84165</v>
      </c>
      <c r="H22" s="9">
        <v>91627</v>
      </c>
      <c r="I22" s="9">
        <v>86674</v>
      </c>
      <c r="J22" s="9">
        <v>94033</v>
      </c>
      <c r="K22" s="9">
        <v>534256</v>
      </c>
      <c r="L22" s="20">
        <f t="shared" si="0"/>
        <v>24.396270579452263</v>
      </c>
      <c r="M22" s="20">
        <f t="shared" si="0"/>
        <v>66.64077103131612</v>
      </c>
      <c r="N22" s="20">
        <f t="shared" si="0"/>
        <v>8.962958389231607</v>
      </c>
      <c r="O22" s="21">
        <f t="shared" si="0"/>
        <v>9.448726080684363</v>
      </c>
      <c r="P22" s="21">
        <f t="shared" si="0"/>
        <v>10.286442399986528</v>
      </c>
      <c r="Q22" s="21">
        <f t="shared" si="0"/>
        <v>9.730397247278994</v>
      </c>
      <c r="R22" s="21">
        <f t="shared" si="0"/>
        <v>10.556550342125501</v>
      </c>
      <c r="S22" s="21">
        <f t="shared" si="0"/>
        <v>59.977883929924616</v>
      </c>
    </row>
    <row r="23" spans="1:19" s="7" customFormat="1" ht="12">
      <c r="A23" s="115"/>
      <c r="B23" s="53" t="s">
        <v>53</v>
      </c>
      <c r="C23" s="5">
        <v>841862</v>
      </c>
      <c r="D23" s="6">
        <v>198287</v>
      </c>
      <c r="E23" s="6">
        <v>594203</v>
      </c>
      <c r="F23" s="6">
        <v>49372</v>
      </c>
      <c r="G23" s="9">
        <v>77045</v>
      </c>
      <c r="H23" s="9">
        <v>83060</v>
      </c>
      <c r="I23" s="9">
        <v>80527</v>
      </c>
      <c r="J23" s="9">
        <v>89777</v>
      </c>
      <c r="K23" s="9">
        <v>511453</v>
      </c>
      <c r="L23" s="20">
        <f t="shared" si="0"/>
        <v>23.553385234159517</v>
      </c>
      <c r="M23" s="20">
        <f t="shared" si="0"/>
        <v>70.58199562398588</v>
      </c>
      <c r="N23" s="20">
        <f t="shared" si="0"/>
        <v>5.864619141854603</v>
      </c>
      <c r="O23" s="21">
        <f t="shared" si="0"/>
        <v>9.151737458158225</v>
      </c>
      <c r="P23" s="21">
        <f t="shared" si="0"/>
        <v>9.866225105777431</v>
      </c>
      <c r="Q23" s="21">
        <f t="shared" si="0"/>
        <v>9.56534443887478</v>
      </c>
      <c r="R23" s="21">
        <f t="shared" si="0"/>
        <v>10.664099341697334</v>
      </c>
      <c r="S23" s="21">
        <f t="shared" si="0"/>
        <v>60.75259365549223</v>
      </c>
    </row>
    <row r="24" spans="1:19" s="10" customFormat="1" ht="12">
      <c r="A24" s="114" t="s">
        <v>54</v>
      </c>
      <c r="B24" s="52" t="s">
        <v>51</v>
      </c>
      <c r="C24" s="4">
        <v>439713</v>
      </c>
      <c r="D24" s="4">
        <v>104535</v>
      </c>
      <c r="E24" s="4">
        <v>292585</v>
      </c>
      <c r="F24" s="4">
        <v>42593</v>
      </c>
      <c r="G24" s="8">
        <v>43265</v>
      </c>
      <c r="H24" s="8">
        <v>42693</v>
      </c>
      <c r="I24" s="8">
        <v>38688</v>
      </c>
      <c r="J24" s="8">
        <v>43783</v>
      </c>
      <c r="K24" s="8">
        <v>271284</v>
      </c>
      <c r="L24" s="19">
        <f t="shared" si="0"/>
        <v>23.773461325910308</v>
      </c>
      <c r="M24" s="19">
        <f t="shared" si="0"/>
        <v>66.53999313188376</v>
      </c>
      <c r="N24" s="19">
        <f t="shared" si="0"/>
        <v>9.68654554220594</v>
      </c>
      <c r="O24" s="22">
        <f t="shared" si="0"/>
        <v>9.839372499789635</v>
      </c>
      <c r="P24" s="22">
        <f t="shared" si="0"/>
        <v>9.709287648989227</v>
      </c>
      <c r="Q24" s="22">
        <f t="shared" si="0"/>
        <v>8.798466272318535</v>
      </c>
      <c r="R24" s="22">
        <f t="shared" si="0"/>
        <v>9.957176612927068</v>
      </c>
      <c r="S24" s="22">
        <f t="shared" si="0"/>
        <v>61.695696965975536</v>
      </c>
    </row>
    <row r="25" spans="1:19" s="7" customFormat="1" ht="12">
      <c r="A25" s="115"/>
      <c r="B25" s="53" t="s">
        <v>52</v>
      </c>
      <c r="C25" s="5">
        <v>230167</v>
      </c>
      <c r="D25" s="6">
        <v>54533</v>
      </c>
      <c r="E25" s="6">
        <v>153416</v>
      </c>
      <c r="F25" s="6">
        <v>22218</v>
      </c>
      <c r="G25" s="9">
        <v>22593</v>
      </c>
      <c r="H25" s="9">
        <v>22361</v>
      </c>
      <c r="I25" s="9">
        <v>19909</v>
      </c>
      <c r="J25" s="9">
        <v>22534</v>
      </c>
      <c r="K25" s="9">
        <v>142770</v>
      </c>
      <c r="L25" s="20">
        <f t="shared" si="0"/>
        <v>23.692796969157175</v>
      </c>
      <c r="M25" s="20">
        <f t="shared" si="0"/>
        <v>66.65421194176402</v>
      </c>
      <c r="N25" s="20">
        <f t="shared" si="0"/>
        <v>9.6529910890788</v>
      </c>
      <c r="O25" s="21">
        <f t="shared" si="0"/>
        <v>9.815916269491282</v>
      </c>
      <c r="P25" s="21">
        <f t="shared" si="0"/>
        <v>9.715119891209426</v>
      </c>
      <c r="Q25" s="21">
        <f t="shared" si="0"/>
        <v>8.64980644488567</v>
      </c>
      <c r="R25" s="21">
        <f t="shared" si="0"/>
        <v>9.790282707773052</v>
      </c>
      <c r="S25" s="21">
        <f t="shared" si="0"/>
        <v>62.02887468664057</v>
      </c>
    </row>
    <row r="26" spans="1:19" s="7" customFormat="1" ht="12">
      <c r="A26" s="115"/>
      <c r="B26" s="53" t="s">
        <v>53</v>
      </c>
      <c r="C26" s="5">
        <v>209546</v>
      </c>
      <c r="D26" s="6">
        <v>50002</v>
      </c>
      <c r="E26" s="6">
        <v>139169</v>
      </c>
      <c r="F26" s="6">
        <v>20375</v>
      </c>
      <c r="G26" s="9">
        <v>20672</v>
      </c>
      <c r="H26" s="9">
        <v>20332</v>
      </c>
      <c r="I26" s="9">
        <v>18779</v>
      </c>
      <c r="J26" s="9">
        <v>21249</v>
      </c>
      <c r="K26" s="9">
        <v>128514</v>
      </c>
      <c r="L26" s="20">
        <f t="shared" si="0"/>
        <v>23.862063699617266</v>
      </c>
      <c r="M26" s="20">
        <f t="shared" si="0"/>
        <v>66.41453427886955</v>
      </c>
      <c r="N26" s="20">
        <f t="shared" si="0"/>
        <v>9.723402021513177</v>
      </c>
      <c r="O26" s="21">
        <f t="shared" si="0"/>
        <v>9.865137010489343</v>
      </c>
      <c r="P26" s="21">
        <f t="shared" si="0"/>
        <v>9.702881467553663</v>
      </c>
      <c r="Q26" s="21">
        <f t="shared" si="0"/>
        <v>8.96175541408569</v>
      </c>
      <c r="R26" s="21">
        <f t="shared" si="0"/>
        <v>10.140494211294895</v>
      </c>
      <c r="S26" s="21">
        <f t="shared" si="0"/>
        <v>61.32973189657641</v>
      </c>
    </row>
    <row r="27" spans="1:19" s="10" customFormat="1" ht="12">
      <c r="A27" s="114" t="s">
        <v>75</v>
      </c>
      <c r="B27" s="52" t="s">
        <v>51</v>
      </c>
      <c r="C27" s="4">
        <v>559703</v>
      </c>
      <c r="D27" s="4">
        <v>118683</v>
      </c>
      <c r="E27" s="4">
        <v>379586</v>
      </c>
      <c r="F27" s="4">
        <v>61434</v>
      </c>
      <c r="G27" s="8">
        <v>46304</v>
      </c>
      <c r="H27" s="8">
        <v>48657</v>
      </c>
      <c r="I27" s="8">
        <v>51021</v>
      </c>
      <c r="J27" s="8">
        <v>59771</v>
      </c>
      <c r="K27" s="8">
        <v>353950</v>
      </c>
      <c r="L27" s="19">
        <f t="shared" si="0"/>
        <v>21.20463888883926</v>
      </c>
      <c r="M27" s="19">
        <f t="shared" si="0"/>
        <v>67.819182673668</v>
      </c>
      <c r="N27" s="19">
        <f t="shared" si="0"/>
        <v>10.976178437492742</v>
      </c>
      <c r="O27" s="22">
        <f t="shared" si="0"/>
        <v>8.272959051496954</v>
      </c>
      <c r="P27" s="22">
        <f t="shared" si="0"/>
        <v>8.693360585882155</v>
      </c>
      <c r="Q27" s="22">
        <f t="shared" si="0"/>
        <v>9.115727448307407</v>
      </c>
      <c r="R27" s="22">
        <f t="shared" si="0"/>
        <v>10.679056571074302</v>
      </c>
      <c r="S27" s="22">
        <f t="shared" si="0"/>
        <v>63.23889634323918</v>
      </c>
    </row>
    <row r="28" spans="1:19" s="7" customFormat="1" ht="12">
      <c r="A28" s="115"/>
      <c r="B28" s="53" t="s">
        <v>52</v>
      </c>
      <c r="C28" s="5">
        <v>293952</v>
      </c>
      <c r="D28" s="6">
        <v>61739</v>
      </c>
      <c r="E28" s="6">
        <v>201523</v>
      </c>
      <c r="F28" s="6">
        <v>30690</v>
      </c>
      <c r="G28" s="9">
        <v>24131</v>
      </c>
      <c r="H28" s="9">
        <v>25373</v>
      </c>
      <c r="I28" s="9">
        <v>26311</v>
      </c>
      <c r="J28" s="9">
        <v>30784</v>
      </c>
      <c r="K28" s="9">
        <v>187353</v>
      </c>
      <c r="L28" s="20">
        <f t="shared" si="0"/>
        <v>21.003088939690834</v>
      </c>
      <c r="M28" s="20">
        <f t="shared" si="0"/>
        <v>68.55643098192901</v>
      </c>
      <c r="N28" s="20">
        <f t="shared" si="0"/>
        <v>10.440480078380144</v>
      </c>
      <c r="O28" s="21">
        <f t="shared" si="0"/>
        <v>8.209163400827347</v>
      </c>
      <c r="P28" s="21">
        <f t="shared" si="0"/>
        <v>8.63168136294361</v>
      </c>
      <c r="Q28" s="21">
        <f t="shared" si="0"/>
        <v>8.950781079904202</v>
      </c>
      <c r="R28" s="21">
        <f t="shared" si="0"/>
        <v>10.472458088395383</v>
      </c>
      <c r="S28" s="21">
        <f t="shared" si="0"/>
        <v>63.73591606792945</v>
      </c>
    </row>
    <row r="29" spans="1:19" s="7" customFormat="1" ht="12">
      <c r="A29" s="115"/>
      <c r="B29" s="53" t="s">
        <v>53</v>
      </c>
      <c r="C29" s="5">
        <v>265751</v>
      </c>
      <c r="D29" s="6">
        <v>56944</v>
      </c>
      <c r="E29" s="6">
        <v>178063</v>
      </c>
      <c r="F29" s="6">
        <v>30744</v>
      </c>
      <c r="G29" s="9">
        <v>22173</v>
      </c>
      <c r="H29" s="9">
        <v>23284</v>
      </c>
      <c r="I29" s="9">
        <v>24710</v>
      </c>
      <c r="J29" s="9">
        <v>28987</v>
      </c>
      <c r="K29" s="9">
        <v>166597</v>
      </c>
      <c r="L29" s="20">
        <f t="shared" si="0"/>
        <v>21.42757694232571</v>
      </c>
      <c r="M29" s="20">
        <f t="shared" si="0"/>
        <v>67.00369895127393</v>
      </c>
      <c r="N29" s="20">
        <f t="shared" si="0"/>
        <v>11.568724106400353</v>
      </c>
      <c r="O29" s="21">
        <f t="shared" si="0"/>
        <v>8.343524577518052</v>
      </c>
      <c r="P29" s="21">
        <f t="shared" si="0"/>
        <v>8.761585092812444</v>
      </c>
      <c r="Q29" s="21">
        <f t="shared" si="0"/>
        <v>9.298177617393726</v>
      </c>
      <c r="R29" s="21">
        <f t="shared" si="0"/>
        <v>10.907578899044594</v>
      </c>
      <c r="S29" s="21">
        <f t="shared" si="0"/>
        <v>62.68913381323118</v>
      </c>
    </row>
    <row r="30" spans="1:19" s="10" customFormat="1" ht="12">
      <c r="A30" s="114" t="s">
        <v>76</v>
      </c>
      <c r="B30" s="52" t="s">
        <v>51</v>
      </c>
      <c r="C30" s="4">
        <v>1494308</v>
      </c>
      <c r="D30" s="4">
        <v>345560</v>
      </c>
      <c r="E30" s="4">
        <v>1041683</v>
      </c>
      <c r="F30" s="4">
        <v>107065</v>
      </c>
      <c r="G30" s="8">
        <v>131543</v>
      </c>
      <c r="H30" s="8">
        <v>143558</v>
      </c>
      <c r="I30" s="8">
        <v>150806</v>
      </c>
      <c r="J30" s="8">
        <v>175658</v>
      </c>
      <c r="K30" s="8">
        <v>892743</v>
      </c>
      <c r="L30" s="19">
        <f t="shared" si="0"/>
        <v>23.125085323775284</v>
      </c>
      <c r="M30" s="19">
        <f t="shared" si="0"/>
        <v>69.71005977348712</v>
      </c>
      <c r="N30" s="19">
        <f t="shared" si="0"/>
        <v>7.164854902737589</v>
      </c>
      <c r="O30" s="22">
        <f t="shared" si="0"/>
        <v>8.802937547011727</v>
      </c>
      <c r="P30" s="22">
        <f t="shared" si="0"/>
        <v>9.606988652941697</v>
      </c>
      <c r="Q30" s="22">
        <f t="shared" si="0"/>
        <v>10.092029220214306</v>
      </c>
      <c r="R30" s="22">
        <f t="shared" si="0"/>
        <v>11.755140171905659</v>
      </c>
      <c r="S30" s="22">
        <f t="shared" si="0"/>
        <v>59.74290440792661</v>
      </c>
    </row>
    <row r="31" spans="1:19" s="7" customFormat="1" ht="12">
      <c r="A31" s="115"/>
      <c r="B31" s="53" t="s">
        <v>52</v>
      </c>
      <c r="C31" s="5">
        <v>766922</v>
      </c>
      <c r="D31" s="6">
        <v>179719</v>
      </c>
      <c r="E31" s="6">
        <v>530287</v>
      </c>
      <c r="F31" s="6">
        <v>56916</v>
      </c>
      <c r="G31" s="9">
        <v>68430</v>
      </c>
      <c r="H31" s="9">
        <v>74738</v>
      </c>
      <c r="I31" s="9">
        <v>77892</v>
      </c>
      <c r="J31" s="9">
        <v>90530</v>
      </c>
      <c r="K31" s="9">
        <v>455332</v>
      </c>
      <c r="L31" s="20">
        <f t="shared" si="0"/>
        <v>23.433804219985866</v>
      </c>
      <c r="M31" s="20">
        <f t="shared" si="0"/>
        <v>69.14484132675813</v>
      </c>
      <c r="N31" s="20">
        <f t="shared" si="0"/>
        <v>7.421354453256003</v>
      </c>
      <c r="O31" s="21">
        <f t="shared" si="0"/>
        <v>8.922680533352805</v>
      </c>
      <c r="P31" s="21">
        <f t="shared" si="0"/>
        <v>9.745189210897589</v>
      </c>
      <c r="Q31" s="21">
        <f t="shared" si="0"/>
        <v>10.15644354966998</v>
      </c>
      <c r="R31" s="21">
        <f t="shared" si="0"/>
        <v>11.804329514605136</v>
      </c>
      <c r="S31" s="21">
        <f t="shared" si="0"/>
        <v>59.371357191474495</v>
      </c>
    </row>
    <row r="32" spans="1:19" s="7" customFormat="1" ht="12">
      <c r="A32" s="115"/>
      <c r="B32" s="53" t="s">
        <v>53</v>
      </c>
      <c r="C32" s="5">
        <v>727386</v>
      </c>
      <c r="D32" s="6">
        <v>165841</v>
      </c>
      <c r="E32" s="6">
        <v>511396</v>
      </c>
      <c r="F32" s="6">
        <v>50149</v>
      </c>
      <c r="G32" s="9">
        <v>63113</v>
      </c>
      <c r="H32" s="9">
        <v>68820</v>
      </c>
      <c r="I32" s="9">
        <v>72914</v>
      </c>
      <c r="J32" s="9">
        <v>85128</v>
      </c>
      <c r="K32" s="9">
        <v>437411</v>
      </c>
      <c r="L32" s="20">
        <f t="shared" si="0"/>
        <v>22.79958646440817</v>
      </c>
      <c r="M32" s="20">
        <f t="shared" si="0"/>
        <v>70.30599984052483</v>
      </c>
      <c r="N32" s="20">
        <f t="shared" si="0"/>
        <v>6.894413695066993</v>
      </c>
      <c r="O32" s="21">
        <f t="shared" si="0"/>
        <v>8.676686106138968</v>
      </c>
      <c r="P32" s="21">
        <f t="shared" si="0"/>
        <v>9.461276406199733</v>
      </c>
      <c r="Q32" s="21">
        <f t="shared" si="0"/>
        <v>10.024113744284328</v>
      </c>
      <c r="R32" s="21">
        <f t="shared" si="0"/>
        <v>11.70327721457383</v>
      </c>
      <c r="S32" s="21">
        <f t="shared" si="0"/>
        <v>60.13464652880314</v>
      </c>
    </row>
    <row r="33" spans="1:19" s="10" customFormat="1" ht="12">
      <c r="A33" s="114" t="s">
        <v>77</v>
      </c>
      <c r="B33" s="52" t="s">
        <v>51</v>
      </c>
      <c r="C33" s="4">
        <v>1310531</v>
      </c>
      <c r="D33" s="4">
        <v>283515</v>
      </c>
      <c r="E33" s="4">
        <v>903554</v>
      </c>
      <c r="F33" s="4">
        <v>123462</v>
      </c>
      <c r="G33" s="8">
        <v>110399</v>
      </c>
      <c r="H33" s="8">
        <v>114196</v>
      </c>
      <c r="I33" s="8">
        <v>127817</v>
      </c>
      <c r="J33" s="8">
        <v>153404</v>
      </c>
      <c r="K33" s="8">
        <v>804715</v>
      </c>
      <c r="L33" s="19">
        <f t="shared" si="0"/>
        <v>21.633597373888904</v>
      </c>
      <c r="M33" s="19">
        <f t="shared" si="0"/>
        <v>68.94564111798958</v>
      </c>
      <c r="N33" s="19">
        <f t="shared" si="0"/>
        <v>9.420761508121517</v>
      </c>
      <c r="O33" s="22">
        <f t="shared" si="0"/>
        <v>8.423989970477615</v>
      </c>
      <c r="P33" s="22">
        <f t="shared" si="0"/>
        <v>8.71371985859167</v>
      </c>
      <c r="Q33" s="22">
        <f t="shared" si="0"/>
        <v>9.753069557301583</v>
      </c>
      <c r="R33" s="22">
        <f t="shared" si="0"/>
        <v>11.705484265538168</v>
      </c>
      <c r="S33" s="22">
        <f t="shared" si="0"/>
        <v>61.403736348090966</v>
      </c>
    </row>
    <row r="34" spans="1:19" s="7" customFormat="1" ht="12">
      <c r="A34" s="115"/>
      <c r="B34" s="53" t="s">
        <v>52</v>
      </c>
      <c r="C34" s="5">
        <v>679393</v>
      </c>
      <c r="D34" s="6">
        <v>148576</v>
      </c>
      <c r="E34" s="6">
        <v>472482</v>
      </c>
      <c r="F34" s="6">
        <v>58335</v>
      </c>
      <c r="G34" s="9">
        <v>57733</v>
      </c>
      <c r="H34" s="9">
        <v>59963</v>
      </c>
      <c r="I34" s="9">
        <v>66344</v>
      </c>
      <c r="J34" s="9">
        <v>78987</v>
      </c>
      <c r="K34" s="9">
        <v>416366</v>
      </c>
      <c r="L34" s="20">
        <f t="shared" si="0"/>
        <v>21.868933003431003</v>
      </c>
      <c r="M34" s="20">
        <f t="shared" si="0"/>
        <v>69.54472595390297</v>
      </c>
      <c r="N34" s="20">
        <f t="shared" si="0"/>
        <v>8.586341042666026</v>
      </c>
      <c r="O34" s="21">
        <f t="shared" si="0"/>
        <v>8.497732534777368</v>
      </c>
      <c r="P34" s="21">
        <f t="shared" si="0"/>
        <v>8.82596670851775</v>
      </c>
      <c r="Q34" s="21">
        <f t="shared" si="0"/>
        <v>9.765187454095052</v>
      </c>
      <c r="R34" s="21">
        <f t="shared" si="0"/>
        <v>11.626113309969341</v>
      </c>
      <c r="S34" s="21">
        <f t="shared" si="0"/>
        <v>61.284999992640486</v>
      </c>
    </row>
    <row r="35" spans="1:19" s="7" customFormat="1" ht="12">
      <c r="A35" s="115"/>
      <c r="B35" s="53" t="s">
        <v>53</v>
      </c>
      <c r="C35" s="5">
        <v>631138</v>
      </c>
      <c r="D35" s="6">
        <v>134939</v>
      </c>
      <c r="E35" s="6">
        <v>431072</v>
      </c>
      <c r="F35" s="6">
        <v>65127</v>
      </c>
      <c r="G35" s="9">
        <v>52666</v>
      </c>
      <c r="H35" s="9">
        <v>54233</v>
      </c>
      <c r="I35" s="9">
        <v>61473</v>
      </c>
      <c r="J35" s="9">
        <v>74417</v>
      </c>
      <c r="K35" s="9">
        <v>388349</v>
      </c>
      <c r="L35" s="20">
        <f t="shared" si="0"/>
        <v>21.380268657567758</v>
      </c>
      <c r="M35" s="20">
        <f t="shared" si="0"/>
        <v>68.30075197500388</v>
      </c>
      <c r="N35" s="20">
        <f t="shared" si="0"/>
        <v>10.318979367428359</v>
      </c>
      <c r="O35" s="21">
        <f t="shared" si="0"/>
        <v>8.344609261365978</v>
      </c>
      <c r="P35" s="21">
        <f t="shared" si="0"/>
        <v>8.592890936688965</v>
      </c>
      <c r="Q35" s="21">
        <f t="shared" si="0"/>
        <v>9.740025160899835</v>
      </c>
      <c r="R35" s="21">
        <f t="shared" si="0"/>
        <v>11.790923696560816</v>
      </c>
      <c r="S35" s="21">
        <f t="shared" si="0"/>
        <v>61.5315509444844</v>
      </c>
    </row>
    <row r="36" spans="1:19" s="10" customFormat="1" ht="12">
      <c r="A36" s="114" t="s">
        <v>78</v>
      </c>
      <c r="B36" s="52" t="s">
        <v>51</v>
      </c>
      <c r="C36" s="4">
        <v>541537</v>
      </c>
      <c r="D36" s="4">
        <v>110872</v>
      </c>
      <c r="E36" s="4">
        <v>373279</v>
      </c>
      <c r="F36" s="4">
        <v>57386</v>
      </c>
      <c r="G36" s="8">
        <v>43592</v>
      </c>
      <c r="H36" s="8">
        <v>44899</v>
      </c>
      <c r="I36" s="8">
        <v>48301</v>
      </c>
      <c r="J36" s="8">
        <v>57551</v>
      </c>
      <c r="K36" s="8">
        <v>347194</v>
      </c>
      <c r="L36" s="19">
        <f t="shared" si="0"/>
        <v>20.47357798266785</v>
      </c>
      <c r="M36" s="19">
        <f t="shared" si="0"/>
        <v>68.92954682690194</v>
      </c>
      <c r="N36" s="19">
        <f t="shared" si="0"/>
        <v>10.5968751904302</v>
      </c>
      <c r="O36" s="22">
        <f t="shared" si="0"/>
        <v>8.04968081589993</v>
      </c>
      <c r="P36" s="22">
        <f t="shared" si="0"/>
        <v>8.291030899089074</v>
      </c>
      <c r="Q36" s="22">
        <f t="shared" si="0"/>
        <v>8.919242821820115</v>
      </c>
      <c r="R36" s="22">
        <f t="shared" si="0"/>
        <v>10.627344022661426</v>
      </c>
      <c r="S36" s="22">
        <f t="shared" si="0"/>
        <v>64.11270144052945</v>
      </c>
    </row>
    <row r="37" spans="1:19" s="7" customFormat="1" ht="12">
      <c r="A37" s="115"/>
      <c r="B37" s="53" t="s">
        <v>52</v>
      </c>
      <c r="C37" s="5">
        <v>282873</v>
      </c>
      <c r="D37" s="6">
        <v>57604</v>
      </c>
      <c r="E37" s="6">
        <v>196799</v>
      </c>
      <c r="F37" s="6">
        <v>28470</v>
      </c>
      <c r="G37" s="9">
        <v>22571</v>
      </c>
      <c r="H37" s="9">
        <v>23458</v>
      </c>
      <c r="I37" s="9">
        <v>24928</v>
      </c>
      <c r="J37" s="9">
        <v>29597</v>
      </c>
      <c r="K37" s="9">
        <v>182319</v>
      </c>
      <c r="L37" s="20">
        <f t="shared" si="0"/>
        <v>20.36390889197626</v>
      </c>
      <c r="M37" s="20">
        <f t="shared" si="0"/>
        <v>69.57150381973536</v>
      </c>
      <c r="N37" s="20">
        <f t="shared" si="0"/>
        <v>10.064587288288383</v>
      </c>
      <c r="O37" s="21">
        <f t="shared" si="0"/>
        <v>7.979199145906467</v>
      </c>
      <c r="P37" s="21">
        <f t="shared" si="0"/>
        <v>8.292767425664522</v>
      </c>
      <c r="Q37" s="21">
        <f t="shared" si="0"/>
        <v>8.81243526246761</v>
      </c>
      <c r="R37" s="21">
        <f t="shared" si="0"/>
        <v>10.462999296504085</v>
      </c>
      <c r="S37" s="21">
        <f aca="true" t="shared" si="1" ref="S37:S92">K37/$C37*100</f>
        <v>64.45259886945732</v>
      </c>
    </row>
    <row r="38" spans="1:19" s="7" customFormat="1" ht="12">
      <c r="A38" s="115"/>
      <c r="B38" s="53" t="s">
        <v>53</v>
      </c>
      <c r="C38" s="5">
        <v>258664</v>
      </c>
      <c r="D38" s="6">
        <v>53268</v>
      </c>
      <c r="E38" s="6">
        <v>176480</v>
      </c>
      <c r="F38" s="6">
        <v>28916</v>
      </c>
      <c r="G38" s="9">
        <v>21021</v>
      </c>
      <c r="H38" s="9">
        <v>21441</v>
      </c>
      <c r="I38" s="9">
        <v>23373</v>
      </c>
      <c r="J38" s="9">
        <v>27954</v>
      </c>
      <c r="K38" s="9">
        <v>164875</v>
      </c>
      <c r="L38" s="20">
        <f aca="true" t="shared" si="2" ref="L38:R69">D38/$C38*100</f>
        <v>20.593511273312096</v>
      </c>
      <c r="M38" s="20">
        <f t="shared" si="2"/>
        <v>68.22750750007732</v>
      </c>
      <c r="N38" s="20">
        <f t="shared" si="2"/>
        <v>11.178981226610583</v>
      </c>
      <c r="O38" s="21">
        <f t="shared" si="2"/>
        <v>8.126759038752978</v>
      </c>
      <c r="P38" s="21">
        <f t="shared" si="2"/>
        <v>8.28913184672007</v>
      </c>
      <c r="Q38" s="21">
        <f t="shared" si="2"/>
        <v>9.036046763368695</v>
      </c>
      <c r="R38" s="21">
        <f t="shared" si="2"/>
        <v>10.807070175981195</v>
      </c>
      <c r="S38" s="21">
        <f t="shared" si="1"/>
        <v>63.74099217517707</v>
      </c>
    </row>
    <row r="39" spans="1:19" s="10" customFormat="1" ht="12">
      <c r="A39" s="114" t="s">
        <v>79</v>
      </c>
      <c r="B39" s="52" t="s">
        <v>51</v>
      </c>
      <c r="C39" s="4">
        <v>743368</v>
      </c>
      <c r="D39" s="4">
        <v>143549</v>
      </c>
      <c r="E39" s="4">
        <v>513531</v>
      </c>
      <c r="F39" s="4">
        <v>86288</v>
      </c>
      <c r="G39" s="8">
        <v>61075</v>
      </c>
      <c r="H39" s="8">
        <v>53804</v>
      </c>
      <c r="I39" s="8">
        <v>62503</v>
      </c>
      <c r="J39" s="8">
        <v>80985</v>
      </c>
      <c r="K39" s="8">
        <v>485001</v>
      </c>
      <c r="L39" s="19">
        <f t="shared" si="2"/>
        <v>19.310624078518313</v>
      </c>
      <c r="M39" s="19">
        <f t="shared" si="2"/>
        <v>69.08166614651155</v>
      </c>
      <c r="N39" s="19">
        <f t="shared" si="2"/>
        <v>11.607709774970136</v>
      </c>
      <c r="O39" s="22">
        <f t="shared" si="2"/>
        <v>8.215984546012203</v>
      </c>
      <c r="P39" s="22">
        <f t="shared" si="2"/>
        <v>7.237868727198372</v>
      </c>
      <c r="Q39" s="22">
        <f t="shared" si="2"/>
        <v>8.408083210469108</v>
      </c>
      <c r="R39" s="22">
        <f t="shared" si="2"/>
        <v>10.894334972718761</v>
      </c>
      <c r="S39" s="22">
        <f t="shared" si="1"/>
        <v>65.24372854360155</v>
      </c>
    </row>
    <row r="40" spans="1:19" s="7" customFormat="1" ht="12">
      <c r="A40" s="115"/>
      <c r="B40" s="53" t="s">
        <v>52</v>
      </c>
      <c r="C40" s="5">
        <v>392911</v>
      </c>
      <c r="D40" s="6">
        <v>75295</v>
      </c>
      <c r="E40" s="6">
        <v>278379</v>
      </c>
      <c r="F40" s="6">
        <v>39237</v>
      </c>
      <c r="G40" s="9">
        <v>32279</v>
      </c>
      <c r="H40" s="9">
        <v>28227</v>
      </c>
      <c r="I40" s="9">
        <v>32296</v>
      </c>
      <c r="J40" s="9">
        <v>41358</v>
      </c>
      <c r="K40" s="9">
        <v>258751</v>
      </c>
      <c r="L40" s="20">
        <f t="shared" si="2"/>
        <v>19.16337287579121</v>
      </c>
      <c r="M40" s="20">
        <f t="shared" si="2"/>
        <v>70.85039614569203</v>
      </c>
      <c r="N40" s="20">
        <f t="shared" si="2"/>
        <v>9.986230978516764</v>
      </c>
      <c r="O40" s="21">
        <f t="shared" si="2"/>
        <v>8.215346477955569</v>
      </c>
      <c r="P40" s="21">
        <f t="shared" si="2"/>
        <v>7.1840696748118535</v>
      </c>
      <c r="Q40" s="21">
        <f t="shared" si="2"/>
        <v>8.219673157534404</v>
      </c>
      <c r="R40" s="21">
        <f t="shared" si="2"/>
        <v>10.526047883617409</v>
      </c>
      <c r="S40" s="21">
        <f t="shared" si="1"/>
        <v>65.85486280608077</v>
      </c>
    </row>
    <row r="41" spans="1:19" s="7" customFormat="1" ht="12">
      <c r="A41" s="115"/>
      <c r="B41" s="53" t="s">
        <v>53</v>
      </c>
      <c r="C41" s="5">
        <v>350457</v>
      </c>
      <c r="D41" s="6">
        <v>68254</v>
      </c>
      <c r="E41" s="6">
        <v>235152</v>
      </c>
      <c r="F41" s="6">
        <v>47051</v>
      </c>
      <c r="G41" s="9">
        <v>28796</v>
      </c>
      <c r="H41" s="9">
        <v>25577</v>
      </c>
      <c r="I41" s="9">
        <v>30207</v>
      </c>
      <c r="J41" s="9">
        <v>39627</v>
      </c>
      <c r="K41" s="9">
        <v>226250</v>
      </c>
      <c r="L41" s="20">
        <f t="shared" si="2"/>
        <v>19.475713140271132</v>
      </c>
      <c r="M41" s="20">
        <f t="shared" si="2"/>
        <v>67.09867401706914</v>
      </c>
      <c r="N41" s="20">
        <f t="shared" si="2"/>
        <v>13.425612842659726</v>
      </c>
      <c r="O41" s="21">
        <f t="shared" si="2"/>
        <v>8.216699908975993</v>
      </c>
      <c r="P41" s="21">
        <f t="shared" si="2"/>
        <v>7.298184941376546</v>
      </c>
      <c r="Q41" s="21">
        <f t="shared" si="2"/>
        <v>8.619317063148973</v>
      </c>
      <c r="R41" s="21">
        <f t="shared" si="2"/>
        <v>11.307235980448386</v>
      </c>
      <c r="S41" s="21">
        <f t="shared" si="1"/>
        <v>64.5585621060501</v>
      </c>
    </row>
    <row r="42" spans="1:19" s="10" customFormat="1" ht="12">
      <c r="A42" s="114" t="s">
        <v>80</v>
      </c>
      <c r="B42" s="52" t="s">
        <v>51</v>
      </c>
      <c r="C42" s="4">
        <v>562305</v>
      </c>
      <c r="D42" s="4">
        <v>106462</v>
      </c>
      <c r="E42" s="4">
        <v>386077</v>
      </c>
      <c r="F42" s="4">
        <v>69766</v>
      </c>
      <c r="G42" s="8">
        <v>46377</v>
      </c>
      <c r="H42" s="8">
        <v>39814</v>
      </c>
      <c r="I42" s="8">
        <v>44611</v>
      </c>
      <c r="J42" s="8">
        <v>57783</v>
      </c>
      <c r="K42" s="8">
        <v>373720</v>
      </c>
      <c r="L42" s="19">
        <f t="shared" si="2"/>
        <v>18.93314126675025</v>
      </c>
      <c r="M42" s="19">
        <f t="shared" si="2"/>
        <v>68.65971314500138</v>
      </c>
      <c r="N42" s="19">
        <f t="shared" si="2"/>
        <v>12.40714558824837</v>
      </c>
      <c r="O42" s="22">
        <f t="shared" si="2"/>
        <v>8.247659188518687</v>
      </c>
      <c r="P42" s="22">
        <f t="shared" si="2"/>
        <v>7.080499017437155</v>
      </c>
      <c r="Q42" s="22">
        <f t="shared" si="2"/>
        <v>7.93359475729364</v>
      </c>
      <c r="R42" s="22">
        <f t="shared" si="2"/>
        <v>10.276095713180569</v>
      </c>
      <c r="S42" s="22">
        <f t="shared" si="1"/>
        <v>66.46215132356996</v>
      </c>
    </row>
    <row r="43" spans="1:19" s="7" customFormat="1" ht="12">
      <c r="A43" s="115"/>
      <c r="B43" s="53" t="s">
        <v>52</v>
      </c>
      <c r="C43" s="5">
        <v>296936</v>
      </c>
      <c r="D43" s="6">
        <v>55341</v>
      </c>
      <c r="E43" s="6">
        <v>208505</v>
      </c>
      <c r="F43" s="6">
        <v>33090</v>
      </c>
      <c r="G43" s="9">
        <v>24239</v>
      </c>
      <c r="H43" s="9">
        <v>20626</v>
      </c>
      <c r="I43" s="9">
        <v>23144</v>
      </c>
      <c r="J43" s="9">
        <v>29396</v>
      </c>
      <c r="K43" s="9">
        <v>199531</v>
      </c>
      <c r="L43" s="20">
        <f t="shared" si="2"/>
        <v>18.637349462510443</v>
      </c>
      <c r="M43" s="20">
        <f t="shared" si="2"/>
        <v>70.21883503515909</v>
      </c>
      <c r="N43" s="20">
        <f t="shared" si="2"/>
        <v>11.143815502330469</v>
      </c>
      <c r="O43" s="21">
        <f t="shared" si="2"/>
        <v>8.163038499878763</v>
      </c>
      <c r="P43" s="21">
        <f t="shared" si="2"/>
        <v>6.946277985828596</v>
      </c>
      <c r="Q43" s="21">
        <f t="shared" si="2"/>
        <v>7.7942721663927585</v>
      </c>
      <c r="R43" s="21">
        <f t="shared" si="2"/>
        <v>9.899776382789558</v>
      </c>
      <c r="S43" s="21">
        <f t="shared" si="1"/>
        <v>67.19663496511032</v>
      </c>
    </row>
    <row r="44" spans="1:19" s="7" customFormat="1" ht="12">
      <c r="A44" s="115"/>
      <c r="B44" s="53" t="s">
        <v>53</v>
      </c>
      <c r="C44" s="5">
        <v>265369</v>
      </c>
      <c r="D44" s="6">
        <v>51121</v>
      </c>
      <c r="E44" s="6">
        <v>177572</v>
      </c>
      <c r="F44" s="6">
        <v>36676</v>
      </c>
      <c r="G44" s="9">
        <v>22138</v>
      </c>
      <c r="H44" s="9">
        <v>19188</v>
      </c>
      <c r="I44" s="9">
        <v>21467</v>
      </c>
      <c r="J44" s="9">
        <v>28387</v>
      </c>
      <c r="K44" s="9">
        <v>174189</v>
      </c>
      <c r="L44" s="20">
        <f t="shared" si="2"/>
        <v>19.26411901917707</v>
      </c>
      <c r="M44" s="20">
        <f t="shared" si="2"/>
        <v>66.91512573058647</v>
      </c>
      <c r="N44" s="20">
        <f t="shared" si="2"/>
        <v>13.820755250236463</v>
      </c>
      <c r="O44" s="21">
        <f t="shared" si="2"/>
        <v>8.342345940935076</v>
      </c>
      <c r="P44" s="21">
        <f t="shared" si="2"/>
        <v>7.23068632734042</v>
      </c>
      <c r="Q44" s="21">
        <f t="shared" si="2"/>
        <v>8.089490483063207</v>
      </c>
      <c r="R44" s="21">
        <f t="shared" si="2"/>
        <v>10.697180152919143</v>
      </c>
      <c r="S44" s="21">
        <f t="shared" si="1"/>
        <v>65.64029709574216</v>
      </c>
    </row>
    <row r="45" spans="1:19" s="10" customFormat="1" ht="12">
      <c r="A45" s="116" t="s">
        <v>81</v>
      </c>
      <c r="B45" s="52" t="s">
        <v>51</v>
      </c>
      <c r="C45" s="4">
        <v>1107687</v>
      </c>
      <c r="D45" s="4">
        <v>218636</v>
      </c>
      <c r="E45" s="4">
        <v>769931</v>
      </c>
      <c r="F45" s="4">
        <v>119120</v>
      </c>
      <c r="G45" s="8">
        <v>85019</v>
      </c>
      <c r="H45" s="8">
        <v>89054</v>
      </c>
      <c r="I45" s="8">
        <v>96119</v>
      </c>
      <c r="J45" s="8">
        <v>117948</v>
      </c>
      <c r="K45" s="8">
        <v>719547</v>
      </c>
      <c r="L45" s="19">
        <f t="shared" si="2"/>
        <v>19.738066800458974</v>
      </c>
      <c r="M45" s="19">
        <f t="shared" si="2"/>
        <v>69.5079927813543</v>
      </c>
      <c r="N45" s="19">
        <f t="shared" si="2"/>
        <v>10.753940418186726</v>
      </c>
      <c r="O45" s="22">
        <f t="shared" si="2"/>
        <v>7.675363166670729</v>
      </c>
      <c r="P45" s="22">
        <f t="shared" si="2"/>
        <v>8.039635745476836</v>
      </c>
      <c r="Q45" s="22">
        <f t="shared" si="2"/>
        <v>8.677451301676376</v>
      </c>
      <c r="R45" s="22">
        <f t="shared" si="2"/>
        <v>10.648134355643787</v>
      </c>
      <c r="S45" s="22">
        <f t="shared" si="1"/>
        <v>64.95941543053227</v>
      </c>
    </row>
    <row r="46" spans="1:19" s="7" customFormat="1" ht="12">
      <c r="A46" s="117"/>
      <c r="B46" s="53" t="s">
        <v>52</v>
      </c>
      <c r="C46" s="5">
        <v>572550</v>
      </c>
      <c r="D46" s="6">
        <v>113546</v>
      </c>
      <c r="E46" s="6">
        <v>400314</v>
      </c>
      <c r="F46" s="6">
        <v>58690</v>
      </c>
      <c r="G46" s="9">
        <v>44507</v>
      </c>
      <c r="H46" s="9">
        <v>45944</v>
      </c>
      <c r="I46" s="9">
        <v>49685</v>
      </c>
      <c r="J46" s="9">
        <v>60539</v>
      </c>
      <c r="K46" s="9">
        <v>371875</v>
      </c>
      <c r="L46" s="20">
        <f t="shared" si="2"/>
        <v>19.831630425290367</v>
      </c>
      <c r="M46" s="20">
        <f t="shared" si="2"/>
        <v>69.91773644223211</v>
      </c>
      <c r="N46" s="20">
        <f t="shared" si="2"/>
        <v>10.250633132477512</v>
      </c>
      <c r="O46" s="21">
        <f t="shared" si="2"/>
        <v>7.773469565976771</v>
      </c>
      <c r="P46" s="21">
        <f t="shared" si="2"/>
        <v>8.024452012924636</v>
      </c>
      <c r="Q46" s="21">
        <f t="shared" si="2"/>
        <v>8.677844729717929</v>
      </c>
      <c r="R46" s="21">
        <f t="shared" si="2"/>
        <v>10.573574360317876</v>
      </c>
      <c r="S46" s="21">
        <f t="shared" si="1"/>
        <v>64.95065933106278</v>
      </c>
    </row>
    <row r="47" spans="1:19" s="7" customFormat="1" ht="12">
      <c r="A47" s="117"/>
      <c r="B47" s="53" t="s">
        <v>53</v>
      </c>
      <c r="C47" s="5">
        <v>535137</v>
      </c>
      <c r="D47" s="6">
        <v>105090</v>
      </c>
      <c r="E47" s="6">
        <v>369617</v>
      </c>
      <c r="F47" s="6">
        <v>60430</v>
      </c>
      <c r="G47" s="9">
        <v>40512</v>
      </c>
      <c r="H47" s="9">
        <v>43110</v>
      </c>
      <c r="I47" s="9">
        <v>46434</v>
      </c>
      <c r="J47" s="9">
        <v>57409</v>
      </c>
      <c r="K47" s="9">
        <v>347672</v>
      </c>
      <c r="L47" s="20">
        <f t="shared" si="2"/>
        <v>19.637961867708643</v>
      </c>
      <c r="M47" s="20">
        <f t="shared" si="2"/>
        <v>69.06960273724299</v>
      </c>
      <c r="N47" s="20">
        <f t="shared" si="2"/>
        <v>11.29243539504837</v>
      </c>
      <c r="O47" s="21">
        <f t="shared" si="2"/>
        <v>7.570397860734728</v>
      </c>
      <c r="P47" s="21">
        <f t="shared" si="2"/>
        <v>8.055881017384333</v>
      </c>
      <c r="Q47" s="21">
        <f t="shared" si="2"/>
        <v>8.677030367924475</v>
      </c>
      <c r="R47" s="21">
        <f t="shared" si="2"/>
        <v>10.727907059313784</v>
      </c>
      <c r="S47" s="21">
        <f t="shared" si="1"/>
        <v>64.96878369464268</v>
      </c>
    </row>
    <row r="48" spans="1:19" s="10" customFormat="1" ht="12">
      <c r="A48" s="114" t="s">
        <v>82</v>
      </c>
      <c r="B48" s="52" t="s">
        <v>51</v>
      </c>
      <c r="C48" s="4">
        <v>1234707</v>
      </c>
      <c r="D48" s="4">
        <v>247454</v>
      </c>
      <c r="E48" s="4">
        <v>884127</v>
      </c>
      <c r="F48" s="4">
        <v>103126</v>
      </c>
      <c r="G48" s="8">
        <v>98324</v>
      </c>
      <c r="H48" s="8">
        <v>100573</v>
      </c>
      <c r="I48" s="8">
        <v>104365</v>
      </c>
      <c r="J48" s="8">
        <v>137692</v>
      </c>
      <c r="K48" s="8">
        <v>793753</v>
      </c>
      <c r="L48" s="19">
        <f t="shared" si="2"/>
        <v>20.041515922401025</v>
      </c>
      <c r="M48" s="19">
        <f t="shared" si="2"/>
        <v>71.60621912729093</v>
      </c>
      <c r="N48" s="19">
        <f t="shared" si="2"/>
        <v>8.352264950308049</v>
      </c>
      <c r="O48" s="22">
        <f t="shared" si="2"/>
        <v>7.963346769719455</v>
      </c>
      <c r="P48" s="22">
        <f t="shared" si="2"/>
        <v>8.145495247050514</v>
      </c>
      <c r="Q48" s="22">
        <f t="shared" si="2"/>
        <v>8.452612644133385</v>
      </c>
      <c r="R48" s="22">
        <f t="shared" si="2"/>
        <v>11.151795527197951</v>
      </c>
      <c r="S48" s="22">
        <f t="shared" si="1"/>
        <v>64.28674981189869</v>
      </c>
    </row>
    <row r="49" spans="1:19" s="7" customFormat="1" ht="12">
      <c r="A49" s="115"/>
      <c r="B49" s="53" t="s">
        <v>52</v>
      </c>
      <c r="C49" s="5">
        <v>641615</v>
      </c>
      <c r="D49" s="6">
        <v>128514</v>
      </c>
      <c r="E49" s="6">
        <v>456772</v>
      </c>
      <c r="F49" s="6">
        <v>56329</v>
      </c>
      <c r="G49" s="9">
        <v>51034</v>
      </c>
      <c r="H49" s="9">
        <v>52392</v>
      </c>
      <c r="I49" s="9">
        <v>53940</v>
      </c>
      <c r="J49" s="9">
        <v>70895</v>
      </c>
      <c r="K49" s="9">
        <v>413354</v>
      </c>
      <c r="L49" s="20">
        <f t="shared" si="2"/>
        <v>20.029768630720916</v>
      </c>
      <c r="M49" s="20">
        <f t="shared" si="2"/>
        <v>71.19097901389463</v>
      </c>
      <c r="N49" s="20">
        <f t="shared" si="2"/>
        <v>8.77925235538446</v>
      </c>
      <c r="O49" s="21">
        <f t="shared" si="2"/>
        <v>7.953991100582125</v>
      </c>
      <c r="P49" s="21">
        <f t="shared" si="2"/>
        <v>8.165644506440778</v>
      </c>
      <c r="Q49" s="21">
        <f t="shared" si="2"/>
        <v>8.406910686315001</v>
      </c>
      <c r="R49" s="21">
        <f t="shared" si="2"/>
        <v>11.049461125441269</v>
      </c>
      <c r="S49" s="21">
        <f t="shared" si="1"/>
        <v>64.42399258122083</v>
      </c>
    </row>
    <row r="50" spans="1:19" s="7" customFormat="1" ht="12">
      <c r="A50" s="115"/>
      <c r="B50" s="53" t="s">
        <v>53</v>
      </c>
      <c r="C50" s="5">
        <v>593092</v>
      </c>
      <c r="D50" s="6">
        <v>118940</v>
      </c>
      <c r="E50" s="6">
        <v>427355</v>
      </c>
      <c r="F50" s="6">
        <v>46797</v>
      </c>
      <c r="G50" s="9">
        <v>47290</v>
      </c>
      <c r="H50" s="9">
        <v>48181</v>
      </c>
      <c r="I50" s="9">
        <v>50425</v>
      </c>
      <c r="J50" s="9">
        <v>66797</v>
      </c>
      <c r="K50" s="9">
        <v>380399</v>
      </c>
      <c r="L50" s="20">
        <f t="shared" si="2"/>
        <v>20.054224302469095</v>
      </c>
      <c r="M50" s="20">
        <f t="shared" si="2"/>
        <v>72.05543153507382</v>
      </c>
      <c r="N50" s="20">
        <f t="shared" si="2"/>
        <v>7.89034416245709</v>
      </c>
      <c r="O50" s="21">
        <f t="shared" si="2"/>
        <v>7.973467859961018</v>
      </c>
      <c r="P50" s="21">
        <f t="shared" si="2"/>
        <v>8.123697503928565</v>
      </c>
      <c r="Q50" s="21">
        <f t="shared" si="2"/>
        <v>8.502053644291275</v>
      </c>
      <c r="R50" s="21">
        <f t="shared" si="2"/>
        <v>11.262502276206726</v>
      </c>
      <c r="S50" s="21">
        <f t="shared" si="1"/>
        <v>64.13827871561242</v>
      </c>
    </row>
    <row r="51" spans="1:19" s="10" customFormat="1" ht="12">
      <c r="A51" s="114" t="s">
        <v>84</v>
      </c>
      <c r="B51" s="52" t="s">
        <v>51</v>
      </c>
      <c r="C51" s="4">
        <v>907590</v>
      </c>
      <c r="D51" s="4">
        <v>181910</v>
      </c>
      <c r="E51" s="4">
        <v>634939</v>
      </c>
      <c r="F51" s="4">
        <v>90741</v>
      </c>
      <c r="G51" s="8">
        <v>72402</v>
      </c>
      <c r="H51" s="8">
        <v>73085</v>
      </c>
      <c r="I51" s="8">
        <v>77911</v>
      </c>
      <c r="J51" s="8">
        <v>98596</v>
      </c>
      <c r="K51" s="8">
        <v>585596</v>
      </c>
      <c r="L51" s="19">
        <f t="shared" si="2"/>
        <v>20.043191308850915</v>
      </c>
      <c r="M51" s="19">
        <f t="shared" si="2"/>
        <v>69.9587919655351</v>
      </c>
      <c r="N51" s="19">
        <f t="shared" si="2"/>
        <v>9.998016725613988</v>
      </c>
      <c r="O51" s="22">
        <f t="shared" si="2"/>
        <v>7.977390671999471</v>
      </c>
      <c r="P51" s="22">
        <f t="shared" si="2"/>
        <v>8.052644916757567</v>
      </c>
      <c r="Q51" s="22">
        <f t="shared" si="2"/>
        <v>8.584382816029263</v>
      </c>
      <c r="R51" s="22">
        <f t="shared" si="2"/>
        <v>10.863495631287256</v>
      </c>
      <c r="S51" s="22">
        <f t="shared" si="1"/>
        <v>64.52208596392644</v>
      </c>
    </row>
    <row r="52" spans="1:19" s="7" customFormat="1" ht="12">
      <c r="A52" s="115"/>
      <c r="B52" s="53" t="s">
        <v>52</v>
      </c>
      <c r="C52" s="5">
        <v>473928</v>
      </c>
      <c r="D52" s="6">
        <v>94498</v>
      </c>
      <c r="E52" s="6">
        <v>333060</v>
      </c>
      <c r="F52" s="6">
        <v>46370</v>
      </c>
      <c r="G52" s="9">
        <v>37868</v>
      </c>
      <c r="H52" s="9">
        <v>37706</v>
      </c>
      <c r="I52" s="9">
        <v>40327</v>
      </c>
      <c r="J52" s="9">
        <v>50501</v>
      </c>
      <c r="K52" s="9">
        <v>307526</v>
      </c>
      <c r="L52" s="20">
        <f t="shared" si="2"/>
        <v>19.939315676642867</v>
      </c>
      <c r="M52" s="20">
        <f t="shared" si="2"/>
        <v>70.27649769585254</v>
      </c>
      <c r="N52" s="20">
        <f t="shared" si="2"/>
        <v>9.7841866275046</v>
      </c>
      <c r="O52" s="21">
        <f t="shared" si="2"/>
        <v>7.990243243699465</v>
      </c>
      <c r="P52" s="21">
        <f t="shared" si="2"/>
        <v>7.956060836245168</v>
      </c>
      <c r="Q52" s="21">
        <f t="shared" si="2"/>
        <v>8.509098428453267</v>
      </c>
      <c r="R52" s="21">
        <f t="shared" si="2"/>
        <v>10.65583801758917</v>
      </c>
      <c r="S52" s="21">
        <f t="shared" si="1"/>
        <v>64.88875947401293</v>
      </c>
    </row>
    <row r="53" spans="1:19" s="7" customFormat="1" ht="12">
      <c r="A53" s="115"/>
      <c r="B53" s="53" t="s">
        <v>53</v>
      </c>
      <c r="C53" s="5">
        <v>433662</v>
      </c>
      <c r="D53" s="6">
        <v>87412</v>
      </c>
      <c r="E53" s="6">
        <v>301879</v>
      </c>
      <c r="F53" s="6">
        <v>44371</v>
      </c>
      <c r="G53" s="9">
        <v>34534</v>
      </c>
      <c r="H53" s="9">
        <v>35379</v>
      </c>
      <c r="I53" s="9">
        <v>37584</v>
      </c>
      <c r="J53" s="9">
        <v>48095</v>
      </c>
      <c r="K53" s="9">
        <v>278070</v>
      </c>
      <c r="L53" s="20">
        <f t="shared" si="2"/>
        <v>20.156711909274964</v>
      </c>
      <c r="M53" s="20">
        <f t="shared" si="2"/>
        <v>69.6115869040866</v>
      </c>
      <c r="N53" s="20">
        <f t="shared" si="2"/>
        <v>10.231701186638443</v>
      </c>
      <c r="O53" s="21">
        <f t="shared" si="2"/>
        <v>7.963344724693425</v>
      </c>
      <c r="P53" s="21">
        <f t="shared" si="2"/>
        <v>8.15819693678487</v>
      </c>
      <c r="Q53" s="21">
        <f t="shared" si="2"/>
        <v>8.666657442893314</v>
      </c>
      <c r="R53" s="21">
        <f t="shared" si="2"/>
        <v>11.090434485843815</v>
      </c>
      <c r="S53" s="21">
        <f t="shared" si="1"/>
        <v>64.12136640978457</v>
      </c>
    </row>
    <row r="54" spans="1:19" s="10" customFormat="1" ht="12">
      <c r="A54" s="116" t="s">
        <v>85</v>
      </c>
      <c r="B54" s="52" t="s">
        <v>51</v>
      </c>
      <c r="C54" s="4">
        <v>245312</v>
      </c>
      <c r="D54" s="4">
        <v>48060</v>
      </c>
      <c r="E54" s="4">
        <v>169599</v>
      </c>
      <c r="F54" s="4">
        <v>27653</v>
      </c>
      <c r="G54" s="8">
        <v>19892</v>
      </c>
      <c r="H54" s="8">
        <v>18927</v>
      </c>
      <c r="I54" s="8">
        <v>20332</v>
      </c>
      <c r="J54" s="8">
        <v>26242</v>
      </c>
      <c r="K54" s="8">
        <v>159919</v>
      </c>
      <c r="L54" s="19">
        <f t="shared" si="2"/>
        <v>19.59137751108792</v>
      </c>
      <c r="M54" s="19">
        <f t="shared" si="2"/>
        <v>69.1360390033916</v>
      </c>
      <c r="N54" s="19">
        <f t="shared" si="2"/>
        <v>11.27258348552048</v>
      </c>
      <c r="O54" s="22">
        <f t="shared" si="2"/>
        <v>8.10885729193843</v>
      </c>
      <c r="P54" s="22">
        <f t="shared" si="2"/>
        <v>7.715480693973389</v>
      </c>
      <c r="Q54" s="22">
        <f t="shared" si="2"/>
        <v>8.288220714844769</v>
      </c>
      <c r="R54" s="22">
        <f t="shared" si="2"/>
        <v>10.697397599791286</v>
      </c>
      <c r="S54" s="22">
        <f t="shared" si="1"/>
        <v>65.19004369945213</v>
      </c>
    </row>
    <row r="55" spans="1:19" s="7" customFormat="1" ht="12">
      <c r="A55" s="117"/>
      <c r="B55" s="53" t="s">
        <v>52</v>
      </c>
      <c r="C55" s="5">
        <v>131806</v>
      </c>
      <c r="D55" s="6">
        <v>25222</v>
      </c>
      <c r="E55" s="6">
        <v>90979</v>
      </c>
      <c r="F55" s="6">
        <v>15605</v>
      </c>
      <c r="G55" s="9">
        <v>10358</v>
      </c>
      <c r="H55" s="9">
        <v>9975</v>
      </c>
      <c r="I55" s="9">
        <v>10606</v>
      </c>
      <c r="J55" s="9">
        <v>13593</v>
      </c>
      <c r="K55" s="9">
        <v>87274</v>
      </c>
      <c r="L55" s="20">
        <f t="shared" si="2"/>
        <v>19.13569943705142</v>
      </c>
      <c r="M55" s="20">
        <f t="shared" si="2"/>
        <v>69.02493057979152</v>
      </c>
      <c r="N55" s="20">
        <f t="shared" si="2"/>
        <v>11.839369983157063</v>
      </c>
      <c r="O55" s="21">
        <f t="shared" si="2"/>
        <v>7.858519339028572</v>
      </c>
      <c r="P55" s="21">
        <f t="shared" si="2"/>
        <v>7.56794076142209</v>
      </c>
      <c r="Q55" s="21">
        <f t="shared" si="2"/>
        <v>8.046674658209794</v>
      </c>
      <c r="R55" s="21">
        <f t="shared" si="2"/>
        <v>10.312884087219095</v>
      </c>
      <c r="S55" s="21">
        <f t="shared" si="1"/>
        <v>66.21398115412045</v>
      </c>
    </row>
    <row r="56" spans="1:19" s="7" customFormat="1" ht="12">
      <c r="A56" s="117"/>
      <c r="B56" s="53" t="s">
        <v>53</v>
      </c>
      <c r="C56" s="5">
        <v>113506</v>
      </c>
      <c r="D56" s="6">
        <v>22838</v>
      </c>
      <c r="E56" s="6">
        <v>78620</v>
      </c>
      <c r="F56" s="6">
        <v>12048</v>
      </c>
      <c r="G56" s="9">
        <v>9534</v>
      </c>
      <c r="H56" s="9">
        <v>8952</v>
      </c>
      <c r="I56" s="9">
        <v>9726</v>
      </c>
      <c r="J56" s="9">
        <v>12649</v>
      </c>
      <c r="K56" s="9">
        <v>72645</v>
      </c>
      <c r="L56" s="20">
        <f t="shared" si="2"/>
        <v>20.120522263140277</v>
      </c>
      <c r="M56" s="20">
        <f t="shared" si="2"/>
        <v>69.26506087783906</v>
      </c>
      <c r="N56" s="20">
        <f t="shared" si="2"/>
        <v>10.614416859020668</v>
      </c>
      <c r="O56" s="21">
        <f t="shared" si="2"/>
        <v>8.399555970609484</v>
      </c>
      <c r="P56" s="21">
        <f t="shared" si="2"/>
        <v>7.886807745846035</v>
      </c>
      <c r="Q56" s="21">
        <f t="shared" si="2"/>
        <v>8.568710024139694</v>
      </c>
      <c r="R56" s="21">
        <f t="shared" si="2"/>
        <v>11.143904286998044</v>
      </c>
      <c r="S56" s="21">
        <f t="shared" si="1"/>
        <v>64.00102197240675</v>
      </c>
    </row>
    <row r="57" spans="1:19" s="10" customFormat="1" ht="12">
      <c r="A57" s="114" t="s">
        <v>86</v>
      </c>
      <c r="B57" s="52" t="s">
        <v>51</v>
      </c>
      <c r="C57" s="4">
        <v>353630</v>
      </c>
      <c r="D57" s="4">
        <v>70949</v>
      </c>
      <c r="E57" s="4">
        <v>244719</v>
      </c>
      <c r="F57" s="4">
        <v>37962</v>
      </c>
      <c r="G57" s="8">
        <v>28100</v>
      </c>
      <c r="H57" s="8">
        <v>29026</v>
      </c>
      <c r="I57" s="8">
        <v>30076</v>
      </c>
      <c r="J57" s="8">
        <v>38003</v>
      </c>
      <c r="K57" s="8">
        <v>228425</v>
      </c>
      <c r="L57" s="19">
        <f t="shared" si="2"/>
        <v>20.063060260724484</v>
      </c>
      <c r="M57" s="19">
        <f t="shared" si="2"/>
        <v>69.20199078132512</v>
      </c>
      <c r="N57" s="19">
        <f t="shared" si="2"/>
        <v>10.734948957950401</v>
      </c>
      <c r="O57" s="22">
        <f t="shared" si="2"/>
        <v>7.946158414161694</v>
      </c>
      <c r="P57" s="22">
        <f t="shared" si="2"/>
        <v>8.208014025959336</v>
      </c>
      <c r="Q57" s="22">
        <f t="shared" si="2"/>
        <v>8.50493453609705</v>
      </c>
      <c r="R57" s="22">
        <f t="shared" si="2"/>
        <v>10.746542996917682</v>
      </c>
      <c r="S57" s="22">
        <f t="shared" si="1"/>
        <v>64.59435002686423</v>
      </c>
    </row>
    <row r="58" spans="1:19" s="7" customFormat="1" ht="12">
      <c r="A58" s="115"/>
      <c r="B58" s="53" t="s">
        <v>52</v>
      </c>
      <c r="C58" s="5">
        <v>187174</v>
      </c>
      <c r="D58" s="6">
        <v>36582</v>
      </c>
      <c r="E58" s="6">
        <v>128313</v>
      </c>
      <c r="F58" s="6">
        <v>22279</v>
      </c>
      <c r="G58" s="9">
        <v>14541</v>
      </c>
      <c r="H58" s="9">
        <v>14895</v>
      </c>
      <c r="I58" s="9">
        <v>15520</v>
      </c>
      <c r="J58" s="9">
        <v>19752</v>
      </c>
      <c r="K58" s="9">
        <v>122466</v>
      </c>
      <c r="L58" s="20">
        <f t="shared" si="2"/>
        <v>19.544381164050563</v>
      </c>
      <c r="M58" s="20">
        <f t="shared" si="2"/>
        <v>68.55279045166529</v>
      </c>
      <c r="N58" s="20">
        <f t="shared" si="2"/>
        <v>11.902828384284142</v>
      </c>
      <c r="O58" s="21">
        <f t="shared" si="2"/>
        <v>7.768707192238238</v>
      </c>
      <c r="P58" s="21">
        <f t="shared" si="2"/>
        <v>7.957836024234136</v>
      </c>
      <c r="Q58" s="21">
        <f t="shared" si="2"/>
        <v>8.291749922531976</v>
      </c>
      <c r="R58" s="21">
        <f t="shared" si="2"/>
        <v>10.552747710686313</v>
      </c>
      <c r="S58" s="21">
        <f t="shared" si="1"/>
        <v>65.42895915030934</v>
      </c>
    </row>
    <row r="59" spans="1:19" s="7" customFormat="1" ht="12">
      <c r="A59" s="115"/>
      <c r="B59" s="53" t="s">
        <v>53</v>
      </c>
      <c r="C59" s="5">
        <v>166456</v>
      </c>
      <c r="D59" s="6">
        <v>34367</v>
      </c>
      <c r="E59" s="6">
        <v>116406</v>
      </c>
      <c r="F59" s="6">
        <v>15683</v>
      </c>
      <c r="G59" s="9">
        <v>13559</v>
      </c>
      <c r="H59" s="9">
        <v>14131</v>
      </c>
      <c r="I59" s="9">
        <v>14556</v>
      </c>
      <c r="J59" s="9">
        <v>18251</v>
      </c>
      <c r="K59" s="9">
        <v>105959</v>
      </c>
      <c r="L59" s="20">
        <f t="shared" si="2"/>
        <v>20.646296919306003</v>
      </c>
      <c r="M59" s="20">
        <f t="shared" si="2"/>
        <v>69.93199404046715</v>
      </c>
      <c r="N59" s="20">
        <f t="shared" si="2"/>
        <v>9.421709040226848</v>
      </c>
      <c r="O59" s="21">
        <f t="shared" si="2"/>
        <v>8.145696159946173</v>
      </c>
      <c r="P59" s="21">
        <f t="shared" si="2"/>
        <v>8.489330513769405</v>
      </c>
      <c r="Q59" s="21">
        <f t="shared" si="2"/>
        <v>8.744653241697506</v>
      </c>
      <c r="R59" s="21">
        <f t="shared" si="2"/>
        <v>10.964459076272409</v>
      </c>
      <c r="S59" s="21">
        <f t="shared" si="1"/>
        <v>63.65586100831451</v>
      </c>
    </row>
    <row r="60" spans="1:19" s="10" customFormat="1" ht="12">
      <c r="A60" s="114" t="s">
        <v>87</v>
      </c>
      <c r="B60" s="52" t="s">
        <v>51</v>
      </c>
      <c r="C60" s="4">
        <v>89496</v>
      </c>
      <c r="D60" s="4">
        <v>16611</v>
      </c>
      <c r="E60" s="4">
        <v>60001</v>
      </c>
      <c r="F60" s="4">
        <v>12884</v>
      </c>
      <c r="G60" s="8">
        <v>6675</v>
      </c>
      <c r="H60" s="8">
        <v>6470</v>
      </c>
      <c r="I60" s="8">
        <v>7514</v>
      </c>
      <c r="J60" s="8">
        <v>9444</v>
      </c>
      <c r="K60" s="8">
        <v>59393</v>
      </c>
      <c r="L60" s="19">
        <f t="shared" si="2"/>
        <v>18.560606060606062</v>
      </c>
      <c r="M60" s="19">
        <f t="shared" si="2"/>
        <v>67.04321980870654</v>
      </c>
      <c r="N60" s="19">
        <f t="shared" si="2"/>
        <v>14.396174130687406</v>
      </c>
      <c r="O60" s="22">
        <f t="shared" si="2"/>
        <v>7.458433896486993</v>
      </c>
      <c r="P60" s="22">
        <f t="shared" si="2"/>
        <v>7.229373379815858</v>
      </c>
      <c r="Q60" s="22">
        <f t="shared" si="2"/>
        <v>8.395905962277643</v>
      </c>
      <c r="R60" s="22">
        <f t="shared" si="2"/>
        <v>10.55242692410834</v>
      </c>
      <c r="S60" s="22">
        <f t="shared" si="1"/>
        <v>66.36385983731117</v>
      </c>
    </row>
    <row r="61" spans="1:19" s="7" customFormat="1" ht="12">
      <c r="A61" s="115"/>
      <c r="B61" s="53" t="s">
        <v>52</v>
      </c>
      <c r="C61" s="5">
        <v>46877</v>
      </c>
      <c r="D61" s="6">
        <v>8627</v>
      </c>
      <c r="E61" s="6">
        <v>31889</v>
      </c>
      <c r="F61" s="6">
        <v>6361</v>
      </c>
      <c r="G61" s="9">
        <v>3507</v>
      </c>
      <c r="H61" s="9">
        <v>3334</v>
      </c>
      <c r="I61" s="9">
        <v>3914</v>
      </c>
      <c r="J61" s="9">
        <v>4913</v>
      </c>
      <c r="K61" s="9">
        <v>31209</v>
      </c>
      <c r="L61" s="20">
        <f t="shared" si="2"/>
        <v>18.40348145145807</v>
      </c>
      <c r="M61" s="20">
        <f t="shared" si="2"/>
        <v>68.02696418286153</v>
      </c>
      <c r="N61" s="20">
        <f t="shared" si="2"/>
        <v>13.569554365680398</v>
      </c>
      <c r="O61" s="21">
        <f t="shared" si="2"/>
        <v>7.481280798685923</v>
      </c>
      <c r="P61" s="21">
        <f t="shared" si="2"/>
        <v>7.112229878191864</v>
      </c>
      <c r="Q61" s="21">
        <f t="shared" si="2"/>
        <v>8.34951042088871</v>
      </c>
      <c r="R61" s="21">
        <f t="shared" si="2"/>
        <v>10.480619493568275</v>
      </c>
      <c r="S61" s="21">
        <f t="shared" si="1"/>
        <v>66.57635940866523</v>
      </c>
    </row>
    <row r="62" spans="1:19" s="7" customFormat="1" ht="12">
      <c r="A62" s="115"/>
      <c r="B62" s="53" t="s">
        <v>53</v>
      </c>
      <c r="C62" s="5">
        <v>42619</v>
      </c>
      <c r="D62" s="6">
        <v>7984</v>
      </c>
      <c r="E62" s="6">
        <v>28112</v>
      </c>
      <c r="F62" s="6">
        <v>6523</v>
      </c>
      <c r="G62" s="9">
        <v>3168</v>
      </c>
      <c r="H62" s="9">
        <v>3136</v>
      </c>
      <c r="I62" s="9">
        <v>3600</v>
      </c>
      <c r="J62" s="9">
        <v>4531</v>
      </c>
      <c r="K62" s="9">
        <v>28184</v>
      </c>
      <c r="L62" s="20">
        <f t="shared" si="2"/>
        <v>18.73342875243436</v>
      </c>
      <c r="M62" s="20">
        <f t="shared" si="2"/>
        <v>65.96119101809053</v>
      </c>
      <c r="N62" s="20">
        <f t="shared" si="2"/>
        <v>15.305380229475116</v>
      </c>
      <c r="O62" s="21">
        <f t="shared" si="2"/>
        <v>7.433304394753513</v>
      </c>
      <c r="P62" s="21">
        <f t="shared" si="2"/>
        <v>7.358220511978225</v>
      </c>
      <c r="Q62" s="21">
        <f t="shared" si="2"/>
        <v>8.446936812219901</v>
      </c>
      <c r="R62" s="21">
        <f t="shared" si="2"/>
        <v>10.631408526713438</v>
      </c>
      <c r="S62" s="21">
        <f t="shared" si="1"/>
        <v>66.13012975433492</v>
      </c>
    </row>
    <row r="63" spans="1:19" s="10" customFormat="1" ht="12">
      <c r="A63" s="114" t="s">
        <v>88</v>
      </c>
      <c r="B63" s="52" t="s">
        <v>51</v>
      </c>
      <c r="C63" s="4">
        <v>388425</v>
      </c>
      <c r="D63" s="4">
        <v>79569</v>
      </c>
      <c r="E63" s="4">
        <v>274649</v>
      </c>
      <c r="F63" s="4">
        <v>34207</v>
      </c>
      <c r="G63" s="8">
        <v>29620</v>
      </c>
      <c r="H63" s="8">
        <v>33689</v>
      </c>
      <c r="I63" s="8">
        <v>33347</v>
      </c>
      <c r="J63" s="8">
        <v>39405</v>
      </c>
      <c r="K63" s="8">
        <v>252364</v>
      </c>
      <c r="L63" s="19">
        <f t="shared" si="2"/>
        <v>20.485035721181696</v>
      </c>
      <c r="M63" s="19">
        <f t="shared" si="2"/>
        <v>70.7083735598893</v>
      </c>
      <c r="N63" s="19">
        <f t="shared" si="2"/>
        <v>8.806590718929009</v>
      </c>
      <c r="O63" s="22">
        <f t="shared" si="2"/>
        <v>7.625667760828988</v>
      </c>
      <c r="P63" s="22">
        <f t="shared" si="2"/>
        <v>8.673231640599859</v>
      </c>
      <c r="Q63" s="22">
        <f t="shared" si="2"/>
        <v>8.58518375490764</v>
      </c>
      <c r="R63" s="22">
        <f t="shared" si="2"/>
        <v>10.144815601467466</v>
      </c>
      <c r="S63" s="22">
        <f t="shared" si="1"/>
        <v>64.97110124219606</v>
      </c>
    </row>
    <row r="64" spans="1:19" s="7" customFormat="1" ht="12">
      <c r="A64" s="115"/>
      <c r="B64" s="53" t="s">
        <v>52</v>
      </c>
      <c r="C64" s="5">
        <v>199061</v>
      </c>
      <c r="D64" s="6">
        <v>41417</v>
      </c>
      <c r="E64" s="6">
        <v>139371</v>
      </c>
      <c r="F64" s="6">
        <v>18273</v>
      </c>
      <c r="G64" s="9">
        <v>15461</v>
      </c>
      <c r="H64" s="9">
        <v>17554</v>
      </c>
      <c r="I64" s="9">
        <v>17239</v>
      </c>
      <c r="J64" s="9">
        <v>20208</v>
      </c>
      <c r="K64" s="9">
        <v>128599</v>
      </c>
      <c r="L64" s="20">
        <f t="shared" si="2"/>
        <v>20.806185038756965</v>
      </c>
      <c r="M64" s="20">
        <f t="shared" si="2"/>
        <v>70.01421674763012</v>
      </c>
      <c r="N64" s="20">
        <f t="shared" si="2"/>
        <v>9.179598213612913</v>
      </c>
      <c r="O64" s="21">
        <f t="shared" si="2"/>
        <v>7.766965904923616</v>
      </c>
      <c r="P64" s="21">
        <f t="shared" si="2"/>
        <v>8.818402399264546</v>
      </c>
      <c r="Q64" s="21">
        <f t="shared" si="2"/>
        <v>8.66015944861123</v>
      </c>
      <c r="R64" s="21">
        <f t="shared" si="2"/>
        <v>10.151662053340434</v>
      </c>
      <c r="S64" s="21">
        <f t="shared" si="1"/>
        <v>64.60281019386017</v>
      </c>
    </row>
    <row r="65" spans="1:19" s="7" customFormat="1" ht="12">
      <c r="A65" s="115"/>
      <c r="B65" s="53" t="s">
        <v>53</v>
      </c>
      <c r="C65" s="5">
        <v>189364</v>
      </c>
      <c r="D65" s="6">
        <v>38152</v>
      </c>
      <c r="E65" s="6">
        <v>135278</v>
      </c>
      <c r="F65" s="6">
        <v>15934</v>
      </c>
      <c r="G65" s="9">
        <v>14159</v>
      </c>
      <c r="H65" s="9">
        <v>16135</v>
      </c>
      <c r="I65" s="9">
        <v>16108</v>
      </c>
      <c r="J65" s="9">
        <v>19197</v>
      </c>
      <c r="K65" s="9">
        <v>123765</v>
      </c>
      <c r="L65" s="20">
        <f t="shared" si="2"/>
        <v>20.14744090745865</v>
      </c>
      <c r="M65" s="20">
        <f t="shared" si="2"/>
        <v>71.4380769312013</v>
      </c>
      <c r="N65" s="20">
        <f t="shared" si="2"/>
        <v>8.414482161340064</v>
      </c>
      <c r="O65" s="21">
        <f t="shared" si="2"/>
        <v>7.477133985340402</v>
      </c>
      <c r="P65" s="21">
        <f t="shared" si="2"/>
        <v>8.520626940706787</v>
      </c>
      <c r="Q65" s="21">
        <f t="shared" si="2"/>
        <v>8.506368686762004</v>
      </c>
      <c r="R65" s="21">
        <f t="shared" si="2"/>
        <v>10.137618554741133</v>
      </c>
      <c r="S65" s="21">
        <f t="shared" si="1"/>
        <v>65.35825183244968</v>
      </c>
    </row>
    <row r="66" spans="1:19" s="10" customFormat="1" ht="12">
      <c r="A66" s="114" t="s">
        <v>89</v>
      </c>
      <c r="B66" s="52" t="s">
        <v>51</v>
      </c>
      <c r="C66" s="4">
        <v>368439</v>
      </c>
      <c r="D66" s="4">
        <v>83880</v>
      </c>
      <c r="E66" s="4">
        <v>253382</v>
      </c>
      <c r="F66" s="4">
        <v>31177</v>
      </c>
      <c r="G66" s="8">
        <v>32720</v>
      </c>
      <c r="H66" s="8">
        <v>34983</v>
      </c>
      <c r="I66" s="8">
        <v>33371</v>
      </c>
      <c r="J66" s="8">
        <v>37160</v>
      </c>
      <c r="K66" s="8">
        <v>230205</v>
      </c>
      <c r="L66" s="19">
        <f t="shared" si="2"/>
        <v>22.766319526434497</v>
      </c>
      <c r="M66" s="19">
        <f t="shared" si="2"/>
        <v>68.77176411834795</v>
      </c>
      <c r="N66" s="19">
        <f t="shared" si="2"/>
        <v>8.461916355217552</v>
      </c>
      <c r="O66" s="22">
        <f t="shared" si="2"/>
        <v>8.880710239686895</v>
      </c>
      <c r="P66" s="22">
        <f t="shared" si="2"/>
        <v>9.494923175885289</v>
      </c>
      <c r="Q66" s="22">
        <f t="shared" si="2"/>
        <v>9.057401632291914</v>
      </c>
      <c r="R66" s="22">
        <f t="shared" si="2"/>
        <v>10.085794392016046</v>
      </c>
      <c r="S66" s="22">
        <f t="shared" si="1"/>
        <v>62.48117056011986</v>
      </c>
    </row>
    <row r="67" spans="1:19" s="7" customFormat="1" ht="12">
      <c r="A67" s="115"/>
      <c r="B67" s="53" t="s">
        <v>52</v>
      </c>
      <c r="C67" s="5">
        <v>187972</v>
      </c>
      <c r="D67" s="6">
        <v>43742</v>
      </c>
      <c r="E67" s="6">
        <v>127043</v>
      </c>
      <c r="F67" s="6">
        <v>17187</v>
      </c>
      <c r="G67" s="9">
        <v>17102</v>
      </c>
      <c r="H67" s="9">
        <v>18210</v>
      </c>
      <c r="I67" s="9">
        <v>17288</v>
      </c>
      <c r="J67" s="9">
        <v>19129</v>
      </c>
      <c r="K67" s="9">
        <v>116243</v>
      </c>
      <c r="L67" s="20">
        <f t="shared" si="2"/>
        <v>23.270487093822485</v>
      </c>
      <c r="M67" s="20">
        <f t="shared" si="2"/>
        <v>67.58612984912646</v>
      </c>
      <c r="N67" s="20">
        <f t="shared" si="2"/>
        <v>9.14338305705105</v>
      </c>
      <c r="O67" s="21">
        <f t="shared" si="2"/>
        <v>9.098163556274338</v>
      </c>
      <c r="P67" s="21">
        <f t="shared" si="2"/>
        <v>9.687613048751942</v>
      </c>
      <c r="Q67" s="21">
        <f t="shared" si="2"/>
        <v>9.19711446385632</v>
      </c>
      <c r="R67" s="21">
        <f t="shared" si="2"/>
        <v>10.17651565126721</v>
      </c>
      <c r="S67" s="21">
        <f t="shared" si="1"/>
        <v>61.84059327985019</v>
      </c>
    </row>
    <row r="68" spans="1:19" s="7" customFormat="1" ht="12">
      <c r="A68" s="115"/>
      <c r="B68" s="53" t="s">
        <v>53</v>
      </c>
      <c r="C68" s="5">
        <v>180467</v>
      </c>
      <c r="D68" s="6">
        <v>40138</v>
      </c>
      <c r="E68" s="6">
        <v>126339</v>
      </c>
      <c r="F68" s="6">
        <v>13990</v>
      </c>
      <c r="G68" s="9">
        <v>15618</v>
      </c>
      <c r="H68" s="9">
        <v>16773</v>
      </c>
      <c r="I68" s="9">
        <v>16083</v>
      </c>
      <c r="J68" s="9">
        <v>18031</v>
      </c>
      <c r="K68" s="9">
        <v>113962</v>
      </c>
      <c r="L68" s="20">
        <f t="shared" si="2"/>
        <v>22.241185369070244</v>
      </c>
      <c r="M68" s="20">
        <f t="shared" si="2"/>
        <v>70.00670482692126</v>
      </c>
      <c r="N68" s="20">
        <f t="shared" si="2"/>
        <v>7.752109804008489</v>
      </c>
      <c r="O68" s="21">
        <f t="shared" si="2"/>
        <v>8.65421378977874</v>
      </c>
      <c r="P68" s="21">
        <f t="shared" si="2"/>
        <v>9.294219995899528</v>
      </c>
      <c r="Q68" s="21">
        <f t="shared" si="2"/>
        <v>8.911878626009187</v>
      </c>
      <c r="R68" s="21">
        <f t="shared" si="2"/>
        <v>9.991300348540175</v>
      </c>
      <c r="S68" s="21">
        <f t="shared" si="1"/>
        <v>63.14838723977236</v>
      </c>
    </row>
    <row r="69" spans="1:19" s="10" customFormat="1" ht="12">
      <c r="A69" s="116" t="s">
        <v>90</v>
      </c>
      <c r="B69" s="52" t="s">
        <v>51</v>
      </c>
      <c r="C69" s="4">
        <v>965790</v>
      </c>
      <c r="D69" s="4">
        <v>230296</v>
      </c>
      <c r="E69" s="4">
        <v>672816</v>
      </c>
      <c r="F69" s="4">
        <v>62678</v>
      </c>
      <c r="G69" s="8">
        <v>88039</v>
      </c>
      <c r="H69" s="8">
        <v>97039</v>
      </c>
      <c r="I69" s="8">
        <v>92181</v>
      </c>
      <c r="J69" s="8">
        <v>94986</v>
      </c>
      <c r="K69" s="8">
        <v>593545</v>
      </c>
      <c r="L69" s="19">
        <f t="shared" si="2"/>
        <v>23.845349403079343</v>
      </c>
      <c r="M69" s="19">
        <f t="shared" si="2"/>
        <v>69.66483397011773</v>
      </c>
      <c r="N69" s="19">
        <f t="shared" si="2"/>
        <v>6.489816626802929</v>
      </c>
      <c r="O69" s="22">
        <f t="shared" si="2"/>
        <v>9.115749800681309</v>
      </c>
      <c r="P69" s="22">
        <f t="shared" si="2"/>
        <v>10.047629401836838</v>
      </c>
      <c r="Q69" s="22">
        <f t="shared" si="2"/>
        <v>9.544621501568663</v>
      </c>
      <c r="R69" s="22">
        <f t="shared" si="2"/>
        <v>9.835057310595472</v>
      </c>
      <c r="S69" s="22">
        <f t="shared" si="1"/>
        <v>61.45694198531771</v>
      </c>
    </row>
    <row r="70" spans="1:19" s="7" customFormat="1" ht="12">
      <c r="A70" s="117"/>
      <c r="B70" s="53" t="s">
        <v>52</v>
      </c>
      <c r="C70" s="5">
        <v>477183</v>
      </c>
      <c r="D70" s="6">
        <v>119962</v>
      </c>
      <c r="E70" s="6">
        <v>323639</v>
      </c>
      <c r="F70" s="6">
        <v>33582</v>
      </c>
      <c r="G70" s="9">
        <v>45949</v>
      </c>
      <c r="H70" s="9">
        <v>50489</v>
      </c>
      <c r="I70" s="9">
        <v>47634</v>
      </c>
      <c r="J70" s="9">
        <v>48103</v>
      </c>
      <c r="K70" s="9">
        <v>285008</v>
      </c>
      <c r="L70" s="20">
        <f aca="true" t="shared" si="3" ref="L70:R92">D70/$C70*100</f>
        <v>25.139621486934782</v>
      </c>
      <c r="M70" s="20">
        <f t="shared" si="3"/>
        <v>67.82282688193</v>
      </c>
      <c r="N70" s="20">
        <f t="shared" si="3"/>
        <v>7.037551631135225</v>
      </c>
      <c r="O70" s="21">
        <f t="shared" si="3"/>
        <v>9.629219817135146</v>
      </c>
      <c r="P70" s="21">
        <f t="shared" si="3"/>
        <v>10.580636778762026</v>
      </c>
      <c r="Q70" s="21">
        <f t="shared" si="3"/>
        <v>9.982333821615606</v>
      </c>
      <c r="R70" s="21">
        <f t="shared" si="3"/>
        <v>10.080618965889396</v>
      </c>
      <c r="S70" s="21">
        <f t="shared" si="1"/>
        <v>59.727190616597824</v>
      </c>
    </row>
    <row r="71" spans="1:19" s="7" customFormat="1" ht="12">
      <c r="A71" s="117"/>
      <c r="B71" s="53" t="s">
        <v>53</v>
      </c>
      <c r="C71" s="5">
        <v>488607</v>
      </c>
      <c r="D71" s="6">
        <v>110334</v>
      </c>
      <c r="E71" s="6">
        <v>349177</v>
      </c>
      <c r="F71" s="6">
        <v>29096</v>
      </c>
      <c r="G71" s="9">
        <v>42090</v>
      </c>
      <c r="H71" s="9">
        <v>46550</v>
      </c>
      <c r="I71" s="9">
        <v>44547</v>
      </c>
      <c r="J71" s="9">
        <v>46883</v>
      </c>
      <c r="K71" s="9">
        <v>308537</v>
      </c>
      <c r="L71" s="20">
        <f t="shared" si="3"/>
        <v>22.58133837624103</v>
      </c>
      <c r="M71" s="20">
        <f t="shared" si="3"/>
        <v>71.46377354397296</v>
      </c>
      <c r="N71" s="20">
        <f t="shared" si="3"/>
        <v>5.954888079786004</v>
      </c>
      <c r="O71" s="21">
        <f t="shared" si="3"/>
        <v>8.61428510029533</v>
      </c>
      <c r="P71" s="21">
        <f t="shared" si="3"/>
        <v>9.527084139195713</v>
      </c>
      <c r="Q71" s="21">
        <f t="shared" si="3"/>
        <v>9.117143225537088</v>
      </c>
      <c r="R71" s="21">
        <f t="shared" si="3"/>
        <v>9.595237071920787</v>
      </c>
      <c r="S71" s="21">
        <f t="shared" si="1"/>
        <v>63.14625046305108</v>
      </c>
    </row>
    <row r="72" spans="1:19" s="10" customFormat="1" ht="12">
      <c r="A72" s="114" t="s">
        <v>91</v>
      </c>
      <c r="B72" s="52" t="s">
        <v>51</v>
      </c>
      <c r="C72" s="4">
        <v>266183</v>
      </c>
      <c r="D72" s="4">
        <v>58429</v>
      </c>
      <c r="E72" s="4">
        <v>184674</v>
      </c>
      <c r="F72" s="4">
        <v>23080</v>
      </c>
      <c r="G72" s="8">
        <v>21161</v>
      </c>
      <c r="H72" s="8">
        <v>25171</v>
      </c>
      <c r="I72" s="8">
        <v>24961</v>
      </c>
      <c r="J72" s="8">
        <v>28191</v>
      </c>
      <c r="K72" s="8">
        <v>166699</v>
      </c>
      <c r="L72" s="19">
        <f t="shared" si="3"/>
        <v>21.950688060469677</v>
      </c>
      <c r="M72" s="19">
        <f t="shared" si="3"/>
        <v>69.3785854092861</v>
      </c>
      <c r="N72" s="19">
        <f t="shared" si="3"/>
        <v>8.67072653024423</v>
      </c>
      <c r="O72" s="22">
        <f t="shared" si="3"/>
        <v>7.949793938756419</v>
      </c>
      <c r="P72" s="22">
        <f t="shared" si="3"/>
        <v>9.456276321177535</v>
      </c>
      <c r="Q72" s="22">
        <f t="shared" si="3"/>
        <v>9.377383228831293</v>
      </c>
      <c r="R72" s="22">
        <f t="shared" si="3"/>
        <v>10.590834125394935</v>
      </c>
      <c r="S72" s="22">
        <f t="shared" si="1"/>
        <v>62.62571238583982</v>
      </c>
    </row>
    <row r="73" spans="1:19" s="7" customFormat="1" ht="12">
      <c r="A73" s="115"/>
      <c r="B73" s="53" t="s">
        <v>52</v>
      </c>
      <c r="C73" s="5">
        <v>133793</v>
      </c>
      <c r="D73" s="6">
        <v>30418</v>
      </c>
      <c r="E73" s="6">
        <v>91882</v>
      </c>
      <c r="F73" s="6">
        <v>11493</v>
      </c>
      <c r="G73" s="9">
        <v>11059</v>
      </c>
      <c r="H73" s="9">
        <v>13156</v>
      </c>
      <c r="I73" s="9">
        <v>12760</v>
      </c>
      <c r="J73" s="9">
        <v>14559</v>
      </c>
      <c r="K73" s="9">
        <v>82259</v>
      </c>
      <c r="L73" s="20">
        <f t="shared" si="3"/>
        <v>22.735120671485053</v>
      </c>
      <c r="M73" s="20">
        <f t="shared" si="3"/>
        <v>68.6747438206782</v>
      </c>
      <c r="N73" s="20">
        <f t="shared" si="3"/>
        <v>8.590135507836733</v>
      </c>
      <c r="O73" s="21">
        <f t="shared" si="3"/>
        <v>8.265753813727175</v>
      </c>
      <c r="P73" s="21">
        <f t="shared" si="3"/>
        <v>9.833100386417824</v>
      </c>
      <c r="Q73" s="21">
        <f t="shared" si="3"/>
        <v>9.537120776124311</v>
      </c>
      <c r="R73" s="21">
        <f t="shared" si="3"/>
        <v>10.881735217836509</v>
      </c>
      <c r="S73" s="21">
        <f t="shared" si="1"/>
        <v>61.482289805894176</v>
      </c>
    </row>
    <row r="74" spans="1:19" s="7" customFormat="1" ht="12">
      <c r="A74" s="115"/>
      <c r="B74" s="53" t="s">
        <v>53</v>
      </c>
      <c r="C74" s="5">
        <v>132390</v>
      </c>
      <c r="D74" s="6">
        <v>28011</v>
      </c>
      <c r="E74" s="6">
        <v>92792</v>
      </c>
      <c r="F74" s="6">
        <v>11587</v>
      </c>
      <c r="G74" s="9">
        <v>10102</v>
      </c>
      <c r="H74" s="9">
        <v>12015</v>
      </c>
      <c r="I74" s="9">
        <v>12201</v>
      </c>
      <c r="J74" s="9">
        <v>13632</v>
      </c>
      <c r="K74" s="9">
        <v>84440</v>
      </c>
      <c r="L74" s="20">
        <f t="shared" si="3"/>
        <v>21.157942442782687</v>
      </c>
      <c r="M74" s="20">
        <f t="shared" si="3"/>
        <v>70.08988594304707</v>
      </c>
      <c r="N74" s="20">
        <f t="shared" si="3"/>
        <v>8.752171614170255</v>
      </c>
      <c r="O74" s="21">
        <f t="shared" si="3"/>
        <v>7.630485686230077</v>
      </c>
      <c r="P74" s="21">
        <f t="shared" si="3"/>
        <v>9.075458871515977</v>
      </c>
      <c r="Q74" s="21">
        <f t="shared" si="3"/>
        <v>9.215952866530705</v>
      </c>
      <c r="R74" s="21">
        <f t="shared" si="3"/>
        <v>10.296850215273057</v>
      </c>
      <c r="S74" s="21">
        <f t="shared" si="1"/>
        <v>63.78125236045018</v>
      </c>
    </row>
    <row r="75" spans="1:19" s="10" customFormat="1" ht="12">
      <c r="A75" s="116" t="s">
        <v>92</v>
      </c>
      <c r="B75" s="52" t="s">
        <v>51</v>
      </c>
      <c r="C75" s="4">
        <v>734650</v>
      </c>
      <c r="D75" s="4">
        <v>152840</v>
      </c>
      <c r="E75" s="4">
        <v>525323</v>
      </c>
      <c r="F75" s="4">
        <v>56487</v>
      </c>
      <c r="G75" s="8">
        <v>53729</v>
      </c>
      <c r="H75" s="8">
        <v>64644</v>
      </c>
      <c r="I75" s="8">
        <v>71813</v>
      </c>
      <c r="J75" s="8">
        <v>80324</v>
      </c>
      <c r="K75" s="8">
        <v>464140</v>
      </c>
      <c r="L75" s="19">
        <f t="shared" si="3"/>
        <v>20.80446471108691</v>
      </c>
      <c r="M75" s="19">
        <f t="shared" si="3"/>
        <v>71.50656775335193</v>
      </c>
      <c r="N75" s="19">
        <f t="shared" si="3"/>
        <v>7.688967535561152</v>
      </c>
      <c r="O75" s="22">
        <f t="shared" si="3"/>
        <v>7.313550670387259</v>
      </c>
      <c r="P75" s="22">
        <f t="shared" si="3"/>
        <v>8.799292179949635</v>
      </c>
      <c r="Q75" s="22">
        <f t="shared" si="3"/>
        <v>9.775131014768938</v>
      </c>
      <c r="R75" s="22">
        <f t="shared" si="3"/>
        <v>10.933641870278365</v>
      </c>
      <c r="S75" s="22">
        <f t="shared" si="1"/>
        <v>63.17838426461581</v>
      </c>
    </row>
    <row r="76" spans="1:19" s="7" customFormat="1" ht="12">
      <c r="A76" s="117"/>
      <c r="B76" s="53" t="s">
        <v>52</v>
      </c>
      <c r="C76" s="5">
        <v>369942</v>
      </c>
      <c r="D76" s="6">
        <v>79358</v>
      </c>
      <c r="E76" s="6">
        <v>261623</v>
      </c>
      <c r="F76" s="6">
        <v>28961</v>
      </c>
      <c r="G76" s="9">
        <v>27934</v>
      </c>
      <c r="H76" s="9">
        <v>33584</v>
      </c>
      <c r="I76" s="9">
        <v>36979</v>
      </c>
      <c r="J76" s="9">
        <v>41086</v>
      </c>
      <c r="K76" s="9">
        <v>230359</v>
      </c>
      <c r="L76" s="20">
        <f t="shared" si="3"/>
        <v>21.45147077109385</v>
      </c>
      <c r="M76" s="20">
        <f t="shared" si="3"/>
        <v>70.72000475750254</v>
      </c>
      <c r="N76" s="20">
        <f t="shared" si="3"/>
        <v>7.828524471403625</v>
      </c>
      <c r="O76" s="21">
        <f t="shared" si="3"/>
        <v>7.550913386422736</v>
      </c>
      <c r="P76" s="21">
        <f t="shared" si="3"/>
        <v>9.078179822783031</v>
      </c>
      <c r="Q76" s="21">
        <f t="shared" si="3"/>
        <v>9.995891247817225</v>
      </c>
      <c r="R76" s="21">
        <f t="shared" si="3"/>
        <v>11.106065275097178</v>
      </c>
      <c r="S76" s="21">
        <f t="shared" si="1"/>
        <v>62.26895026787983</v>
      </c>
    </row>
    <row r="77" spans="1:19" s="7" customFormat="1" ht="12">
      <c r="A77" s="117"/>
      <c r="B77" s="53" t="s">
        <v>53</v>
      </c>
      <c r="C77" s="5">
        <v>364708</v>
      </c>
      <c r="D77" s="6">
        <v>73482</v>
      </c>
      <c r="E77" s="6">
        <v>263700</v>
      </c>
      <c r="F77" s="6">
        <v>27526</v>
      </c>
      <c r="G77" s="9">
        <v>25795</v>
      </c>
      <c r="H77" s="9">
        <v>31060</v>
      </c>
      <c r="I77" s="9">
        <v>34834</v>
      </c>
      <c r="J77" s="9">
        <v>39238</v>
      </c>
      <c r="K77" s="9">
        <v>233781</v>
      </c>
      <c r="L77" s="20">
        <f t="shared" si="3"/>
        <v>20.148173333187096</v>
      </c>
      <c r="M77" s="20">
        <f t="shared" si="3"/>
        <v>72.30441887756781</v>
      </c>
      <c r="N77" s="20">
        <f t="shared" si="3"/>
        <v>7.547407789245095</v>
      </c>
      <c r="O77" s="21">
        <f t="shared" si="3"/>
        <v>7.072781512881537</v>
      </c>
      <c r="P77" s="21">
        <f t="shared" si="3"/>
        <v>8.516402162826152</v>
      </c>
      <c r="Q77" s="21">
        <f t="shared" si="3"/>
        <v>9.551202605920354</v>
      </c>
      <c r="R77" s="21">
        <f t="shared" si="3"/>
        <v>10.758743981486559</v>
      </c>
      <c r="S77" s="21">
        <f t="shared" si="1"/>
        <v>64.1008697368854</v>
      </c>
    </row>
    <row r="78" spans="1:19" s="10" customFormat="1" ht="12">
      <c r="A78" s="104" t="s">
        <v>93</v>
      </c>
      <c r="B78" s="52" t="s">
        <v>51</v>
      </c>
      <c r="C78" s="4">
        <v>2646474</v>
      </c>
      <c r="D78" s="4">
        <v>519673</v>
      </c>
      <c r="E78" s="4">
        <v>1870882</v>
      </c>
      <c r="F78" s="4">
        <v>255919</v>
      </c>
      <c r="G78" s="8">
        <v>210310</v>
      </c>
      <c r="H78" s="8">
        <v>205474</v>
      </c>
      <c r="I78" s="8">
        <v>220053</v>
      </c>
      <c r="J78" s="8">
        <v>244548</v>
      </c>
      <c r="K78" s="8">
        <v>1766089</v>
      </c>
      <c r="L78" s="19">
        <f t="shared" si="3"/>
        <v>19.63642945292491</v>
      </c>
      <c r="M78" s="19">
        <f t="shared" si="3"/>
        <v>70.69338296918843</v>
      </c>
      <c r="N78" s="19">
        <f t="shared" si="3"/>
        <v>9.670187577886653</v>
      </c>
      <c r="O78" s="22">
        <f t="shared" si="3"/>
        <v>7.946800157492573</v>
      </c>
      <c r="P78" s="22">
        <f t="shared" si="3"/>
        <v>7.7640664521926155</v>
      </c>
      <c r="Q78" s="22">
        <f t="shared" si="3"/>
        <v>8.31495038303796</v>
      </c>
      <c r="R78" s="22">
        <f t="shared" si="3"/>
        <v>9.2405215392254</v>
      </c>
      <c r="S78" s="22">
        <f t="shared" si="1"/>
        <v>66.73366146805145</v>
      </c>
    </row>
    <row r="79" spans="1:19" s="7" customFormat="1" ht="12">
      <c r="A79" s="125"/>
      <c r="B79" s="53" t="s">
        <v>52</v>
      </c>
      <c r="C79" s="5">
        <v>1309308</v>
      </c>
      <c r="D79" s="6">
        <v>271981</v>
      </c>
      <c r="E79" s="6">
        <v>899378</v>
      </c>
      <c r="F79" s="6">
        <v>137949</v>
      </c>
      <c r="G79" s="9">
        <v>109603</v>
      </c>
      <c r="H79" s="9">
        <v>108377</v>
      </c>
      <c r="I79" s="9">
        <v>113627</v>
      </c>
      <c r="J79" s="9">
        <v>123543</v>
      </c>
      <c r="K79" s="9">
        <v>854158</v>
      </c>
      <c r="L79" s="20">
        <f t="shared" si="3"/>
        <v>20.772881552698067</v>
      </c>
      <c r="M79" s="20">
        <f t="shared" si="3"/>
        <v>68.69109483788382</v>
      </c>
      <c r="N79" s="20">
        <f t="shared" si="3"/>
        <v>10.536023609418105</v>
      </c>
      <c r="O79" s="21">
        <f t="shared" si="3"/>
        <v>8.371063187576949</v>
      </c>
      <c r="P79" s="21">
        <f t="shared" si="3"/>
        <v>8.277425937976398</v>
      </c>
      <c r="Q79" s="21">
        <f t="shared" si="3"/>
        <v>8.67840110959377</v>
      </c>
      <c r="R79" s="21">
        <f t="shared" si="3"/>
        <v>9.435747738500032</v>
      </c>
      <c r="S79" s="21">
        <f t="shared" si="1"/>
        <v>65.23736202635286</v>
      </c>
    </row>
    <row r="80" spans="1:19" s="7" customFormat="1" ht="12">
      <c r="A80" s="125"/>
      <c r="B80" s="53" t="s">
        <v>53</v>
      </c>
      <c r="C80" s="5">
        <v>1337166</v>
      </c>
      <c r="D80" s="6">
        <v>247692</v>
      </c>
      <c r="E80" s="6">
        <v>971504</v>
      </c>
      <c r="F80" s="6">
        <v>117970</v>
      </c>
      <c r="G80" s="9">
        <v>100707</v>
      </c>
      <c r="H80" s="9">
        <v>97097</v>
      </c>
      <c r="I80" s="9">
        <v>106426</v>
      </c>
      <c r="J80" s="9">
        <v>121005</v>
      </c>
      <c r="K80" s="9">
        <v>911931</v>
      </c>
      <c r="L80" s="20">
        <f t="shared" si="3"/>
        <v>18.52365375727471</v>
      </c>
      <c r="M80" s="20">
        <f t="shared" si="3"/>
        <v>72.65395620289478</v>
      </c>
      <c r="N80" s="20">
        <f t="shared" si="3"/>
        <v>8.822390039830507</v>
      </c>
      <c r="O80" s="21">
        <f t="shared" si="3"/>
        <v>7.531376059516918</v>
      </c>
      <c r="P80" s="21">
        <f t="shared" si="3"/>
        <v>7.261402099664514</v>
      </c>
      <c r="Q80" s="21">
        <f t="shared" si="3"/>
        <v>7.959071648546254</v>
      </c>
      <c r="R80" s="21">
        <f t="shared" si="3"/>
        <v>9.049362607185644</v>
      </c>
      <c r="S80" s="21">
        <f t="shared" si="1"/>
        <v>68.19878758508668</v>
      </c>
    </row>
    <row r="81" spans="1:19" s="10" customFormat="1" ht="12">
      <c r="A81" s="104" t="s">
        <v>94</v>
      </c>
      <c r="B81" s="52" t="s">
        <v>51</v>
      </c>
      <c r="C81" s="4">
        <v>1490560</v>
      </c>
      <c r="D81" s="4">
        <v>299793</v>
      </c>
      <c r="E81" s="4">
        <v>1084070</v>
      </c>
      <c r="F81" s="4">
        <v>106697</v>
      </c>
      <c r="G81" s="8">
        <v>110649</v>
      </c>
      <c r="H81" s="8">
        <v>125381</v>
      </c>
      <c r="I81" s="8">
        <v>137195</v>
      </c>
      <c r="J81" s="8">
        <v>162265</v>
      </c>
      <c r="K81" s="8">
        <v>955070</v>
      </c>
      <c r="L81" s="19">
        <f t="shared" si="3"/>
        <v>20.11277640618291</v>
      </c>
      <c r="M81" s="19">
        <f t="shared" si="3"/>
        <v>72.7290414340919</v>
      </c>
      <c r="N81" s="19">
        <f t="shared" si="3"/>
        <v>7.158182159725205</v>
      </c>
      <c r="O81" s="22">
        <f t="shared" si="3"/>
        <v>7.423317410905968</v>
      </c>
      <c r="P81" s="22">
        <f t="shared" si="3"/>
        <v>8.411670781451267</v>
      </c>
      <c r="Q81" s="22">
        <f t="shared" si="3"/>
        <v>9.20425880206097</v>
      </c>
      <c r="R81" s="22">
        <f t="shared" si="3"/>
        <v>10.88617700729927</v>
      </c>
      <c r="S81" s="22">
        <f t="shared" si="1"/>
        <v>64.07457599828253</v>
      </c>
    </row>
    <row r="82" spans="1:19" s="7" customFormat="1" ht="12">
      <c r="A82" s="125"/>
      <c r="B82" s="53" t="s">
        <v>52</v>
      </c>
      <c r="C82" s="5">
        <v>752776</v>
      </c>
      <c r="D82" s="6">
        <v>155914</v>
      </c>
      <c r="E82" s="6">
        <v>538934</v>
      </c>
      <c r="F82" s="6">
        <v>57928</v>
      </c>
      <c r="G82" s="9">
        <v>57355</v>
      </c>
      <c r="H82" s="9">
        <v>65268</v>
      </c>
      <c r="I82" s="9">
        <v>71062</v>
      </c>
      <c r="J82" s="9">
        <v>82718</v>
      </c>
      <c r="K82" s="9">
        <v>476373</v>
      </c>
      <c r="L82" s="20">
        <f t="shared" si="3"/>
        <v>20.71187179187434</v>
      </c>
      <c r="M82" s="20">
        <f t="shared" si="3"/>
        <v>71.59287756251528</v>
      </c>
      <c r="N82" s="20">
        <f t="shared" si="3"/>
        <v>7.695250645610381</v>
      </c>
      <c r="O82" s="21">
        <f t="shared" si="3"/>
        <v>7.619132384666886</v>
      </c>
      <c r="P82" s="21">
        <f t="shared" si="3"/>
        <v>8.670308298883068</v>
      </c>
      <c r="Q82" s="21">
        <f t="shared" si="3"/>
        <v>9.439992773414668</v>
      </c>
      <c r="R82" s="21">
        <f t="shared" si="3"/>
        <v>10.988394954143065</v>
      </c>
      <c r="S82" s="21">
        <f t="shared" si="1"/>
        <v>63.28217158889231</v>
      </c>
    </row>
    <row r="83" spans="1:19" s="7" customFormat="1" ht="12">
      <c r="A83" s="125"/>
      <c r="B83" s="53" t="s">
        <v>53</v>
      </c>
      <c r="C83" s="5">
        <v>737784</v>
      </c>
      <c r="D83" s="6">
        <v>143879</v>
      </c>
      <c r="E83" s="6">
        <v>545136</v>
      </c>
      <c r="F83" s="6">
        <v>48769</v>
      </c>
      <c r="G83" s="9">
        <v>53294</v>
      </c>
      <c r="H83" s="9">
        <v>60113</v>
      </c>
      <c r="I83" s="9">
        <v>66133</v>
      </c>
      <c r="J83" s="9">
        <v>79547</v>
      </c>
      <c r="K83" s="9">
        <v>478697</v>
      </c>
      <c r="L83" s="20">
        <f t="shared" si="3"/>
        <v>19.5015072162042</v>
      </c>
      <c r="M83" s="20">
        <f t="shared" si="3"/>
        <v>73.88829250837644</v>
      </c>
      <c r="N83" s="20">
        <f t="shared" si="3"/>
        <v>6.6102002754193645</v>
      </c>
      <c r="O83" s="21">
        <f t="shared" si="3"/>
        <v>7.223523416067576</v>
      </c>
      <c r="P83" s="21">
        <f t="shared" si="3"/>
        <v>8.147777669344958</v>
      </c>
      <c r="Q83" s="21">
        <f t="shared" si="3"/>
        <v>8.963734643201803</v>
      </c>
      <c r="R83" s="21">
        <f t="shared" si="3"/>
        <v>10.781881960031663</v>
      </c>
      <c r="S83" s="21">
        <f t="shared" si="1"/>
        <v>64.883082311354</v>
      </c>
    </row>
    <row r="84" spans="1:19" s="10" customFormat="1" ht="12">
      <c r="A84" s="105" t="s">
        <v>95</v>
      </c>
      <c r="B84" s="52" t="s">
        <v>51</v>
      </c>
      <c r="C84" s="4">
        <v>60565</v>
      </c>
      <c r="D84" s="4">
        <v>12278</v>
      </c>
      <c r="E84" s="4">
        <v>40529</v>
      </c>
      <c r="F84" s="4">
        <v>7758</v>
      </c>
      <c r="G84" s="8">
        <v>4650</v>
      </c>
      <c r="H84" s="8">
        <v>4704</v>
      </c>
      <c r="I84" s="8">
        <v>6339</v>
      </c>
      <c r="J84" s="8">
        <v>6995</v>
      </c>
      <c r="K84" s="8">
        <v>37877</v>
      </c>
      <c r="L84" s="19">
        <f t="shared" si="3"/>
        <v>20.27243457442417</v>
      </c>
      <c r="M84" s="19">
        <f t="shared" si="3"/>
        <v>66.9181870717411</v>
      </c>
      <c r="N84" s="19">
        <f t="shared" si="3"/>
        <v>12.809378353834722</v>
      </c>
      <c r="O84" s="22">
        <f t="shared" si="3"/>
        <v>7.67770164286304</v>
      </c>
      <c r="P84" s="22">
        <f t="shared" si="3"/>
        <v>7.766862049038223</v>
      </c>
      <c r="Q84" s="22">
        <f t="shared" si="3"/>
        <v>10.466441013786842</v>
      </c>
      <c r="R84" s="22">
        <f t="shared" si="3"/>
        <v>11.549574836952035</v>
      </c>
      <c r="S84" s="22">
        <f t="shared" si="1"/>
        <v>62.53942045735986</v>
      </c>
    </row>
    <row r="85" spans="1:19" s="7" customFormat="1" ht="12">
      <c r="A85" s="119"/>
      <c r="B85" s="53" t="s">
        <v>52</v>
      </c>
      <c r="C85" s="5">
        <v>31692</v>
      </c>
      <c r="D85" s="6">
        <v>6344</v>
      </c>
      <c r="E85" s="6">
        <v>21733</v>
      </c>
      <c r="F85" s="6">
        <v>3615</v>
      </c>
      <c r="G85" s="9">
        <v>2414</v>
      </c>
      <c r="H85" s="9">
        <v>2430</v>
      </c>
      <c r="I85" s="9">
        <v>3257</v>
      </c>
      <c r="J85" s="9">
        <v>3625</v>
      </c>
      <c r="K85" s="9">
        <v>19966</v>
      </c>
      <c r="L85" s="20">
        <f t="shared" si="3"/>
        <v>20.017670074466743</v>
      </c>
      <c r="M85" s="20">
        <f t="shared" si="3"/>
        <v>68.57566578316295</v>
      </c>
      <c r="N85" s="20">
        <f t="shared" si="3"/>
        <v>11.406664142370314</v>
      </c>
      <c r="O85" s="21">
        <f t="shared" si="3"/>
        <v>7.617064243342169</v>
      </c>
      <c r="P85" s="21">
        <f t="shared" si="3"/>
        <v>7.667550170390005</v>
      </c>
      <c r="Q85" s="21">
        <f t="shared" si="3"/>
        <v>10.277041524674997</v>
      </c>
      <c r="R85" s="21">
        <f t="shared" si="3"/>
        <v>11.438217846775212</v>
      </c>
      <c r="S85" s="21">
        <f t="shared" si="1"/>
        <v>63.00012621481762</v>
      </c>
    </row>
    <row r="86" spans="1:19" s="7" customFormat="1" ht="12">
      <c r="A86" s="119"/>
      <c r="B86" s="53" t="s">
        <v>53</v>
      </c>
      <c r="C86" s="5">
        <v>28873</v>
      </c>
      <c r="D86" s="6">
        <v>5934</v>
      </c>
      <c r="E86" s="6">
        <v>18796</v>
      </c>
      <c r="F86" s="6">
        <v>4143</v>
      </c>
      <c r="G86" s="9">
        <v>2236</v>
      </c>
      <c r="H86" s="9">
        <v>2274</v>
      </c>
      <c r="I86" s="9">
        <v>3082</v>
      </c>
      <c r="J86" s="9">
        <v>3370</v>
      </c>
      <c r="K86" s="9">
        <v>17911</v>
      </c>
      <c r="L86" s="20">
        <f t="shared" si="3"/>
        <v>20.5520728708482</v>
      </c>
      <c r="M86" s="20">
        <f t="shared" si="3"/>
        <v>65.0988813077962</v>
      </c>
      <c r="N86" s="20">
        <f t="shared" si="3"/>
        <v>14.349045821355592</v>
      </c>
      <c r="O86" s="21">
        <f t="shared" si="3"/>
        <v>7.744259342638451</v>
      </c>
      <c r="P86" s="21">
        <f t="shared" si="3"/>
        <v>7.87587019014304</v>
      </c>
      <c r="Q86" s="21">
        <f t="shared" si="3"/>
        <v>10.674332421293249</v>
      </c>
      <c r="R86" s="21">
        <f t="shared" si="3"/>
        <v>11.671804107643819</v>
      </c>
      <c r="S86" s="21">
        <f t="shared" si="1"/>
        <v>62.03373393828144</v>
      </c>
    </row>
    <row r="87" spans="1:19" s="10" customFormat="1" ht="12">
      <c r="A87" s="114" t="s">
        <v>96</v>
      </c>
      <c r="B87" s="52" t="s">
        <v>51</v>
      </c>
      <c r="C87" s="4">
        <v>53832</v>
      </c>
      <c r="D87" s="4">
        <v>10947</v>
      </c>
      <c r="E87" s="4">
        <v>35871</v>
      </c>
      <c r="F87" s="4">
        <v>7014</v>
      </c>
      <c r="G87" s="8">
        <v>4149</v>
      </c>
      <c r="H87" s="8">
        <v>4158</v>
      </c>
      <c r="I87" s="8">
        <v>5731</v>
      </c>
      <c r="J87" s="8">
        <v>6220</v>
      </c>
      <c r="K87" s="8">
        <v>33574</v>
      </c>
      <c r="L87" s="19">
        <f t="shared" si="3"/>
        <v>20.335488185465895</v>
      </c>
      <c r="M87" s="19">
        <f t="shared" si="3"/>
        <v>66.63508693713777</v>
      </c>
      <c r="N87" s="19">
        <f t="shared" si="3"/>
        <v>13.029424877396345</v>
      </c>
      <c r="O87" s="22">
        <f t="shared" si="3"/>
        <v>7.707311636201516</v>
      </c>
      <c r="P87" s="22">
        <f t="shared" si="3"/>
        <v>7.724030316540348</v>
      </c>
      <c r="Q87" s="22">
        <f t="shared" si="3"/>
        <v>10.646084113538416</v>
      </c>
      <c r="R87" s="22">
        <f t="shared" si="3"/>
        <v>11.554465745281616</v>
      </c>
      <c r="S87" s="22">
        <f t="shared" si="1"/>
        <v>62.3681081884381</v>
      </c>
    </row>
    <row r="88" spans="1:19" s="7" customFormat="1" ht="12">
      <c r="A88" s="118"/>
      <c r="B88" s="53" t="s">
        <v>52</v>
      </c>
      <c r="C88" s="5">
        <v>27901</v>
      </c>
      <c r="D88" s="6">
        <v>5649</v>
      </c>
      <c r="E88" s="6">
        <v>18997</v>
      </c>
      <c r="F88" s="6">
        <v>3255</v>
      </c>
      <c r="G88" s="9">
        <v>2154</v>
      </c>
      <c r="H88" s="9">
        <v>2139</v>
      </c>
      <c r="I88" s="9">
        <v>2932</v>
      </c>
      <c r="J88" s="9">
        <v>3214</v>
      </c>
      <c r="K88" s="9">
        <v>17462</v>
      </c>
      <c r="L88" s="20">
        <f t="shared" si="3"/>
        <v>20.246586143865812</v>
      </c>
      <c r="M88" s="20">
        <f t="shared" si="3"/>
        <v>68.08716533457581</v>
      </c>
      <c r="N88" s="20">
        <f t="shared" si="3"/>
        <v>11.666248521558368</v>
      </c>
      <c r="O88" s="21">
        <f t="shared" si="3"/>
        <v>7.72015339951973</v>
      </c>
      <c r="P88" s="21">
        <f t="shared" si="3"/>
        <v>7.666391885595498</v>
      </c>
      <c r="Q88" s="21">
        <f t="shared" si="3"/>
        <v>10.508583921723236</v>
      </c>
      <c r="R88" s="21">
        <f t="shared" si="3"/>
        <v>11.5193003834988</v>
      </c>
      <c r="S88" s="21">
        <f t="shared" si="1"/>
        <v>62.585570409662736</v>
      </c>
    </row>
    <row r="89" spans="1:19" s="7" customFormat="1" ht="12">
      <c r="A89" s="118"/>
      <c r="B89" s="53" t="s">
        <v>53</v>
      </c>
      <c r="C89" s="5">
        <v>25931</v>
      </c>
      <c r="D89" s="6">
        <v>5298</v>
      </c>
      <c r="E89" s="6">
        <v>16874</v>
      </c>
      <c r="F89" s="6">
        <v>3759</v>
      </c>
      <c r="G89" s="9">
        <v>1995</v>
      </c>
      <c r="H89" s="9">
        <v>2019</v>
      </c>
      <c r="I89" s="9">
        <v>2799</v>
      </c>
      <c r="J89" s="9">
        <v>3006</v>
      </c>
      <c r="K89" s="9">
        <v>16112</v>
      </c>
      <c r="L89" s="20">
        <f t="shared" si="3"/>
        <v>20.431144190351315</v>
      </c>
      <c r="M89" s="20">
        <f t="shared" si="3"/>
        <v>65.07269291581504</v>
      </c>
      <c r="N89" s="20">
        <f t="shared" si="3"/>
        <v>14.496162893833636</v>
      </c>
      <c r="O89" s="21">
        <f t="shared" si="3"/>
        <v>7.693494273263661</v>
      </c>
      <c r="P89" s="21">
        <f t="shared" si="3"/>
        <v>7.7860475878292394</v>
      </c>
      <c r="Q89" s="21">
        <f t="shared" si="3"/>
        <v>10.79403031121052</v>
      </c>
      <c r="R89" s="21">
        <f t="shared" si="3"/>
        <v>11.59230264933863</v>
      </c>
      <c r="S89" s="21">
        <f t="shared" si="1"/>
        <v>62.13412517835795</v>
      </c>
    </row>
    <row r="90" spans="1:19" s="10" customFormat="1" ht="12">
      <c r="A90" s="114" t="s">
        <v>97</v>
      </c>
      <c r="B90" s="52" t="s">
        <v>51</v>
      </c>
      <c r="C90" s="4">
        <v>6733</v>
      </c>
      <c r="D90" s="4">
        <v>1331</v>
      </c>
      <c r="E90" s="4">
        <v>4658</v>
      </c>
      <c r="F90" s="4">
        <v>744</v>
      </c>
      <c r="G90" s="8">
        <v>501</v>
      </c>
      <c r="H90" s="8">
        <v>546</v>
      </c>
      <c r="I90" s="8">
        <v>608</v>
      </c>
      <c r="J90" s="8">
        <v>775</v>
      </c>
      <c r="K90" s="8">
        <v>4303</v>
      </c>
      <c r="L90" s="19">
        <f t="shared" si="3"/>
        <v>19.768305361651567</v>
      </c>
      <c r="M90" s="19">
        <f t="shared" si="3"/>
        <v>69.18164265557701</v>
      </c>
      <c r="N90" s="19">
        <f t="shared" si="3"/>
        <v>11.050051982771425</v>
      </c>
      <c r="O90" s="22">
        <f t="shared" si="3"/>
        <v>7.440962423882371</v>
      </c>
      <c r="P90" s="22">
        <f t="shared" si="3"/>
        <v>8.109312342195159</v>
      </c>
      <c r="Q90" s="22">
        <f t="shared" si="3"/>
        <v>9.03015000742611</v>
      </c>
      <c r="R90" s="22">
        <f t="shared" si="3"/>
        <v>11.5104708153869</v>
      </c>
      <c r="S90" s="22">
        <f t="shared" si="1"/>
        <v>63.90910441110946</v>
      </c>
    </row>
    <row r="91" spans="1:19" s="7" customFormat="1" ht="12">
      <c r="A91" s="118"/>
      <c r="B91" s="53" t="s">
        <v>52</v>
      </c>
      <c r="C91" s="5">
        <v>3791</v>
      </c>
      <c r="D91" s="6">
        <v>695</v>
      </c>
      <c r="E91" s="6">
        <v>2736</v>
      </c>
      <c r="F91" s="6">
        <v>360</v>
      </c>
      <c r="G91" s="9">
        <v>260</v>
      </c>
      <c r="H91" s="9">
        <v>291</v>
      </c>
      <c r="I91" s="9">
        <v>325</v>
      </c>
      <c r="J91" s="9">
        <v>411</v>
      </c>
      <c r="K91" s="9">
        <v>2504</v>
      </c>
      <c r="L91" s="20">
        <f t="shared" si="3"/>
        <v>18.33289369559483</v>
      </c>
      <c r="M91" s="20">
        <f t="shared" si="3"/>
        <v>72.17093115273016</v>
      </c>
      <c r="N91" s="20">
        <f t="shared" si="3"/>
        <v>9.49617515167502</v>
      </c>
      <c r="O91" s="21">
        <f t="shared" si="3"/>
        <v>6.858348720654181</v>
      </c>
      <c r="P91" s="21">
        <f t="shared" si="3"/>
        <v>7.67607491427064</v>
      </c>
      <c r="Q91" s="21">
        <f t="shared" si="3"/>
        <v>8.572935900817725</v>
      </c>
      <c r="R91" s="21">
        <f t="shared" si="3"/>
        <v>10.841466631495647</v>
      </c>
      <c r="S91" s="21">
        <f t="shared" si="1"/>
        <v>66.0511738327618</v>
      </c>
    </row>
    <row r="92" spans="1:19" s="7" customFormat="1" ht="12">
      <c r="A92" s="118"/>
      <c r="B92" s="53" t="s">
        <v>53</v>
      </c>
      <c r="C92" s="5">
        <v>2942</v>
      </c>
      <c r="D92" s="6">
        <v>636</v>
      </c>
      <c r="E92" s="6">
        <v>1922</v>
      </c>
      <c r="F92" s="6">
        <v>384</v>
      </c>
      <c r="G92" s="9">
        <v>241</v>
      </c>
      <c r="H92" s="9">
        <v>255</v>
      </c>
      <c r="I92" s="9">
        <v>283</v>
      </c>
      <c r="J92" s="9">
        <v>364</v>
      </c>
      <c r="K92" s="9">
        <v>1799</v>
      </c>
      <c r="L92" s="20">
        <f t="shared" si="3"/>
        <v>21.617946974847044</v>
      </c>
      <c r="M92" s="20">
        <f t="shared" si="3"/>
        <v>65.32970768184909</v>
      </c>
      <c r="N92" s="20">
        <f t="shared" si="3"/>
        <v>13.052345343303875</v>
      </c>
      <c r="O92" s="21">
        <f t="shared" si="3"/>
        <v>8.191706322229777</v>
      </c>
      <c r="P92" s="21">
        <f t="shared" si="3"/>
        <v>8.66757307953773</v>
      </c>
      <c r="Q92" s="21">
        <f t="shared" si="3"/>
        <v>9.619306594153636</v>
      </c>
      <c r="R92" s="21">
        <f t="shared" si="3"/>
        <v>12.3725356900068</v>
      </c>
      <c r="S92" s="21">
        <f t="shared" si="1"/>
        <v>61.148878314072064</v>
      </c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</sheetData>
  <sheetProtection/>
  <mergeCells count="36">
    <mergeCell ref="A90:A92"/>
    <mergeCell ref="A78:A80"/>
    <mergeCell ref="A81:A83"/>
    <mergeCell ref="A84:A86"/>
    <mergeCell ref="A87:A89"/>
    <mergeCell ref="A66:A68"/>
    <mergeCell ref="A69:A71"/>
    <mergeCell ref="A72:A74"/>
    <mergeCell ref="A75:A77"/>
    <mergeCell ref="A54:A56"/>
    <mergeCell ref="A57:A59"/>
    <mergeCell ref="A60:A62"/>
    <mergeCell ref="A63:A65"/>
    <mergeCell ref="A42:A44"/>
    <mergeCell ref="A45:A47"/>
    <mergeCell ref="A48:A50"/>
    <mergeCell ref="A51:A53"/>
    <mergeCell ref="A33:A35"/>
    <mergeCell ref="A36:A38"/>
    <mergeCell ref="A39:A41"/>
    <mergeCell ref="A18:A20"/>
    <mergeCell ref="A21:A23"/>
    <mergeCell ref="A24:A26"/>
    <mergeCell ref="A27:A29"/>
    <mergeCell ref="A9:A11"/>
    <mergeCell ref="A12:A14"/>
    <mergeCell ref="A15:A17"/>
    <mergeCell ref="G3:K3"/>
    <mergeCell ref="L3:N3"/>
    <mergeCell ref="A30:A32"/>
    <mergeCell ref="O3:S3"/>
    <mergeCell ref="A3:A5"/>
    <mergeCell ref="B3:B5"/>
    <mergeCell ref="C3:C5"/>
    <mergeCell ref="D3:F3"/>
    <mergeCell ref="A6:A8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1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2.5" style="0" customWidth="1"/>
  </cols>
  <sheetData>
    <row r="1" spans="1:18" s="32" customFormat="1" ht="21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103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19" s="10" customFormat="1" ht="12">
      <c r="A6" s="104" t="s">
        <v>83</v>
      </c>
      <c r="B6" s="52" t="s">
        <v>51</v>
      </c>
      <c r="C6" s="4">
        <v>22092387</v>
      </c>
      <c r="D6" s="4">
        <v>4734596</v>
      </c>
      <c r="E6" s="4">
        <v>15492319</v>
      </c>
      <c r="F6" s="4">
        <v>1865472</v>
      </c>
      <c r="G6" s="8">
        <v>1829945</v>
      </c>
      <c r="H6" s="8">
        <v>1955695</v>
      </c>
      <c r="I6" s="8">
        <v>2083263</v>
      </c>
      <c r="J6" s="8">
        <v>2407529</v>
      </c>
      <c r="K6" s="8">
        <v>13815955</v>
      </c>
      <c r="L6" s="19">
        <f aca="true" t="shared" si="0" ref="L6:S37">D6/$C6*100</f>
        <v>21.430893818762094</v>
      </c>
      <c r="M6" s="19">
        <f t="shared" si="0"/>
        <v>70.12514763569912</v>
      </c>
      <c r="N6" s="19">
        <f t="shared" si="0"/>
        <v>8.443958545538786</v>
      </c>
      <c r="O6" s="19">
        <f t="shared" si="0"/>
        <v>8.283147493297125</v>
      </c>
      <c r="P6" s="19">
        <f t="shared" si="0"/>
        <v>8.852348096201647</v>
      </c>
      <c r="Q6" s="19">
        <f t="shared" si="0"/>
        <v>9.429777778200247</v>
      </c>
      <c r="R6" s="19">
        <f t="shared" si="0"/>
        <v>10.897550364295174</v>
      </c>
      <c r="S6" s="19">
        <f t="shared" si="0"/>
        <v>62.53717626800581</v>
      </c>
    </row>
    <row r="7" spans="1:19" s="7" customFormat="1" ht="12">
      <c r="A7" s="105"/>
      <c r="B7" s="53" t="s">
        <v>52</v>
      </c>
      <c r="C7" s="5">
        <v>11312728</v>
      </c>
      <c r="D7" s="6">
        <v>2463745</v>
      </c>
      <c r="E7" s="6">
        <v>7856131</v>
      </c>
      <c r="F7" s="6">
        <v>992852</v>
      </c>
      <c r="G7" s="9">
        <v>952930</v>
      </c>
      <c r="H7" s="9">
        <v>1020282</v>
      </c>
      <c r="I7" s="9">
        <v>1074800</v>
      </c>
      <c r="J7" s="9">
        <v>1233441</v>
      </c>
      <c r="K7" s="9">
        <v>7031275</v>
      </c>
      <c r="L7" s="20">
        <f t="shared" si="0"/>
        <v>21.778522386465934</v>
      </c>
      <c r="M7" s="20">
        <f t="shared" si="0"/>
        <v>69.44506223432579</v>
      </c>
      <c r="N7" s="20">
        <f t="shared" si="0"/>
        <v>8.776415379208268</v>
      </c>
      <c r="O7" s="21">
        <f t="shared" si="0"/>
        <v>8.423520834232026</v>
      </c>
      <c r="P7" s="21">
        <f t="shared" si="0"/>
        <v>9.01888563041558</v>
      </c>
      <c r="Q7" s="21">
        <f t="shared" si="0"/>
        <v>9.500802989340857</v>
      </c>
      <c r="R7" s="21">
        <f t="shared" si="0"/>
        <v>10.903126107160006</v>
      </c>
      <c r="S7" s="21">
        <f t="shared" si="0"/>
        <v>62.15366443885153</v>
      </c>
    </row>
    <row r="8" spans="1:19" s="7" customFormat="1" ht="12">
      <c r="A8" s="105"/>
      <c r="B8" s="53" t="s">
        <v>53</v>
      </c>
      <c r="C8" s="5">
        <v>10779659</v>
      </c>
      <c r="D8" s="6">
        <v>2270851</v>
      </c>
      <c r="E8" s="6">
        <v>7636188</v>
      </c>
      <c r="F8" s="6">
        <v>872620</v>
      </c>
      <c r="G8" s="9">
        <v>877015</v>
      </c>
      <c r="H8" s="9">
        <v>935413</v>
      </c>
      <c r="I8" s="9">
        <v>1008463</v>
      </c>
      <c r="J8" s="9">
        <v>1174088</v>
      </c>
      <c r="K8" s="9">
        <v>6784680</v>
      </c>
      <c r="L8" s="20">
        <f t="shared" si="0"/>
        <v>21.066074539092565</v>
      </c>
      <c r="M8" s="20">
        <f t="shared" si="0"/>
        <v>70.83886419783781</v>
      </c>
      <c r="N8" s="20">
        <f t="shared" si="0"/>
        <v>8.095061263069638</v>
      </c>
      <c r="O8" s="21">
        <f t="shared" si="0"/>
        <v>8.135832497113313</v>
      </c>
      <c r="P8" s="21">
        <f t="shared" si="0"/>
        <v>8.677575051307281</v>
      </c>
      <c r="Q8" s="21">
        <f t="shared" si="0"/>
        <v>9.355240272442755</v>
      </c>
      <c r="R8" s="21">
        <f t="shared" si="0"/>
        <v>10.891698893258127</v>
      </c>
      <c r="S8" s="21">
        <f t="shared" si="0"/>
        <v>62.93965328587853</v>
      </c>
    </row>
    <row r="9" spans="1:19" s="10" customFormat="1" ht="12">
      <c r="A9" s="104" t="s">
        <v>46</v>
      </c>
      <c r="B9" s="52" t="s">
        <v>51</v>
      </c>
      <c r="C9" s="4">
        <v>22034096</v>
      </c>
      <c r="D9" s="4">
        <v>4722332</v>
      </c>
      <c r="E9" s="4">
        <v>15453700</v>
      </c>
      <c r="F9" s="4">
        <v>1858064</v>
      </c>
      <c r="G9" s="8">
        <v>1825491</v>
      </c>
      <c r="H9" s="8">
        <v>1950828</v>
      </c>
      <c r="I9" s="8">
        <v>2076849</v>
      </c>
      <c r="J9" s="8">
        <v>2400536</v>
      </c>
      <c r="K9" s="8">
        <v>13780392</v>
      </c>
      <c r="L9" s="19">
        <f t="shared" si="0"/>
        <v>21.43192985997701</v>
      </c>
      <c r="M9" s="19">
        <f t="shared" si="0"/>
        <v>70.13539380058977</v>
      </c>
      <c r="N9" s="19">
        <f t="shared" si="0"/>
        <v>8.432676339433213</v>
      </c>
      <c r="O9" s="22">
        <f t="shared" si="0"/>
        <v>8.284846358116983</v>
      </c>
      <c r="P9" s="22">
        <f t="shared" si="0"/>
        <v>8.853678408226958</v>
      </c>
      <c r="Q9" s="22">
        <f t="shared" si="0"/>
        <v>9.425614738176687</v>
      </c>
      <c r="R9" s="22">
        <f t="shared" si="0"/>
        <v>10.894642557607083</v>
      </c>
      <c r="S9" s="22">
        <f t="shared" si="0"/>
        <v>62.54121793787228</v>
      </c>
    </row>
    <row r="10" spans="1:19" s="7" customFormat="1" ht="12">
      <c r="A10" s="104"/>
      <c r="B10" s="53" t="s">
        <v>52</v>
      </c>
      <c r="C10" s="5">
        <v>11282404</v>
      </c>
      <c r="D10" s="6">
        <v>2457430</v>
      </c>
      <c r="E10" s="6">
        <v>7835527</v>
      </c>
      <c r="F10" s="6">
        <v>989447</v>
      </c>
      <c r="G10" s="9">
        <v>950636</v>
      </c>
      <c r="H10" s="9">
        <v>1017784</v>
      </c>
      <c r="I10" s="9">
        <v>1071478</v>
      </c>
      <c r="J10" s="9">
        <v>1229778</v>
      </c>
      <c r="K10" s="9">
        <v>7012728</v>
      </c>
      <c r="L10" s="20">
        <f t="shared" si="0"/>
        <v>21.78108495317133</v>
      </c>
      <c r="M10" s="20">
        <f t="shared" si="0"/>
        <v>69.44909081433353</v>
      </c>
      <c r="N10" s="20">
        <f t="shared" si="0"/>
        <v>8.76982423249513</v>
      </c>
      <c r="O10" s="21">
        <f t="shared" si="0"/>
        <v>8.425828396146779</v>
      </c>
      <c r="P10" s="21">
        <f t="shared" si="0"/>
        <v>9.020985243924965</v>
      </c>
      <c r="Q10" s="21">
        <f t="shared" si="0"/>
        <v>9.4968944561815</v>
      </c>
      <c r="R10" s="21">
        <f t="shared" si="0"/>
        <v>10.899964227482016</v>
      </c>
      <c r="S10" s="21">
        <f t="shared" si="0"/>
        <v>62.156327676264745</v>
      </c>
    </row>
    <row r="11" spans="1:19" s="7" customFormat="1" ht="12">
      <c r="A11" s="104"/>
      <c r="B11" s="53" t="s">
        <v>53</v>
      </c>
      <c r="C11" s="5">
        <v>10751692</v>
      </c>
      <c r="D11" s="6">
        <v>2264902</v>
      </c>
      <c r="E11" s="6">
        <v>7618173</v>
      </c>
      <c r="F11" s="6">
        <v>868617</v>
      </c>
      <c r="G11" s="9">
        <v>874855</v>
      </c>
      <c r="H11" s="9">
        <v>933044</v>
      </c>
      <c r="I11" s="9">
        <v>1005371</v>
      </c>
      <c r="J11" s="9">
        <v>1170758</v>
      </c>
      <c r="K11" s="9">
        <v>6767664</v>
      </c>
      <c r="L11" s="20">
        <f t="shared" si="0"/>
        <v>21.06554019590591</v>
      </c>
      <c r="M11" s="20">
        <f t="shared" si="0"/>
        <v>70.85557324372759</v>
      </c>
      <c r="N11" s="20">
        <f t="shared" si="0"/>
        <v>8.078886560366499</v>
      </c>
      <c r="O11" s="21">
        <f t="shared" si="0"/>
        <v>8.136905335457898</v>
      </c>
      <c r="P11" s="21">
        <f t="shared" si="0"/>
        <v>8.678113175116996</v>
      </c>
      <c r="Q11" s="21">
        <f t="shared" si="0"/>
        <v>9.350816597052818</v>
      </c>
      <c r="R11" s="21">
        <f t="shared" si="0"/>
        <v>10.889058205908428</v>
      </c>
      <c r="S11" s="21">
        <f t="shared" si="0"/>
        <v>62.94510668646386</v>
      </c>
    </row>
    <row r="12" spans="1:19" s="10" customFormat="1" ht="12">
      <c r="A12" s="104" t="s">
        <v>47</v>
      </c>
      <c r="B12" s="52" t="s">
        <v>51</v>
      </c>
      <c r="C12" s="4">
        <v>17917279</v>
      </c>
      <c r="D12" s="4">
        <v>3893821</v>
      </c>
      <c r="E12" s="4">
        <v>12516723</v>
      </c>
      <c r="F12" s="4">
        <v>1506735</v>
      </c>
      <c r="G12" s="8">
        <v>1501341</v>
      </c>
      <c r="H12" s="8">
        <v>1614458</v>
      </c>
      <c r="I12" s="8">
        <v>1708310</v>
      </c>
      <c r="J12" s="8">
        <v>1985752</v>
      </c>
      <c r="K12" s="8">
        <v>11107418</v>
      </c>
      <c r="L12" s="19">
        <f t="shared" si="0"/>
        <v>21.732211682365385</v>
      </c>
      <c r="M12" s="19">
        <f t="shared" si="0"/>
        <v>69.858392002491</v>
      </c>
      <c r="N12" s="19">
        <f t="shared" si="0"/>
        <v>8.40939631514361</v>
      </c>
      <c r="O12" s="22">
        <f t="shared" si="0"/>
        <v>8.379291297523467</v>
      </c>
      <c r="P12" s="22">
        <f t="shared" si="0"/>
        <v>9.010620418424026</v>
      </c>
      <c r="Q12" s="22">
        <f t="shared" si="0"/>
        <v>9.53442763267793</v>
      </c>
      <c r="R12" s="22">
        <f t="shared" si="0"/>
        <v>11.082888199709343</v>
      </c>
      <c r="S12" s="22">
        <f t="shared" si="0"/>
        <v>61.99277245166523</v>
      </c>
    </row>
    <row r="13" spans="1:19" s="7" customFormat="1" ht="12">
      <c r="A13" s="113"/>
      <c r="B13" s="53" t="s">
        <v>52</v>
      </c>
      <c r="C13" s="5">
        <v>9225974</v>
      </c>
      <c r="D13" s="6">
        <v>2024986</v>
      </c>
      <c r="E13" s="6">
        <v>6404125</v>
      </c>
      <c r="F13" s="6">
        <v>796863</v>
      </c>
      <c r="G13" s="9">
        <v>781979</v>
      </c>
      <c r="H13" s="9">
        <v>841280</v>
      </c>
      <c r="I13" s="9">
        <v>881182</v>
      </c>
      <c r="J13" s="9">
        <v>1019451</v>
      </c>
      <c r="K13" s="9">
        <v>5702082</v>
      </c>
      <c r="L13" s="20">
        <f t="shared" si="0"/>
        <v>21.948750343324182</v>
      </c>
      <c r="M13" s="20">
        <f t="shared" si="0"/>
        <v>69.41408029114325</v>
      </c>
      <c r="N13" s="20">
        <f t="shared" si="0"/>
        <v>8.637169365532571</v>
      </c>
      <c r="O13" s="21">
        <f t="shared" si="0"/>
        <v>8.475842225438745</v>
      </c>
      <c r="P13" s="21">
        <f t="shared" si="0"/>
        <v>9.118603629275349</v>
      </c>
      <c r="Q13" s="21">
        <f t="shared" si="0"/>
        <v>9.551099970583051</v>
      </c>
      <c r="R13" s="21">
        <f t="shared" si="0"/>
        <v>11.049792683135678</v>
      </c>
      <c r="S13" s="21">
        <f t="shared" si="0"/>
        <v>61.80466149156718</v>
      </c>
    </row>
    <row r="14" spans="1:19" s="7" customFormat="1" ht="12">
      <c r="A14" s="113"/>
      <c r="B14" s="53" t="s">
        <v>53</v>
      </c>
      <c r="C14" s="5">
        <v>8691305</v>
      </c>
      <c r="D14" s="6">
        <v>1868835</v>
      </c>
      <c r="E14" s="6">
        <v>6112598</v>
      </c>
      <c r="F14" s="6">
        <v>709872</v>
      </c>
      <c r="G14" s="9">
        <v>719362</v>
      </c>
      <c r="H14" s="9">
        <v>773178</v>
      </c>
      <c r="I14" s="9">
        <v>827128</v>
      </c>
      <c r="J14" s="9">
        <v>966301</v>
      </c>
      <c r="K14" s="9">
        <v>5405336</v>
      </c>
      <c r="L14" s="20">
        <f t="shared" si="0"/>
        <v>21.502352063355275</v>
      </c>
      <c r="M14" s="20">
        <f t="shared" si="0"/>
        <v>70.33003674361905</v>
      </c>
      <c r="N14" s="20">
        <f t="shared" si="0"/>
        <v>8.167611193025673</v>
      </c>
      <c r="O14" s="21">
        <f t="shared" si="0"/>
        <v>8.276800779629756</v>
      </c>
      <c r="P14" s="21">
        <f t="shared" si="0"/>
        <v>8.895994329965408</v>
      </c>
      <c r="Q14" s="21">
        <f t="shared" si="0"/>
        <v>9.516729651070811</v>
      </c>
      <c r="R14" s="21">
        <f t="shared" si="0"/>
        <v>11.118019675986519</v>
      </c>
      <c r="S14" s="21">
        <f t="shared" si="0"/>
        <v>62.1924555633475</v>
      </c>
    </row>
    <row r="15" spans="1:19" s="10" customFormat="1" ht="12">
      <c r="A15" s="122" t="s">
        <v>48</v>
      </c>
      <c r="B15" s="52" t="s">
        <v>51</v>
      </c>
      <c r="C15" s="4">
        <v>3510917</v>
      </c>
      <c r="D15" s="4">
        <v>758921</v>
      </c>
      <c r="E15" s="4">
        <v>2530531</v>
      </c>
      <c r="F15" s="4">
        <v>221465</v>
      </c>
      <c r="G15" s="8">
        <v>271472</v>
      </c>
      <c r="H15" s="8">
        <v>329690</v>
      </c>
      <c r="I15" s="8">
        <v>348790</v>
      </c>
      <c r="J15" s="8">
        <v>401818</v>
      </c>
      <c r="K15" s="8">
        <v>2159147</v>
      </c>
      <c r="L15" s="19">
        <f t="shared" si="0"/>
        <v>21.61603364591074</v>
      </c>
      <c r="M15" s="19">
        <f t="shared" si="0"/>
        <v>72.07607015489116</v>
      </c>
      <c r="N15" s="19">
        <f t="shared" si="0"/>
        <v>6.307896199198101</v>
      </c>
      <c r="O15" s="22">
        <f t="shared" si="0"/>
        <v>7.732224942942258</v>
      </c>
      <c r="P15" s="22">
        <f t="shared" si="0"/>
        <v>9.390424211110657</v>
      </c>
      <c r="Q15" s="22">
        <f t="shared" si="0"/>
        <v>9.934441628782452</v>
      </c>
      <c r="R15" s="22">
        <f t="shared" si="0"/>
        <v>11.444816268798151</v>
      </c>
      <c r="S15" s="22">
        <f t="shared" si="0"/>
        <v>61.49809294836648</v>
      </c>
    </row>
    <row r="16" spans="1:19" s="7" customFormat="1" ht="12">
      <c r="A16" s="123"/>
      <c r="B16" s="53" t="s">
        <v>52</v>
      </c>
      <c r="C16" s="5">
        <v>1774972</v>
      </c>
      <c r="D16" s="6">
        <v>393551</v>
      </c>
      <c r="E16" s="6">
        <v>1259660</v>
      </c>
      <c r="F16" s="6">
        <v>121761</v>
      </c>
      <c r="G16" s="9">
        <v>140634</v>
      </c>
      <c r="H16" s="9">
        <v>172006</v>
      </c>
      <c r="I16" s="9">
        <v>179418</v>
      </c>
      <c r="J16" s="9">
        <v>206677</v>
      </c>
      <c r="K16" s="9">
        <v>1076237</v>
      </c>
      <c r="L16" s="20">
        <f t="shared" si="0"/>
        <v>22.172237083176523</v>
      </c>
      <c r="M16" s="20">
        <f t="shared" si="0"/>
        <v>70.96788005669949</v>
      </c>
      <c r="N16" s="20">
        <f t="shared" si="0"/>
        <v>6.8598828601239905</v>
      </c>
      <c r="O16" s="21">
        <f t="shared" si="0"/>
        <v>7.92316723869447</v>
      </c>
      <c r="P16" s="21">
        <f t="shared" si="0"/>
        <v>9.690631739542933</v>
      </c>
      <c r="Q16" s="21">
        <f t="shared" si="0"/>
        <v>10.10821579157305</v>
      </c>
      <c r="R16" s="21">
        <f t="shared" si="0"/>
        <v>11.64395832722995</v>
      </c>
      <c r="S16" s="21">
        <f t="shared" si="0"/>
        <v>60.63402690295959</v>
      </c>
    </row>
    <row r="17" spans="1:19" s="7" customFormat="1" ht="12">
      <c r="A17" s="124"/>
      <c r="B17" s="53" t="s">
        <v>53</v>
      </c>
      <c r="C17" s="5">
        <v>1735945</v>
      </c>
      <c r="D17" s="6">
        <v>365370</v>
      </c>
      <c r="E17" s="6">
        <v>1270871</v>
      </c>
      <c r="F17" s="6">
        <v>99704</v>
      </c>
      <c r="G17" s="9">
        <v>130838</v>
      </c>
      <c r="H17" s="9">
        <v>157684</v>
      </c>
      <c r="I17" s="9">
        <v>169372</v>
      </c>
      <c r="J17" s="9">
        <v>195141</v>
      </c>
      <c r="K17" s="9">
        <v>1082910</v>
      </c>
      <c r="L17" s="20">
        <f t="shared" si="0"/>
        <v>21.047325808133323</v>
      </c>
      <c r="M17" s="20">
        <f t="shared" si="0"/>
        <v>73.20917425379261</v>
      </c>
      <c r="N17" s="20">
        <f t="shared" si="0"/>
        <v>5.743499938074075</v>
      </c>
      <c r="O17" s="21">
        <f t="shared" si="0"/>
        <v>7.536989939197382</v>
      </c>
      <c r="P17" s="21">
        <f t="shared" si="0"/>
        <v>9.08346750617099</v>
      </c>
      <c r="Q17" s="21">
        <f t="shared" si="0"/>
        <v>9.756760726866347</v>
      </c>
      <c r="R17" s="21">
        <f t="shared" si="0"/>
        <v>11.241197157744052</v>
      </c>
      <c r="S17" s="21">
        <f t="shared" si="0"/>
        <v>62.381584670021226</v>
      </c>
    </row>
    <row r="18" spans="1:19" s="10" customFormat="1" ht="12">
      <c r="A18" s="114" t="s">
        <v>49</v>
      </c>
      <c r="B18" s="52" t="s">
        <v>51</v>
      </c>
      <c r="C18" s="4">
        <v>465004</v>
      </c>
      <c r="D18" s="4">
        <v>99695</v>
      </c>
      <c r="E18" s="4">
        <v>319342</v>
      </c>
      <c r="F18" s="4">
        <v>45967</v>
      </c>
      <c r="G18" s="8">
        <v>39217</v>
      </c>
      <c r="H18" s="8">
        <v>41017</v>
      </c>
      <c r="I18" s="8">
        <v>42817</v>
      </c>
      <c r="J18" s="8">
        <v>50507</v>
      </c>
      <c r="K18" s="8">
        <v>291446</v>
      </c>
      <c r="L18" s="19">
        <f t="shared" si="0"/>
        <v>21.439600519565424</v>
      </c>
      <c r="M18" s="19">
        <f t="shared" si="0"/>
        <v>68.67510817111251</v>
      </c>
      <c r="N18" s="19">
        <f t="shared" si="0"/>
        <v>9.88529130932207</v>
      </c>
      <c r="O18" s="22">
        <f t="shared" si="0"/>
        <v>8.433690892981566</v>
      </c>
      <c r="P18" s="22">
        <f t="shared" si="0"/>
        <v>8.820784337339035</v>
      </c>
      <c r="Q18" s="22">
        <f t="shared" si="0"/>
        <v>9.207877781696501</v>
      </c>
      <c r="R18" s="22">
        <f t="shared" si="0"/>
        <v>10.861626996757018</v>
      </c>
      <c r="S18" s="22">
        <f t="shared" si="0"/>
        <v>62.676019991225886</v>
      </c>
    </row>
    <row r="19" spans="1:19" s="7" customFormat="1" ht="12">
      <c r="A19" s="115"/>
      <c r="B19" s="53" t="s">
        <v>52</v>
      </c>
      <c r="C19" s="5">
        <v>240727</v>
      </c>
      <c r="D19" s="6">
        <v>51969</v>
      </c>
      <c r="E19" s="6">
        <v>165054</v>
      </c>
      <c r="F19" s="6">
        <v>23704</v>
      </c>
      <c r="G19" s="9">
        <v>20483</v>
      </c>
      <c r="H19" s="9">
        <v>21381</v>
      </c>
      <c r="I19" s="9">
        <v>22031</v>
      </c>
      <c r="J19" s="9">
        <v>25903</v>
      </c>
      <c r="K19" s="9">
        <v>150929</v>
      </c>
      <c r="L19" s="20">
        <f t="shared" si="0"/>
        <v>21.588355273816397</v>
      </c>
      <c r="M19" s="20">
        <f t="shared" si="0"/>
        <v>68.56480577583736</v>
      </c>
      <c r="N19" s="20">
        <f t="shared" si="0"/>
        <v>9.846838950346243</v>
      </c>
      <c r="O19" s="21">
        <f t="shared" si="0"/>
        <v>8.508808733544637</v>
      </c>
      <c r="P19" s="21">
        <f t="shared" si="0"/>
        <v>8.881845409945706</v>
      </c>
      <c r="Q19" s="21">
        <f t="shared" si="0"/>
        <v>9.151860821594585</v>
      </c>
      <c r="R19" s="21">
        <f t="shared" si="0"/>
        <v>10.760321858370686</v>
      </c>
      <c r="S19" s="21">
        <f t="shared" si="0"/>
        <v>62.69716317654438</v>
      </c>
    </row>
    <row r="20" spans="1:19" s="7" customFormat="1" ht="12">
      <c r="A20" s="115"/>
      <c r="B20" s="53" t="s">
        <v>53</v>
      </c>
      <c r="C20" s="5">
        <v>224277</v>
      </c>
      <c r="D20" s="6">
        <v>47726</v>
      </c>
      <c r="E20" s="6">
        <v>154288</v>
      </c>
      <c r="F20" s="6">
        <v>22263</v>
      </c>
      <c r="G20" s="9">
        <v>18734</v>
      </c>
      <c r="H20" s="9">
        <v>19636</v>
      </c>
      <c r="I20" s="9">
        <v>20786</v>
      </c>
      <c r="J20" s="9">
        <v>24604</v>
      </c>
      <c r="K20" s="9">
        <v>140517</v>
      </c>
      <c r="L20" s="20">
        <f t="shared" si="0"/>
        <v>21.27993508028019</v>
      </c>
      <c r="M20" s="20">
        <f t="shared" si="0"/>
        <v>68.79350089398379</v>
      </c>
      <c r="N20" s="20">
        <f t="shared" si="0"/>
        <v>9.926564025736031</v>
      </c>
      <c r="O20" s="21">
        <f t="shared" si="0"/>
        <v>8.353063399278572</v>
      </c>
      <c r="P20" s="21">
        <f t="shared" si="0"/>
        <v>8.75524463052386</v>
      </c>
      <c r="Q20" s="21">
        <f t="shared" si="0"/>
        <v>9.268003406501782</v>
      </c>
      <c r="R20" s="21">
        <f t="shared" si="0"/>
        <v>10.970362542748477</v>
      </c>
      <c r="S20" s="21">
        <f t="shared" si="0"/>
        <v>62.65332602094731</v>
      </c>
    </row>
    <row r="21" spans="1:19" s="10" customFormat="1" ht="12">
      <c r="A21" s="114" t="s">
        <v>50</v>
      </c>
      <c r="B21" s="52" t="s">
        <v>51</v>
      </c>
      <c r="C21" s="4">
        <v>1691292</v>
      </c>
      <c r="D21" s="4">
        <v>409263</v>
      </c>
      <c r="E21" s="4">
        <v>1155676</v>
      </c>
      <c r="F21" s="4">
        <v>126353</v>
      </c>
      <c r="G21" s="8">
        <v>159421</v>
      </c>
      <c r="H21" s="8">
        <v>172160</v>
      </c>
      <c r="I21" s="8">
        <v>168855</v>
      </c>
      <c r="J21" s="8">
        <v>181161</v>
      </c>
      <c r="K21" s="8">
        <v>1009695</v>
      </c>
      <c r="L21" s="19">
        <f t="shared" si="0"/>
        <v>24.198246074598593</v>
      </c>
      <c r="M21" s="19">
        <f t="shared" si="0"/>
        <v>68.33095645222706</v>
      </c>
      <c r="N21" s="19">
        <f t="shared" si="0"/>
        <v>7.470797473174354</v>
      </c>
      <c r="O21" s="22">
        <f t="shared" si="0"/>
        <v>9.425989125473306</v>
      </c>
      <c r="P21" s="22">
        <f t="shared" si="0"/>
        <v>10.17920028002261</v>
      </c>
      <c r="Q21" s="22">
        <f t="shared" si="0"/>
        <v>9.983787542304936</v>
      </c>
      <c r="R21" s="22">
        <f t="shared" si="0"/>
        <v>10.711396967525419</v>
      </c>
      <c r="S21" s="22">
        <f t="shared" si="0"/>
        <v>59.69962608467373</v>
      </c>
    </row>
    <row r="22" spans="1:19" s="7" customFormat="1" ht="12">
      <c r="A22" s="115"/>
      <c r="B22" s="53" t="s">
        <v>52</v>
      </c>
      <c r="C22" s="5">
        <v>870984</v>
      </c>
      <c r="D22" s="6">
        <v>213633</v>
      </c>
      <c r="E22" s="6">
        <v>577852</v>
      </c>
      <c r="F22" s="6">
        <v>79499</v>
      </c>
      <c r="G22" s="9">
        <v>83185</v>
      </c>
      <c r="H22" s="9">
        <v>90040</v>
      </c>
      <c r="I22" s="9">
        <v>87408</v>
      </c>
      <c r="J22" s="9">
        <v>92766</v>
      </c>
      <c r="K22" s="9">
        <v>517585</v>
      </c>
      <c r="L22" s="20">
        <f t="shared" si="0"/>
        <v>24.527775481524344</v>
      </c>
      <c r="M22" s="20">
        <f t="shared" si="0"/>
        <v>66.34473193537424</v>
      </c>
      <c r="N22" s="20">
        <f t="shared" si="0"/>
        <v>9.12749258310141</v>
      </c>
      <c r="O22" s="21">
        <f t="shared" si="0"/>
        <v>9.550692090784676</v>
      </c>
      <c r="P22" s="21">
        <f t="shared" si="0"/>
        <v>10.337732954910768</v>
      </c>
      <c r="Q22" s="21">
        <f t="shared" si="0"/>
        <v>10.035546003141274</v>
      </c>
      <c r="R22" s="21">
        <f t="shared" si="0"/>
        <v>10.650712297814884</v>
      </c>
      <c r="S22" s="21">
        <f t="shared" si="0"/>
        <v>59.42531665334839</v>
      </c>
    </row>
    <row r="23" spans="1:19" s="7" customFormat="1" ht="12">
      <c r="A23" s="115"/>
      <c r="B23" s="53" t="s">
        <v>53</v>
      </c>
      <c r="C23" s="5">
        <v>820308</v>
      </c>
      <c r="D23" s="6">
        <v>195630</v>
      </c>
      <c r="E23" s="6">
        <v>577824</v>
      </c>
      <c r="F23" s="6">
        <v>46854</v>
      </c>
      <c r="G23" s="9">
        <v>76236</v>
      </c>
      <c r="H23" s="9">
        <v>82120</v>
      </c>
      <c r="I23" s="9">
        <v>81447</v>
      </c>
      <c r="J23" s="9">
        <v>88395</v>
      </c>
      <c r="K23" s="9">
        <v>492110</v>
      </c>
      <c r="L23" s="20">
        <f t="shared" si="0"/>
        <v>23.848359396714404</v>
      </c>
      <c r="M23" s="20">
        <f t="shared" si="0"/>
        <v>70.43988355593265</v>
      </c>
      <c r="N23" s="20">
        <f t="shared" si="0"/>
        <v>5.711757047352946</v>
      </c>
      <c r="O23" s="21">
        <f t="shared" si="0"/>
        <v>9.293582410509222</v>
      </c>
      <c r="P23" s="21">
        <f t="shared" si="0"/>
        <v>10.010873964413367</v>
      </c>
      <c r="Q23" s="21">
        <f t="shared" si="0"/>
        <v>9.928831609590544</v>
      </c>
      <c r="R23" s="21">
        <f t="shared" si="0"/>
        <v>10.775830541698973</v>
      </c>
      <c r="S23" s="21">
        <f t="shared" si="0"/>
        <v>59.990881473787894</v>
      </c>
    </row>
    <row r="24" spans="1:19" s="10" customFormat="1" ht="12">
      <c r="A24" s="114" t="s">
        <v>54</v>
      </c>
      <c r="B24" s="52" t="s">
        <v>51</v>
      </c>
      <c r="C24" s="4">
        <v>433767</v>
      </c>
      <c r="D24" s="4">
        <v>103526</v>
      </c>
      <c r="E24" s="4">
        <v>289027</v>
      </c>
      <c r="F24" s="4">
        <v>41214</v>
      </c>
      <c r="G24" s="8">
        <v>43519</v>
      </c>
      <c r="H24" s="8">
        <v>41952</v>
      </c>
      <c r="I24" s="8">
        <v>39334</v>
      </c>
      <c r="J24" s="8">
        <v>43755</v>
      </c>
      <c r="K24" s="8">
        <v>265207</v>
      </c>
      <c r="L24" s="19">
        <f t="shared" si="0"/>
        <v>23.866730295296783</v>
      </c>
      <c r="M24" s="19">
        <f t="shared" si="0"/>
        <v>66.63185535091421</v>
      </c>
      <c r="N24" s="19">
        <f t="shared" si="0"/>
        <v>9.501414353789016</v>
      </c>
      <c r="O24" s="22">
        <f t="shared" si="0"/>
        <v>10.032805630672687</v>
      </c>
      <c r="P24" s="22">
        <f t="shared" si="0"/>
        <v>9.671551777797758</v>
      </c>
      <c r="Q24" s="22">
        <f t="shared" si="0"/>
        <v>9.068001945745067</v>
      </c>
      <c r="R24" s="22">
        <f t="shared" si="0"/>
        <v>10.087212720193099</v>
      </c>
      <c r="S24" s="22">
        <f t="shared" si="0"/>
        <v>61.14042792559139</v>
      </c>
    </row>
    <row r="25" spans="1:19" s="7" customFormat="1" ht="12">
      <c r="A25" s="115"/>
      <c r="B25" s="53" t="s">
        <v>52</v>
      </c>
      <c r="C25" s="5">
        <v>227559</v>
      </c>
      <c r="D25" s="6">
        <v>54101</v>
      </c>
      <c r="E25" s="6">
        <v>151773</v>
      </c>
      <c r="F25" s="6">
        <v>21685</v>
      </c>
      <c r="G25" s="9">
        <v>22705</v>
      </c>
      <c r="H25" s="9">
        <v>22038</v>
      </c>
      <c r="I25" s="9">
        <v>20254</v>
      </c>
      <c r="J25" s="9">
        <v>22543</v>
      </c>
      <c r="K25" s="9">
        <v>140019</v>
      </c>
      <c r="L25" s="20">
        <f t="shared" si="0"/>
        <v>23.77449364780123</v>
      </c>
      <c r="M25" s="20">
        <f t="shared" si="0"/>
        <v>66.69610958037256</v>
      </c>
      <c r="N25" s="20">
        <f t="shared" si="0"/>
        <v>9.529396771826208</v>
      </c>
      <c r="O25" s="21">
        <f t="shared" si="0"/>
        <v>9.977632174512983</v>
      </c>
      <c r="P25" s="21">
        <f t="shared" si="0"/>
        <v>9.68452137687369</v>
      </c>
      <c r="Q25" s="21">
        <f t="shared" si="0"/>
        <v>8.900548868645055</v>
      </c>
      <c r="R25" s="21">
        <f t="shared" si="0"/>
        <v>9.906441845850967</v>
      </c>
      <c r="S25" s="21">
        <f t="shared" si="0"/>
        <v>61.53085573411731</v>
      </c>
    </row>
    <row r="26" spans="1:19" s="7" customFormat="1" ht="12">
      <c r="A26" s="115"/>
      <c r="B26" s="53" t="s">
        <v>53</v>
      </c>
      <c r="C26" s="5">
        <v>206208</v>
      </c>
      <c r="D26" s="6">
        <v>49425</v>
      </c>
      <c r="E26" s="6">
        <v>137254</v>
      </c>
      <c r="F26" s="6">
        <v>19529</v>
      </c>
      <c r="G26" s="9">
        <v>20814</v>
      </c>
      <c r="H26" s="9">
        <v>19914</v>
      </c>
      <c r="I26" s="9">
        <v>19080</v>
      </c>
      <c r="J26" s="9">
        <v>21212</v>
      </c>
      <c r="K26" s="9">
        <v>125188</v>
      </c>
      <c r="L26" s="20">
        <f t="shared" si="0"/>
        <v>23.968517225325883</v>
      </c>
      <c r="M26" s="20">
        <f t="shared" si="0"/>
        <v>66.56094816883923</v>
      </c>
      <c r="N26" s="20">
        <f t="shared" si="0"/>
        <v>9.470534605834885</v>
      </c>
      <c r="O26" s="21">
        <f t="shared" si="0"/>
        <v>10.09369180633147</v>
      </c>
      <c r="P26" s="21">
        <f t="shared" si="0"/>
        <v>9.657239292364991</v>
      </c>
      <c r="Q26" s="21">
        <f t="shared" si="0"/>
        <v>9.252793296089386</v>
      </c>
      <c r="R26" s="21">
        <f t="shared" si="0"/>
        <v>10.286700806952204</v>
      </c>
      <c r="S26" s="21">
        <f t="shared" si="0"/>
        <v>60.70957479826195</v>
      </c>
    </row>
    <row r="27" spans="1:19" s="10" customFormat="1" ht="12">
      <c r="A27" s="114" t="s">
        <v>75</v>
      </c>
      <c r="B27" s="52" t="s">
        <v>51</v>
      </c>
      <c r="C27" s="4">
        <v>559804</v>
      </c>
      <c r="D27" s="4">
        <v>120669</v>
      </c>
      <c r="E27" s="4">
        <v>379413</v>
      </c>
      <c r="F27" s="4">
        <v>59722</v>
      </c>
      <c r="G27" s="8">
        <v>47541</v>
      </c>
      <c r="H27" s="8">
        <v>49265</v>
      </c>
      <c r="I27" s="8">
        <v>52685</v>
      </c>
      <c r="J27" s="8">
        <v>59924</v>
      </c>
      <c r="K27" s="8">
        <v>350389</v>
      </c>
      <c r="L27" s="19">
        <f t="shared" si="0"/>
        <v>21.555580167344285</v>
      </c>
      <c r="M27" s="19">
        <f t="shared" si="0"/>
        <v>67.7760430436367</v>
      </c>
      <c r="N27" s="19">
        <f t="shared" si="0"/>
        <v>10.668376789019014</v>
      </c>
      <c r="O27" s="22">
        <f t="shared" si="0"/>
        <v>8.492436638537775</v>
      </c>
      <c r="P27" s="22">
        <f t="shared" si="0"/>
        <v>8.800401569120622</v>
      </c>
      <c r="Q27" s="22">
        <f t="shared" si="0"/>
        <v>9.4113296796736</v>
      </c>
      <c r="R27" s="22">
        <f t="shared" si="0"/>
        <v>10.70446084701074</v>
      </c>
      <c r="S27" s="22">
        <f t="shared" si="0"/>
        <v>62.59137126565727</v>
      </c>
    </row>
    <row r="28" spans="1:19" s="7" customFormat="1" ht="12">
      <c r="A28" s="115"/>
      <c r="B28" s="53" t="s">
        <v>52</v>
      </c>
      <c r="C28" s="5">
        <v>294232</v>
      </c>
      <c r="D28" s="6">
        <v>62709</v>
      </c>
      <c r="E28" s="6">
        <v>201624</v>
      </c>
      <c r="F28" s="6">
        <v>29899</v>
      </c>
      <c r="G28" s="9">
        <v>24813</v>
      </c>
      <c r="H28" s="9">
        <v>25611</v>
      </c>
      <c r="I28" s="9">
        <v>27157</v>
      </c>
      <c r="J28" s="9">
        <v>30808</v>
      </c>
      <c r="K28" s="9">
        <v>185843</v>
      </c>
      <c r="L28" s="20">
        <f t="shared" si="0"/>
        <v>21.3127735936268</v>
      </c>
      <c r="M28" s="20">
        <f t="shared" si="0"/>
        <v>68.52551727888198</v>
      </c>
      <c r="N28" s="20">
        <f t="shared" si="0"/>
        <v>10.16170912749123</v>
      </c>
      <c r="O28" s="21">
        <f t="shared" si="0"/>
        <v>8.433141194703499</v>
      </c>
      <c r="P28" s="21">
        <f t="shared" si="0"/>
        <v>8.704355746485765</v>
      </c>
      <c r="Q28" s="21">
        <f t="shared" si="0"/>
        <v>9.229791457081486</v>
      </c>
      <c r="R28" s="21">
        <f t="shared" si="0"/>
        <v>10.470649011664266</v>
      </c>
      <c r="S28" s="21">
        <f t="shared" si="0"/>
        <v>63.162062590064984</v>
      </c>
    </row>
    <row r="29" spans="1:19" s="7" customFormat="1" ht="12">
      <c r="A29" s="115"/>
      <c r="B29" s="53" t="s">
        <v>53</v>
      </c>
      <c r="C29" s="5">
        <v>265572</v>
      </c>
      <c r="D29" s="6">
        <v>57960</v>
      </c>
      <c r="E29" s="6">
        <v>177789</v>
      </c>
      <c r="F29" s="6">
        <v>29823</v>
      </c>
      <c r="G29" s="9">
        <v>22728</v>
      </c>
      <c r="H29" s="9">
        <v>23654</v>
      </c>
      <c r="I29" s="9">
        <v>25528</v>
      </c>
      <c r="J29" s="9">
        <v>29116</v>
      </c>
      <c r="K29" s="9">
        <v>164546</v>
      </c>
      <c r="L29" s="20">
        <f t="shared" si="0"/>
        <v>21.824589941710723</v>
      </c>
      <c r="M29" s="20">
        <f t="shared" si="0"/>
        <v>66.94568704532105</v>
      </c>
      <c r="N29" s="20">
        <f t="shared" si="0"/>
        <v>11.229723012968234</v>
      </c>
      <c r="O29" s="21">
        <f t="shared" si="0"/>
        <v>8.558131128281596</v>
      </c>
      <c r="P29" s="21">
        <f t="shared" si="0"/>
        <v>8.906812465169521</v>
      </c>
      <c r="Q29" s="21">
        <f t="shared" si="0"/>
        <v>9.61245914478936</v>
      </c>
      <c r="R29" s="21">
        <f t="shared" si="0"/>
        <v>10.963505188800024</v>
      </c>
      <c r="S29" s="21">
        <f t="shared" si="0"/>
        <v>61.9590920729595</v>
      </c>
    </row>
    <row r="30" spans="1:19" s="10" customFormat="1" ht="12">
      <c r="A30" s="114" t="s">
        <v>76</v>
      </c>
      <c r="B30" s="52" t="s">
        <v>51</v>
      </c>
      <c r="C30" s="4">
        <v>1481407</v>
      </c>
      <c r="D30" s="4">
        <v>348691</v>
      </c>
      <c r="E30" s="4">
        <v>1028810</v>
      </c>
      <c r="F30" s="4">
        <v>103906</v>
      </c>
      <c r="G30" s="8">
        <v>132931</v>
      </c>
      <c r="H30" s="8">
        <v>145089</v>
      </c>
      <c r="I30" s="8">
        <v>154967</v>
      </c>
      <c r="J30" s="8">
        <v>175606</v>
      </c>
      <c r="K30" s="8">
        <v>872814</v>
      </c>
      <c r="L30" s="19">
        <f t="shared" si="0"/>
        <v>23.537825864195323</v>
      </c>
      <c r="M30" s="19">
        <f t="shared" si="0"/>
        <v>69.44816650657111</v>
      </c>
      <c r="N30" s="19">
        <f t="shared" si="0"/>
        <v>7.01400762923356</v>
      </c>
      <c r="O30" s="22">
        <f t="shared" si="0"/>
        <v>8.973293632337366</v>
      </c>
      <c r="P30" s="22">
        <f t="shared" si="0"/>
        <v>9.793999893344637</v>
      </c>
      <c r="Q30" s="22">
        <f t="shared" si="0"/>
        <v>10.460798416640396</v>
      </c>
      <c r="R30" s="22">
        <f t="shared" si="0"/>
        <v>11.854000959898258</v>
      </c>
      <c r="S30" s="22">
        <f t="shared" si="0"/>
        <v>58.91790709777934</v>
      </c>
    </row>
    <row r="31" spans="1:19" s="7" customFormat="1" ht="12">
      <c r="A31" s="115"/>
      <c r="B31" s="53" t="s">
        <v>52</v>
      </c>
      <c r="C31" s="5">
        <v>760633</v>
      </c>
      <c r="D31" s="6">
        <v>181122</v>
      </c>
      <c r="E31" s="6">
        <v>523680</v>
      </c>
      <c r="F31" s="6">
        <v>55831</v>
      </c>
      <c r="G31" s="9">
        <v>69126</v>
      </c>
      <c r="H31" s="9">
        <v>75494</v>
      </c>
      <c r="I31" s="9">
        <v>79701</v>
      </c>
      <c r="J31" s="9">
        <v>90506</v>
      </c>
      <c r="K31" s="9">
        <v>445806</v>
      </c>
      <c r="L31" s="20">
        <f t="shared" si="0"/>
        <v>23.81200920812008</v>
      </c>
      <c r="M31" s="20">
        <f t="shared" si="0"/>
        <v>68.84792008761124</v>
      </c>
      <c r="N31" s="20">
        <f t="shared" si="0"/>
        <v>7.340070704268681</v>
      </c>
      <c r="O31" s="21">
        <f t="shared" si="0"/>
        <v>9.087957004232</v>
      </c>
      <c r="P31" s="21">
        <f t="shared" si="0"/>
        <v>9.92515444373305</v>
      </c>
      <c r="Q31" s="21">
        <f t="shared" si="0"/>
        <v>10.47824640792603</v>
      </c>
      <c r="R31" s="21">
        <f t="shared" si="0"/>
        <v>11.898773784466359</v>
      </c>
      <c r="S31" s="21">
        <f t="shared" si="0"/>
        <v>58.60986835964256</v>
      </c>
    </row>
    <row r="32" spans="1:19" s="7" customFormat="1" ht="12">
      <c r="A32" s="115"/>
      <c r="B32" s="53" t="s">
        <v>53</v>
      </c>
      <c r="C32" s="5">
        <v>720774</v>
      </c>
      <c r="D32" s="6">
        <v>167569</v>
      </c>
      <c r="E32" s="6">
        <v>505130</v>
      </c>
      <c r="F32" s="6">
        <v>48075</v>
      </c>
      <c r="G32" s="9">
        <v>63805</v>
      </c>
      <c r="H32" s="9">
        <v>69595</v>
      </c>
      <c r="I32" s="9">
        <v>75266</v>
      </c>
      <c r="J32" s="9">
        <v>85100</v>
      </c>
      <c r="K32" s="9">
        <v>427008</v>
      </c>
      <c r="L32" s="20">
        <f t="shared" si="0"/>
        <v>23.248480106108154</v>
      </c>
      <c r="M32" s="20">
        <f t="shared" si="0"/>
        <v>70.08160671722344</v>
      </c>
      <c r="N32" s="20">
        <f t="shared" si="0"/>
        <v>6.669913176668414</v>
      </c>
      <c r="O32" s="21">
        <f t="shared" si="0"/>
        <v>8.852289344510208</v>
      </c>
      <c r="P32" s="21">
        <f t="shared" si="0"/>
        <v>9.65559246032737</v>
      </c>
      <c r="Q32" s="21">
        <f t="shared" si="0"/>
        <v>10.442385546648463</v>
      </c>
      <c r="R32" s="21">
        <f t="shared" si="0"/>
        <v>11.806752185844662</v>
      </c>
      <c r="S32" s="21">
        <f t="shared" si="0"/>
        <v>59.242980462669294</v>
      </c>
    </row>
    <row r="33" spans="1:19" s="10" customFormat="1" ht="12">
      <c r="A33" s="114" t="s">
        <v>77</v>
      </c>
      <c r="B33" s="52" t="s">
        <v>51</v>
      </c>
      <c r="C33" s="4">
        <v>1305640</v>
      </c>
      <c r="D33" s="4">
        <v>288112</v>
      </c>
      <c r="E33" s="4">
        <v>898264</v>
      </c>
      <c r="F33" s="4">
        <v>119264</v>
      </c>
      <c r="G33" s="8">
        <v>111602</v>
      </c>
      <c r="H33" s="8">
        <v>116306</v>
      </c>
      <c r="I33" s="8">
        <v>132664</v>
      </c>
      <c r="J33" s="8">
        <v>154258</v>
      </c>
      <c r="K33" s="8">
        <v>790810</v>
      </c>
      <c r="L33" s="19">
        <f t="shared" si="0"/>
        <v>22.066725896878157</v>
      </c>
      <c r="M33" s="19">
        <f t="shared" si="0"/>
        <v>68.7987500382954</v>
      </c>
      <c r="N33" s="19">
        <f t="shared" si="0"/>
        <v>9.134524064826445</v>
      </c>
      <c r="O33" s="22">
        <f t="shared" si="0"/>
        <v>8.54768542630434</v>
      </c>
      <c r="P33" s="22">
        <f t="shared" si="0"/>
        <v>8.907968505866855</v>
      </c>
      <c r="Q33" s="22">
        <f t="shared" si="0"/>
        <v>10.160840660518978</v>
      </c>
      <c r="R33" s="22">
        <f t="shared" si="0"/>
        <v>11.814742195398425</v>
      </c>
      <c r="S33" s="22">
        <f t="shared" si="0"/>
        <v>60.5687632119114</v>
      </c>
    </row>
    <row r="34" spans="1:19" s="7" customFormat="1" ht="12">
      <c r="A34" s="115"/>
      <c r="B34" s="53" t="s">
        <v>52</v>
      </c>
      <c r="C34" s="5">
        <v>677292</v>
      </c>
      <c r="D34" s="6">
        <v>150863</v>
      </c>
      <c r="E34" s="6">
        <v>470006</v>
      </c>
      <c r="F34" s="6">
        <v>56423</v>
      </c>
      <c r="G34" s="9">
        <v>58254</v>
      </c>
      <c r="H34" s="9">
        <v>61199</v>
      </c>
      <c r="I34" s="9">
        <v>68593</v>
      </c>
      <c r="J34" s="9">
        <v>79451</v>
      </c>
      <c r="K34" s="9">
        <v>409795</v>
      </c>
      <c r="L34" s="20">
        <f t="shared" si="0"/>
        <v>22.274439975667807</v>
      </c>
      <c r="M34" s="20">
        <f t="shared" si="0"/>
        <v>69.3948843334928</v>
      </c>
      <c r="N34" s="20">
        <f t="shared" si="0"/>
        <v>8.330675690839403</v>
      </c>
      <c r="O34" s="21">
        <f t="shared" si="0"/>
        <v>8.601016991194346</v>
      </c>
      <c r="P34" s="21">
        <f t="shared" si="0"/>
        <v>9.035836832562618</v>
      </c>
      <c r="Q34" s="21">
        <f t="shared" si="0"/>
        <v>10.127537310347678</v>
      </c>
      <c r="R34" s="21">
        <f t="shared" si="0"/>
        <v>11.730686321409376</v>
      </c>
      <c r="S34" s="21">
        <f t="shared" si="0"/>
        <v>60.504922544485986</v>
      </c>
    </row>
    <row r="35" spans="1:19" s="7" customFormat="1" ht="12">
      <c r="A35" s="115"/>
      <c r="B35" s="53" t="s">
        <v>53</v>
      </c>
      <c r="C35" s="5">
        <v>628348</v>
      </c>
      <c r="D35" s="6">
        <v>137249</v>
      </c>
      <c r="E35" s="6">
        <v>428258</v>
      </c>
      <c r="F35" s="6">
        <v>62841</v>
      </c>
      <c r="G35" s="9">
        <v>53348</v>
      </c>
      <c r="H35" s="9">
        <v>55107</v>
      </c>
      <c r="I35" s="9">
        <v>64071</v>
      </c>
      <c r="J35" s="9">
        <v>74807</v>
      </c>
      <c r="K35" s="9">
        <v>381015</v>
      </c>
      <c r="L35" s="20">
        <f t="shared" si="0"/>
        <v>21.84283231585045</v>
      </c>
      <c r="M35" s="20">
        <f t="shared" si="0"/>
        <v>68.15618096978108</v>
      </c>
      <c r="N35" s="20">
        <f t="shared" si="0"/>
        <v>10.000986714368471</v>
      </c>
      <c r="O35" s="21">
        <f t="shared" si="0"/>
        <v>8.49019969825638</v>
      </c>
      <c r="P35" s="21">
        <f t="shared" si="0"/>
        <v>8.770140113440322</v>
      </c>
      <c r="Q35" s="21">
        <f t="shared" si="0"/>
        <v>10.19673811327481</v>
      </c>
      <c r="R35" s="21">
        <f t="shared" si="0"/>
        <v>11.905345445517453</v>
      </c>
      <c r="S35" s="21">
        <f t="shared" si="0"/>
        <v>60.63757662951104</v>
      </c>
    </row>
    <row r="36" spans="1:19" s="10" customFormat="1" ht="12">
      <c r="A36" s="114" t="s">
        <v>78</v>
      </c>
      <c r="B36" s="52" t="s">
        <v>51</v>
      </c>
      <c r="C36" s="4">
        <v>544038</v>
      </c>
      <c r="D36" s="4">
        <v>113858</v>
      </c>
      <c r="E36" s="4">
        <v>374559</v>
      </c>
      <c r="F36" s="4">
        <v>55621</v>
      </c>
      <c r="G36" s="8">
        <v>45550</v>
      </c>
      <c r="H36" s="8">
        <v>45747</v>
      </c>
      <c r="I36" s="8">
        <v>49951</v>
      </c>
      <c r="J36" s="8">
        <v>58185</v>
      </c>
      <c r="K36" s="8">
        <v>344605</v>
      </c>
      <c r="L36" s="19">
        <f t="shared" si="0"/>
        <v>20.92831750723295</v>
      </c>
      <c r="M36" s="19">
        <f t="shared" si="0"/>
        <v>68.84794812127095</v>
      </c>
      <c r="N36" s="19">
        <f t="shared" si="0"/>
        <v>10.223734371496109</v>
      </c>
      <c r="O36" s="22">
        <f t="shared" si="0"/>
        <v>8.372576915583101</v>
      </c>
      <c r="P36" s="22">
        <f t="shared" si="0"/>
        <v>8.408787621452914</v>
      </c>
      <c r="Q36" s="22">
        <f t="shared" si="0"/>
        <v>9.181527760928464</v>
      </c>
      <c r="R36" s="22">
        <f t="shared" si="0"/>
        <v>10.695024979872729</v>
      </c>
      <c r="S36" s="22">
        <f t="shared" si="0"/>
        <v>63.342082722162786</v>
      </c>
    </row>
    <row r="37" spans="1:19" s="7" customFormat="1" ht="12">
      <c r="A37" s="115"/>
      <c r="B37" s="53" t="s">
        <v>52</v>
      </c>
      <c r="C37" s="5">
        <v>284252</v>
      </c>
      <c r="D37" s="6">
        <v>59124</v>
      </c>
      <c r="E37" s="6">
        <v>197347</v>
      </c>
      <c r="F37" s="6">
        <v>27781</v>
      </c>
      <c r="G37" s="9">
        <v>23643</v>
      </c>
      <c r="H37" s="9">
        <v>23905</v>
      </c>
      <c r="I37" s="9">
        <v>25707</v>
      </c>
      <c r="J37" s="9">
        <v>29959</v>
      </c>
      <c r="K37" s="9">
        <v>181038</v>
      </c>
      <c r="L37" s="20">
        <f t="shared" si="0"/>
        <v>20.799853650985746</v>
      </c>
      <c r="M37" s="20">
        <f t="shared" si="0"/>
        <v>69.42677624080041</v>
      </c>
      <c r="N37" s="20">
        <f t="shared" si="0"/>
        <v>9.773370108213838</v>
      </c>
      <c r="O37" s="21">
        <f t="shared" si="0"/>
        <v>8.31761957699506</v>
      </c>
      <c r="P37" s="21">
        <f t="shared" si="0"/>
        <v>8.40979131193448</v>
      </c>
      <c r="Q37" s="21">
        <f t="shared" si="0"/>
        <v>9.04373584002927</v>
      </c>
      <c r="R37" s="21">
        <f t="shared" si="0"/>
        <v>10.539591629962146</v>
      </c>
      <c r="S37" s="21">
        <f aca="true" t="shared" si="1" ref="S37:S92">K37/$C37*100</f>
        <v>63.68926164107904</v>
      </c>
    </row>
    <row r="38" spans="1:19" s="7" customFormat="1" ht="12">
      <c r="A38" s="115"/>
      <c r="B38" s="53" t="s">
        <v>53</v>
      </c>
      <c r="C38" s="5">
        <v>259786</v>
      </c>
      <c r="D38" s="6">
        <v>54734</v>
      </c>
      <c r="E38" s="6">
        <v>177212</v>
      </c>
      <c r="F38" s="6">
        <v>27840</v>
      </c>
      <c r="G38" s="9">
        <v>21907</v>
      </c>
      <c r="H38" s="9">
        <v>21842</v>
      </c>
      <c r="I38" s="9">
        <v>24244</v>
      </c>
      <c r="J38" s="9">
        <v>28226</v>
      </c>
      <c r="K38" s="9">
        <v>163567</v>
      </c>
      <c r="L38" s="20">
        <f aca="true" t="shared" si="2" ref="L38:R69">D38/$C38*100</f>
        <v>21.068879770272456</v>
      </c>
      <c r="M38" s="20">
        <f t="shared" si="2"/>
        <v>68.21460740763553</v>
      </c>
      <c r="N38" s="20">
        <f t="shared" si="2"/>
        <v>10.71651282209203</v>
      </c>
      <c r="O38" s="21">
        <f t="shared" si="2"/>
        <v>8.43270999976904</v>
      </c>
      <c r="P38" s="21">
        <f t="shared" si="2"/>
        <v>8.40768940589562</v>
      </c>
      <c r="Q38" s="21">
        <f t="shared" si="2"/>
        <v>9.332296582571809</v>
      </c>
      <c r="R38" s="21">
        <f t="shared" si="2"/>
        <v>10.865096656478794</v>
      </c>
      <c r="S38" s="21">
        <f t="shared" si="1"/>
        <v>62.96220735528474</v>
      </c>
    </row>
    <row r="39" spans="1:19" s="10" customFormat="1" ht="12">
      <c r="A39" s="114" t="s">
        <v>79</v>
      </c>
      <c r="B39" s="52" t="s">
        <v>51</v>
      </c>
      <c r="C39" s="4">
        <v>746241</v>
      </c>
      <c r="D39" s="4">
        <v>146213</v>
      </c>
      <c r="E39" s="4">
        <v>516748</v>
      </c>
      <c r="F39" s="4">
        <v>83280</v>
      </c>
      <c r="G39" s="8">
        <v>62232</v>
      </c>
      <c r="H39" s="8">
        <v>54397</v>
      </c>
      <c r="I39" s="8">
        <v>65431</v>
      </c>
      <c r="J39" s="8">
        <v>83433</v>
      </c>
      <c r="K39" s="8">
        <v>480748</v>
      </c>
      <c r="L39" s="19">
        <f t="shared" si="2"/>
        <v>19.59326812651677</v>
      </c>
      <c r="M39" s="19">
        <f t="shared" si="2"/>
        <v>69.24679828634449</v>
      </c>
      <c r="N39" s="19">
        <f t="shared" si="2"/>
        <v>11.159933587138738</v>
      </c>
      <c r="O39" s="22">
        <f t="shared" si="2"/>
        <v>8.339397058054972</v>
      </c>
      <c r="P39" s="22">
        <f t="shared" si="2"/>
        <v>7.289468147689554</v>
      </c>
      <c r="Q39" s="22">
        <f t="shared" si="2"/>
        <v>8.768078945005701</v>
      </c>
      <c r="R39" s="22">
        <f t="shared" si="2"/>
        <v>11.18043634697102</v>
      </c>
      <c r="S39" s="22">
        <f t="shared" si="1"/>
        <v>64.42261950227875</v>
      </c>
    </row>
    <row r="40" spans="1:19" s="7" customFormat="1" ht="12">
      <c r="A40" s="115"/>
      <c r="B40" s="53" t="s">
        <v>52</v>
      </c>
      <c r="C40" s="5">
        <v>394739</v>
      </c>
      <c r="D40" s="6">
        <v>76480</v>
      </c>
      <c r="E40" s="6">
        <v>280248</v>
      </c>
      <c r="F40" s="6">
        <v>38011</v>
      </c>
      <c r="G40" s="9">
        <v>32811</v>
      </c>
      <c r="H40" s="9">
        <v>28378</v>
      </c>
      <c r="I40" s="9">
        <v>33893</v>
      </c>
      <c r="J40" s="9">
        <v>42490</v>
      </c>
      <c r="K40" s="9">
        <v>257167</v>
      </c>
      <c r="L40" s="20">
        <f t="shared" si="2"/>
        <v>19.374827417610117</v>
      </c>
      <c r="M40" s="20">
        <f t="shared" si="2"/>
        <v>70.99577188978033</v>
      </c>
      <c r="N40" s="20">
        <f t="shared" si="2"/>
        <v>9.629400692609547</v>
      </c>
      <c r="O40" s="21">
        <f t="shared" si="2"/>
        <v>8.312074560659068</v>
      </c>
      <c r="P40" s="21">
        <f t="shared" si="2"/>
        <v>7.189054033171286</v>
      </c>
      <c r="Q40" s="21">
        <f t="shared" si="2"/>
        <v>8.586179728884149</v>
      </c>
      <c r="R40" s="21">
        <f t="shared" si="2"/>
        <v>10.764074489726124</v>
      </c>
      <c r="S40" s="21">
        <f t="shared" si="1"/>
        <v>65.14861718755938</v>
      </c>
    </row>
    <row r="41" spans="1:19" s="7" customFormat="1" ht="12">
      <c r="A41" s="115"/>
      <c r="B41" s="53" t="s">
        <v>53</v>
      </c>
      <c r="C41" s="5">
        <v>351502</v>
      </c>
      <c r="D41" s="6">
        <v>69733</v>
      </c>
      <c r="E41" s="6">
        <v>236500</v>
      </c>
      <c r="F41" s="6">
        <v>45269</v>
      </c>
      <c r="G41" s="9">
        <v>29421</v>
      </c>
      <c r="H41" s="9">
        <v>26019</v>
      </c>
      <c r="I41" s="9">
        <v>31538</v>
      </c>
      <c r="J41" s="9">
        <v>40943</v>
      </c>
      <c r="K41" s="9">
        <v>223581</v>
      </c>
      <c r="L41" s="20">
        <f t="shared" si="2"/>
        <v>19.838578443365897</v>
      </c>
      <c r="M41" s="20">
        <f t="shared" si="2"/>
        <v>67.28268971442553</v>
      </c>
      <c r="N41" s="20">
        <f t="shared" si="2"/>
        <v>12.87873184220858</v>
      </c>
      <c r="O41" s="21">
        <f t="shared" si="2"/>
        <v>8.370080397835574</v>
      </c>
      <c r="P41" s="21">
        <f t="shared" si="2"/>
        <v>7.402233842197199</v>
      </c>
      <c r="Q41" s="21">
        <f t="shared" si="2"/>
        <v>8.972352931135527</v>
      </c>
      <c r="R41" s="21">
        <f t="shared" si="2"/>
        <v>11.648013382569658</v>
      </c>
      <c r="S41" s="21">
        <f t="shared" si="1"/>
        <v>63.607319446262046</v>
      </c>
    </row>
    <row r="42" spans="1:19" s="10" customFormat="1" ht="12">
      <c r="A42" s="114" t="s">
        <v>80</v>
      </c>
      <c r="B42" s="52" t="s">
        <v>51</v>
      </c>
      <c r="C42" s="4">
        <v>562662</v>
      </c>
      <c r="D42" s="4">
        <v>107658</v>
      </c>
      <c r="E42" s="4">
        <v>387252</v>
      </c>
      <c r="F42" s="4">
        <v>67752</v>
      </c>
      <c r="G42" s="8">
        <v>46870</v>
      </c>
      <c r="H42" s="8">
        <v>40191</v>
      </c>
      <c r="I42" s="8">
        <v>46375</v>
      </c>
      <c r="J42" s="8">
        <v>58931</v>
      </c>
      <c r="K42" s="8">
        <v>370295</v>
      </c>
      <c r="L42" s="19">
        <f t="shared" si="2"/>
        <v>19.13368949742474</v>
      </c>
      <c r="M42" s="19">
        <f t="shared" si="2"/>
        <v>68.824978406219</v>
      </c>
      <c r="N42" s="19">
        <f t="shared" si="2"/>
        <v>12.04133209635625</v>
      </c>
      <c r="O42" s="22">
        <f t="shared" si="2"/>
        <v>8.33004539137173</v>
      </c>
      <c r="P42" s="22">
        <f t="shared" si="2"/>
        <v>7.1430094799364445</v>
      </c>
      <c r="Q42" s="22">
        <f t="shared" si="2"/>
        <v>8.24207072807476</v>
      </c>
      <c r="R42" s="22">
        <f t="shared" si="2"/>
        <v>10.473605823744983</v>
      </c>
      <c r="S42" s="22">
        <f t="shared" si="1"/>
        <v>65.81126857687208</v>
      </c>
    </row>
    <row r="43" spans="1:19" s="7" customFormat="1" ht="12">
      <c r="A43" s="115"/>
      <c r="B43" s="53" t="s">
        <v>52</v>
      </c>
      <c r="C43" s="5">
        <v>297023</v>
      </c>
      <c r="D43" s="6">
        <v>55828</v>
      </c>
      <c r="E43" s="6">
        <v>208951</v>
      </c>
      <c r="F43" s="6">
        <v>32244</v>
      </c>
      <c r="G43" s="9">
        <v>24298</v>
      </c>
      <c r="H43" s="9">
        <v>20867</v>
      </c>
      <c r="I43" s="9">
        <v>24095</v>
      </c>
      <c r="J43" s="9">
        <v>29822</v>
      </c>
      <c r="K43" s="9">
        <v>197941</v>
      </c>
      <c r="L43" s="20">
        <f t="shared" si="2"/>
        <v>18.79585082636698</v>
      </c>
      <c r="M43" s="20">
        <f t="shared" si="2"/>
        <v>70.34842419610602</v>
      </c>
      <c r="N43" s="20">
        <f t="shared" si="2"/>
        <v>10.855724977526993</v>
      </c>
      <c r="O43" s="21">
        <f t="shared" si="2"/>
        <v>8.18051127353774</v>
      </c>
      <c r="P43" s="21">
        <f t="shared" si="2"/>
        <v>7.025381872784263</v>
      </c>
      <c r="Q43" s="21">
        <f t="shared" si="2"/>
        <v>8.112166397888378</v>
      </c>
      <c r="R43" s="21">
        <f t="shared" si="2"/>
        <v>10.040299909434623</v>
      </c>
      <c r="S43" s="21">
        <f t="shared" si="1"/>
        <v>66.64164054635499</v>
      </c>
    </row>
    <row r="44" spans="1:19" s="7" customFormat="1" ht="12">
      <c r="A44" s="115"/>
      <c r="B44" s="53" t="s">
        <v>53</v>
      </c>
      <c r="C44" s="5">
        <v>265639</v>
      </c>
      <c r="D44" s="6">
        <v>51830</v>
      </c>
      <c r="E44" s="6">
        <v>178301</v>
      </c>
      <c r="F44" s="6">
        <v>35508</v>
      </c>
      <c r="G44" s="9">
        <v>22572</v>
      </c>
      <c r="H44" s="9">
        <v>19324</v>
      </c>
      <c r="I44" s="9">
        <v>22280</v>
      </c>
      <c r="J44" s="9">
        <v>29109</v>
      </c>
      <c r="K44" s="9">
        <v>172354</v>
      </c>
      <c r="L44" s="20">
        <f t="shared" si="2"/>
        <v>19.511442220457088</v>
      </c>
      <c r="M44" s="20">
        <f t="shared" si="2"/>
        <v>67.12154465270537</v>
      </c>
      <c r="N44" s="20">
        <f t="shared" si="2"/>
        <v>13.367013126837552</v>
      </c>
      <c r="O44" s="21">
        <f t="shared" si="2"/>
        <v>8.49724626278521</v>
      </c>
      <c r="P44" s="21">
        <f t="shared" si="2"/>
        <v>7.274534236313192</v>
      </c>
      <c r="Q44" s="21">
        <f t="shared" si="2"/>
        <v>8.387322644641788</v>
      </c>
      <c r="R44" s="21">
        <f t="shared" si="2"/>
        <v>10.958104796358969</v>
      </c>
      <c r="S44" s="21">
        <f t="shared" si="1"/>
        <v>64.88279205990084</v>
      </c>
    </row>
    <row r="45" spans="1:19" s="10" customFormat="1" ht="12">
      <c r="A45" s="116" t="s">
        <v>81</v>
      </c>
      <c r="B45" s="52" t="s">
        <v>51</v>
      </c>
      <c r="C45" s="4">
        <v>1103723</v>
      </c>
      <c r="D45" s="4">
        <v>221664</v>
      </c>
      <c r="E45" s="4">
        <v>766832</v>
      </c>
      <c r="F45" s="4">
        <v>115227</v>
      </c>
      <c r="G45" s="8">
        <v>86275</v>
      </c>
      <c r="H45" s="8">
        <v>90952</v>
      </c>
      <c r="I45" s="8">
        <v>98669</v>
      </c>
      <c r="J45" s="8">
        <v>119008</v>
      </c>
      <c r="K45" s="8">
        <v>708819</v>
      </c>
      <c r="L45" s="19">
        <f t="shared" si="2"/>
        <v>20.083299885931524</v>
      </c>
      <c r="M45" s="19">
        <f t="shared" si="2"/>
        <v>69.47685243489535</v>
      </c>
      <c r="N45" s="19">
        <f t="shared" si="2"/>
        <v>10.439847679173125</v>
      </c>
      <c r="O45" s="22">
        <f t="shared" si="2"/>
        <v>7.816725754559794</v>
      </c>
      <c r="P45" s="22">
        <f t="shared" si="2"/>
        <v>8.240473379643262</v>
      </c>
      <c r="Q45" s="22">
        <f t="shared" si="2"/>
        <v>8.939652430908843</v>
      </c>
      <c r="R45" s="22">
        <f t="shared" si="2"/>
        <v>10.782415515487129</v>
      </c>
      <c r="S45" s="22">
        <f t="shared" si="1"/>
        <v>64.22073291940097</v>
      </c>
    </row>
    <row r="46" spans="1:19" s="7" customFormat="1" ht="12">
      <c r="A46" s="117"/>
      <c r="B46" s="53" t="s">
        <v>52</v>
      </c>
      <c r="C46" s="5">
        <v>571162</v>
      </c>
      <c r="D46" s="6">
        <v>114997</v>
      </c>
      <c r="E46" s="6">
        <v>399035</v>
      </c>
      <c r="F46" s="6">
        <v>57130</v>
      </c>
      <c r="G46" s="9">
        <v>45189</v>
      </c>
      <c r="H46" s="9">
        <v>46877</v>
      </c>
      <c r="I46" s="9">
        <v>50926</v>
      </c>
      <c r="J46" s="9">
        <v>61194</v>
      </c>
      <c r="K46" s="9">
        <v>366976</v>
      </c>
      <c r="L46" s="20">
        <f t="shared" si="2"/>
        <v>20.133867449165034</v>
      </c>
      <c r="M46" s="20">
        <f t="shared" si="2"/>
        <v>69.86371642371167</v>
      </c>
      <c r="N46" s="20">
        <f t="shared" si="2"/>
        <v>10.002416127123304</v>
      </c>
      <c r="O46" s="21">
        <f t="shared" si="2"/>
        <v>7.911765838763783</v>
      </c>
      <c r="P46" s="21">
        <f t="shared" si="2"/>
        <v>8.207303707179399</v>
      </c>
      <c r="Q46" s="21">
        <f t="shared" si="2"/>
        <v>8.916209411690554</v>
      </c>
      <c r="R46" s="21">
        <f t="shared" si="2"/>
        <v>10.713948056768482</v>
      </c>
      <c r="S46" s="21">
        <f t="shared" si="1"/>
        <v>64.25077298559778</v>
      </c>
    </row>
    <row r="47" spans="1:19" s="7" customFormat="1" ht="12">
      <c r="A47" s="117"/>
      <c r="B47" s="53" t="s">
        <v>53</v>
      </c>
      <c r="C47" s="5">
        <v>532561</v>
      </c>
      <c r="D47" s="6">
        <v>106667</v>
      </c>
      <c r="E47" s="6">
        <v>367797</v>
      </c>
      <c r="F47" s="6">
        <v>58097</v>
      </c>
      <c r="G47" s="9">
        <v>41086</v>
      </c>
      <c r="H47" s="9">
        <v>44075</v>
      </c>
      <c r="I47" s="9">
        <v>47743</v>
      </c>
      <c r="J47" s="9">
        <v>57814</v>
      </c>
      <c r="K47" s="9">
        <v>341843</v>
      </c>
      <c r="L47" s="20">
        <f t="shared" si="2"/>
        <v>20.029067092783738</v>
      </c>
      <c r="M47" s="20">
        <f t="shared" si="2"/>
        <v>69.06194783320596</v>
      </c>
      <c r="N47" s="20">
        <f t="shared" si="2"/>
        <v>10.908985074010301</v>
      </c>
      <c r="O47" s="21">
        <f t="shared" si="2"/>
        <v>7.714796990391711</v>
      </c>
      <c r="P47" s="21">
        <f t="shared" si="2"/>
        <v>8.276047250925247</v>
      </c>
      <c r="Q47" s="21">
        <f t="shared" si="2"/>
        <v>8.964794643242746</v>
      </c>
      <c r="R47" s="21">
        <f t="shared" si="2"/>
        <v>10.85584562144055</v>
      </c>
      <c r="S47" s="21">
        <f t="shared" si="1"/>
        <v>64.18851549399976</v>
      </c>
    </row>
    <row r="48" spans="1:19" s="10" customFormat="1" ht="12">
      <c r="A48" s="114" t="s">
        <v>82</v>
      </c>
      <c r="B48" s="52" t="s">
        <v>51</v>
      </c>
      <c r="C48" s="4">
        <v>1230352</v>
      </c>
      <c r="D48" s="4">
        <v>250242</v>
      </c>
      <c r="E48" s="4">
        <v>879691</v>
      </c>
      <c r="F48" s="4">
        <v>100419</v>
      </c>
      <c r="G48" s="8">
        <v>99881</v>
      </c>
      <c r="H48" s="8">
        <v>102439</v>
      </c>
      <c r="I48" s="8">
        <v>107530</v>
      </c>
      <c r="J48" s="8">
        <v>141160</v>
      </c>
      <c r="K48" s="8">
        <v>779342</v>
      </c>
      <c r="L48" s="19">
        <f t="shared" si="2"/>
        <v>20.33905744047232</v>
      </c>
      <c r="M48" s="19">
        <f t="shared" si="2"/>
        <v>71.49913195573299</v>
      </c>
      <c r="N48" s="19">
        <f t="shared" si="2"/>
        <v>8.161810603794686</v>
      </c>
      <c r="O48" s="22">
        <f t="shared" si="2"/>
        <v>8.118083280231998</v>
      </c>
      <c r="P48" s="22">
        <f t="shared" si="2"/>
        <v>8.325991261037492</v>
      </c>
      <c r="Q48" s="22">
        <f t="shared" si="2"/>
        <v>8.739775283821215</v>
      </c>
      <c r="R48" s="22">
        <f t="shared" si="2"/>
        <v>11.473139394254654</v>
      </c>
      <c r="S48" s="22">
        <f t="shared" si="1"/>
        <v>63.34301078065464</v>
      </c>
    </row>
    <row r="49" spans="1:19" s="7" customFormat="1" ht="12">
      <c r="A49" s="115"/>
      <c r="B49" s="53" t="s">
        <v>52</v>
      </c>
      <c r="C49" s="5">
        <v>639380</v>
      </c>
      <c r="D49" s="6">
        <v>129649</v>
      </c>
      <c r="E49" s="6">
        <v>454287</v>
      </c>
      <c r="F49" s="6">
        <v>55444</v>
      </c>
      <c r="G49" s="9">
        <v>51791</v>
      </c>
      <c r="H49" s="9">
        <v>53276</v>
      </c>
      <c r="I49" s="9">
        <v>55512</v>
      </c>
      <c r="J49" s="9">
        <v>72803</v>
      </c>
      <c r="K49" s="9">
        <v>405998</v>
      </c>
      <c r="L49" s="20">
        <f t="shared" si="2"/>
        <v>20.27729988426288</v>
      </c>
      <c r="M49" s="20">
        <f t="shared" si="2"/>
        <v>71.05117457536988</v>
      </c>
      <c r="N49" s="20">
        <f t="shared" si="2"/>
        <v>8.671525540367231</v>
      </c>
      <c r="O49" s="21">
        <f t="shared" si="2"/>
        <v>8.100190809847039</v>
      </c>
      <c r="P49" s="21">
        <f t="shared" si="2"/>
        <v>8.332447058087523</v>
      </c>
      <c r="Q49" s="21">
        <f t="shared" si="2"/>
        <v>8.682160843316963</v>
      </c>
      <c r="R49" s="21">
        <f t="shared" si="2"/>
        <v>11.386499421314399</v>
      </c>
      <c r="S49" s="21">
        <f t="shared" si="1"/>
        <v>63.49870186743408</v>
      </c>
    </row>
    <row r="50" spans="1:19" s="7" customFormat="1" ht="12">
      <c r="A50" s="115"/>
      <c r="B50" s="53" t="s">
        <v>53</v>
      </c>
      <c r="C50" s="5">
        <v>590972</v>
      </c>
      <c r="D50" s="6">
        <v>120593</v>
      </c>
      <c r="E50" s="6">
        <v>425404</v>
      </c>
      <c r="F50" s="6">
        <v>44975</v>
      </c>
      <c r="G50" s="9">
        <v>48090</v>
      </c>
      <c r="H50" s="9">
        <v>49163</v>
      </c>
      <c r="I50" s="9">
        <v>52018</v>
      </c>
      <c r="J50" s="9">
        <v>68357</v>
      </c>
      <c r="K50" s="9">
        <v>373344</v>
      </c>
      <c r="L50" s="20">
        <f t="shared" si="2"/>
        <v>20.405873713137</v>
      </c>
      <c r="M50" s="20">
        <f t="shared" si="2"/>
        <v>71.983782649601</v>
      </c>
      <c r="N50" s="20">
        <f t="shared" si="2"/>
        <v>7.610343637262003</v>
      </c>
      <c r="O50" s="21">
        <f t="shared" si="2"/>
        <v>8.137441367780538</v>
      </c>
      <c r="P50" s="21">
        <f t="shared" si="2"/>
        <v>8.31900665344551</v>
      </c>
      <c r="Q50" s="21">
        <f t="shared" si="2"/>
        <v>8.802109067773092</v>
      </c>
      <c r="R50" s="21">
        <f t="shared" si="2"/>
        <v>11.566876264865341</v>
      </c>
      <c r="S50" s="21">
        <f t="shared" si="1"/>
        <v>63.174566646135524</v>
      </c>
    </row>
    <row r="51" spans="1:19" s="10" customFormat="1" ht="12">
      <c r="A51" s="114" t="s">
        <v>84</v>
      </c>
      <c r="B51" s="52" t="s">
        <v>51</v>
      </c>
      <c r="C51" s="4">
        <v>909015</v>
      </c>
      <c r="D51" s="4">
        <v>184909</v>
      </c>
      <c r="E51" s="4">
        <v>636075</v>
      </c>
      <c r="F51" s="4">
        <v>88031</v>
      </c>
      <c r="G51" s="8">
        <v>74459</v>
      </c>
      <c r="H51" s="8">
        <v>73983</v>
      </c>
      <c r="I51" s="8">
        <v>80461</v>
      </c>
      <c r="J51" s="8">
        <v>101294</v>
      </c>
      <c r="K51" s="8">
        <v>578818</v>
      </c>
      <c r="L51" s="19">
        <f t="shared" si="2"/>
        <v>20.34168853099234</v>
      </c>
      <c r="M51" s="19">
        <f t="shared" si="2"/>
        <v>69.97409283675186</v>
      </c>
      <c r="N51" s="19">
        <f t="shared" si="2"/>
        <v>9.684218632255794</v>
      </c>
      <c r="O51" s="22">
        <f t="shared" si="2"/>
        <v>8.191173963025912</v>
      </c>
      <c r="P51" s="22">
        <f t="shared" si="2"/>
        <v>8.138809590600815</v>
      </c>
      <c r="Q51" s="22">
        <f t="shared" si="2"/>
        <v>8.851449095999515</v>
      </c>
      <c r="R51" s="22">
        <f t="shared" si="2"/>
        <v>11.143270463083667</v>
      </c>
      <c r="S51" s="22">
        <f t="shared" si="1"/>
        <v>63.67529688729009</v>
      </c>
    </row>
    <row r="52" spans="1:19" s="7" customFormat="1" ht="12">
      <c r="A52" s="115"/>
      <c r="B52" s="53" t="s">
        <v>52</v>
      </c>
      <c r="C52" s="5">
        <v>475160</v>
      </c>
      <c r="D52" s="6">
        <v>95969</v>
      </c>
      <c r="E52" s="6">
        <v>333841</v>
      </c>
      <c r="F52" s="6">
        <v>45350</v>
      </c>
      <c r="G52" s="9">
        <v>38908</v>
      </c>
      <c r="H52" s="9">
        <v>38178</v>
      </c>
      <c r="I52" s="9">
        <v>41605</v>
      </c>
      <c r="J52" s="9">
        <v>51841</v>
      </c>
      <c r="K52" s="9">
        <v>304628</v>
      </c>
      <c r="L52" s="20">
        <f t="shared" si="2"/>
        <v>20.197196733731797</v>
      </c>
      <c r="M52" s="20">
        <f t="shared" si="2"/>
        <v>70.25864971798973</v>
      </c>
      <c r="N52" s="20">
        <f t="shared" si="2"/>
        <v>9.544153548278475</v>
      </c>
      <c r="O52" s="21">
        <f t="shared" si="2"/>
        <v>8.188399696944188</v>
      </c>
      <c r="P52" s="21">
        <f t="shared" si="2"/>
        <v>8.034767236299352</v>
      </c>
      <c r="Q52" s="21">
        <f t="shared" si="2"/>
        <v>8.755997979627915</v>
      </c>
      <c r="R52" s="21">
        <f t="shared" si="2"/>
        <v>10.910219715464265</v>
      </c>
      <c r="S52" s="21">
        <f t="shared" si="1"/>
        <v>64.11061537166428</v>
      </c>
    </row>
    <row r="53" spans="1:19" s="7" customFormat="1" ht="12">
      <c r="A53" s="115"/>
      <c r="B53" s="53" t="s">
        <v>53</v>
      </c>
      <c r="C53" s="5">
        <v>433855</v>
      </c>
      <c r="D53" s="6">
        <v>88940</v>
      </c>
      <c r="E53" s="6">
        <v>302234</v>
      </c>
      <c r="F53" s="6">
        <v>42681</v>
      </c>
      <c r="G53" s="9">
        <v>35551</v>
      </c>
      <c r="H53" s="9">
        <v>35805</v>
      </c>
      <c r="I53" s="9">
        <v>38856</v>
      </c>
      <c r="J53" s="9">
        <v>49453</v>
      </c>
      <c r="K53" s="9">
        <v>274190</v>
      </c>
      <c r="L53" s="20">
        <f t="shared" si="2"/>
        <v>20.499936614767606</v>
      </c>
      <c r="M53" s="20">
        <f t="shared" si="2"/>
        <v>69.66244482603635</v>
      </c>
      <c r="N53" s="20">
        <f t="shared" si="2"/>
        <v>9.837618559196045</v>
      </c>
      <c r="O53" s="21">
        <f t="shared" si="2"/>
        <v>8.194212352053105</v>
      </c>
      <c r="P53" s="21">
        <f t="shared" si="2"/>
        <v>8.252757257609108</v>
      </c>
      <c r="Q53" s="21">
        <f t="shared" si="2"/>
        <v>8.955987599543626</v>
      </c>
      <c r="R53" s="21">
        <f t="shared" si="2"/>
        <v>11.398508718350602</v>
      </c>
      <c r="S53" s="21">
        <f t="shared" si="1"/>
        <v>63.19853407244356</v>
      </c>
    </row>
    <row r="54" spans="1:19" s="10" customFormat="1" ht="12">
      <c r="A54" s="116" t="s">
        <v>85</v>
      </c>
      <c r="B54" s="52" t="s">
        <v>51</v>
      </c>
      <c r="C54" s="4">
        <v>247801</v>
      </c>
      <c r="D54" s="4">
        <v>49289</v>
      </c>
      <c r="E54" s="4">
        <v>171266</v>
      </c>
      <c r="F54" s="4">
        <v>27246</v>
      </c>
      <c r="G54" s="8">
        <v>20653</v>
      </c>
      <c r="H54" s="8">
        <v>19189</v>
      </c>
      <c r="I54" s="8">
        <v>21498</v>
      </c>
      <c r="J54" s="8">
        <v>27074</v>
      </c>
      <c r="K54" s="8">
        <v>159387</v>
      </c>
      <c r="L54" s="19">
        <f t="shared" si="2"/>
        <v>19.890557342383605</v>
      </c>
      <c r="M54" s="19">
        <f t="shared" si="2"/>
        <v>69.11432964354461</v>
      </c>
      <c r="N54" s="19">
        <f t="shared" si="2"/>
        <v>10.995113014071775</v>
      </c>
      <c r="O54" s="22">
        <f t="shared" si="2"/>
        <v>8.334510353065564</v>
      </c>
      <c r="P54" s="22">
        <f t="shared" si="2"/>
        <v>7.7437137057558285</v>
      </c>
      <c r="Q54" s="22">
        <f t="shared" si="2"/>
        <v>8.675509784060598</v>
      </c>
      <c r="R54" s="22">
        <f t="shared" si="2"/>
        <v>10.92570247900533</v>
      </c>
      <c r="S54" s="22">
        <f t="shared" si="1"/>
        <v>64.32056367811268</v>
      </c>
    </row>
    <row r="55" spans="1:19" s="7" customFormat="1" ht="12">
      <c r="A55" s="117"/>
      <c r="B55" s="53" t="s">
        <v>52</v>
      </c>
      <c r="C55" s="5">
        <v>133318</v>
      </c>
      <c r="D55" s="6">
        <v>25799</v>
      </c>
      <c r="E55" s="6">
        <v>91874</v>
      </c>
      <c r="F55" s="6">
        <v>15645</v>
      </c>
      <c r="G55" s="9">
        <v>10819</v>
      </c>
      <c r="H55" s="9">
        <v>10004</v>
      </c>
      <c r="I55" s="9">
        <v>11166</v>
      </c>
      <c r="J55" s="9">
        <v>14036</v>
      </c>
      <c r="K55" s="9">
        <v>87293</v>
      </c>
      <c r="L55" s="20">
        <f t="shared" si="2"/>
        <v>19.35147541967326</v>
      </c>
      <c r="M55" s="20">
        <f t="shared" si="2"/>
        <v>68.91342504388005</v>
      </c>
      <c r="N55" s="20">
        <f t="shared" si="2"/>
        <v>11.735099536446691</v>
      </c>
      <c r="O55" s="21">
        <f t="shared" si="2"/>
        <v>8.115183246073299</v>
      </c>
      <c r="P55" s="21">
        <f t="shared" si="2"/>
        <v>7.503862944238588</v>
      </c>
      <c r="Q55" s="21">
        <f t="shared" si="2"/>
        <v>8.3754631782655</v>
      </c>
      <c r="R55" s="21">
        <f t="shared" si="2"/>
        <v>10.528210744235587</v>
      </c>
      <c r="S55" s="21">
        <f t="shared" si="1"/>
        <v>65.47727988718702</v>
      </c>
    </row>
    <row r="56" spans="1:19" s="7" customFormat="1" ht="12">
      <c r="A56" s="117"/>
      <c r="B56" s="53" t="s">
        <v>53</v>
      </c>
      <c r="C56" s="5">
        <v>114483</v>
      </c>
      <c r="D56" s="6">
        <v>23490</v>
      </c>
      <c r="E56" s="6">
        <v>79392</v>
      </c>
      <c r="F56" s="6">
        <v>11601</v>
      </c>
      <c r="G56" s="9">
        <v>9834</v>
      </c>
      <c r="H56" s="9">
        <v>9185</v>
      </c>
      <c r="I56" s="9">
        <v>10332</v>
      </c>
      <c r="J56" s="9">
        <v>13038</v>
      </c>
      <c r="K56" s="9">
        <v>72094</v>
      </c>
      <c r="L56" s="20">
        <f t="shared" si="2"/>
        <v>20.51833023243626</v>
      </c>
      <c r="M56" s="20">
        <f t="shared" si="2"/>
        <v>69.34828751867089</v>
      </c>
      <c r="N56" s="20">
        <f t="shared" si="2"/>
        <v>10.133382248892849</v>
      </c>
      <c r="O56" s="21">
        <f t="shared" si="2"/>
        <v>8.589921647755562</v>
      </c>
      <c r="P56" s="21">
        <f t="shared" si="2"/>
        <v>8.023025252657598</v>
      </c>
      <c r="Q56" s="21">
        <f t="shared" si="2"/>
        <v>9.024920730588821</v>
      </c>
      <c r="R56" s="21">
        <f t="shared" si="2"/>
        <v>11.388590445743036</v>
      </c>
      <c r="S56" s="21">
        <f t="shared" si="1"/>
        <v>62.973541923254984</v>
      </c>
    </row>
    <row r="57" spans="1:19" s="10" customFormat="1" ht="12">
      <c r="A57" s="114" t="s">
        <v>86</v>
      </c>
      <c r="B57" s="52" t="s">
        <v>51</v>
      </c>
      <c r="C57" s="4">
        <v>355686</v>
      </c>
      <c r="D57" s="4">
        <v>72689</v>
      </c>
      <c r="E57" s="4">
        <v>245595</v>
      </c>
      <c r="F57" s="4">
        <v>37402</v>
      </c>
      <c r="G57" s="8">
        <v>29416</v>
      </c>
      <c r="H57" s="8">
        <v>29208</v>
      </c>
      <c r="I57" s="8">
        <v>31510</v>
      </c>
      <c r="J57" s="8">
        <v>38891</v>
      </c>
      <c r="K57" s="8">
        <v>226661</v>
      </c>
      <c r="L57" s="19">
        <f t="shared" si="2"/>
        <v>20.43628368842181</v>
      </c>
      <c r="M57" s="19">
        <f t="shared" si="2"/>
        <v>69.04826166900018</v>
      </c>
      <c r="N57" s="19">
        <f t="shared" si="2"/>
        <v>10.515454642578003</v>
      </c>
      <c r="O57" s="22">
        <f t="shared" si="2"/>
        <v>8.270215864554691</v>
      </c>
      <c r="P57" s="22">
        <f t="shared" si="2"/>
        <v>8.211737318871139</v>
      </c>
      <c r="Q57" s="22">
        <f t="shared" si="2"/>
        <v>8.858937377349685</v>
      </c>
      <c r="R57" s="22">
        <f t="shared" si="2"/>
        <v>10.934082308553048</v>
      </c>
      <c r="S57" s="22">
        <f t="shared" si="1"/>
        <v>63.72502713067143</v>
      </c>
    </row>
    <row r="58" spans="1:19" s="7" customFormat="1" ht="12">
      <c r="A58" s="115"/>
      <c r="B58" s="53" t="s">
        <v>52</v>
      </c>
      <c r="C58" s="5">
        <v>188587</v>
      </c>
      <c r="D58" s="6">
        <v>37438</v>
      </c>
      <c r="E58" s="6">
        <v>128778</v>
      </c>
      <c r="F58" s="6">
        <v>22371</v>
      </c>
      <c r="G58" s="9">
        <v>15194</v>
      </c>
      <c r="H58" s="9">
        <v>15004</v>
      </c>
      <c r="I58" s="9">
        <v>16236</v>
      </c>
      <c r="J58" s="9">
        <v>20175</v>
      </c>
      <c r="K58" s="9">
        <v>121978</v>
      </c>
      <c r="L58" s="20">
        <f t="shared" si="2"/>
        <v>19.85184556729785</v>
      </c>
      <c r="M58" s="20">
        <f t="shared" si="2"/>
        <v>68.28572489089916</v>
      </c>
      <c r="N58" s="20">
        <f t="shared" si="2"/>
        <v>11.862429541802989</v>
      </c>
      <c r="O58" s="21">
        <f t="shared" si="2"/>
        <v>8.056758949450387</v>
      </c>
      <c r="P58" s="21">
        <f t="shared" si="2"/>
        <v>7.956009693138975</v>
      </c>
      <c r="Q58" s="21">
        <f t="shared" si="2"/>
        <v>8.609289081431912</v>
      </c>
      <c r="R58" s="21">
        <f t="shared" si="2"/>
        <v>10.697980242540577</v>
      </c>
      <c r="S58" s="21">
        <f t="shared" si="1"/>
        <v>64.67996203343814</v>
      </c>
    </row>
    <row r="59" spans="1:19" s="7" customFormat="1" ht="12">
      <c r="A59" s="115"/>
      <c r="B59" s="53" t="s">
        <v>53</v>
      </c>
      <c r="C59" s="5">
        <v>167099</v>
      </c>
      <c r="D59" s="6">
        <v>35251</v>
      </c>
      <c r="E59" s="6">
        <v>116817</v>
      </c>
      <c r="F59" s="6">
        <v>15031</v>
      </c>
      <c r="G59" s="9">
        <v>14222</v>
      </c>
      <c r="H59" s="9">
        <v>14204</v>
      </c>
      <c r="I59" s="9">
        <v>15274</v>
      </c>
      <c r="J59" s="9">
        <v>18716</v>
      </c>
      <c r="K59" s="9">
        <v>104683</v>
      </c>
      <c r="L59" s="20">
        <f t="shared" si="2"/>
        <v>21.09587729429859</v>
      </c>
      <c r="M59" s="20">
        <f t="shared" si="2"/>
        <v>69.90885642642985</v>
      </c>
      <c r="N59" s="20">
        <f t="shared" si="2"/>
        <v>8.99526627927157</v>
      </c>
      <c r="O59" s="21">
        <f t="shared" si="2"/>
        <v>8.511122149145118</v>
      </c>
      <c r="P59" s="21">
        <f t="shared" si="2"/>
        <v>8.50035009186171</v>
      </c>
      <c r="Q59" s="21">
        <f t="shared" si="2"/>
        <v>9.140689052597562</v>
      </c>
      <c r="R59" s="21">
        <f t="shared" si="2"/>
        <v>11.200545784235691</v>
      </c>
      <c r="S59" s="21">
        <f t="shared" si="1"/>
        <v>62.64729292215991</v>
      </c>
    </row>
    <row r="60" spans="1:19" s="10" customFormat="1" ht="12">
      <c r="A60" s="114" t="s">
        <v>87</v>
      </c>
      <c r="B60" s="52" t="s">
        <v>51</v>
      </c>
      <c r="C60" s="4">
        <v>89013</v>
      </c>
      <c r="D60" s="4">
        <v>16697</v>
      </c>
      <c r="E60" s="4">
        <v>59760</v>
      </c>
      <c r="F60" s="4">
        <v>12556</v>
      </c>
      <c r="G60" s="8">
        <v>6637</v>
      </c>
      <c r="H60" s="8">
        <v>6623</v>
      </c>
      <c r="I60" s="8">
        <v>7711</v>
      </c>
      <c r="J60" s="8">
        <v>9734</v>
      </c>
      <c r="K60" s="8">
        <v>58308</v>
      </c>
      <c r="L60" s="19">
        <f t="shared" si="2"/>
        <v>18.757934234325326</v>
      </c>
      <c r="M60" s="19">
        <f t="shared" si="2"/>
        <v>67.13626099558492</v>
      </c>
      <c r="N60" s="19">
        <f t="shared" si="2"/>
        <v>14.105804770089762</v>
      </c>
      <c r="O60" s="22">
        <f t="shared" si="2"/>
        <v>7.456214260838305</v>
      </c>
      <c r="P60" s="22">
        <f t="shared" si="2"/>
        <v>7.440486221113769</v>
      </c>
      <c r="Q60" s="22">
        <f t="shared" si="2"/>
        <v>8.662779593991889</v>
      </c>
      <c r="R60" s="22">
        <f t="shared" si="2"/>
        <v>10.935481334187141</v>
      </c>
      <c r="S60" s="22">
        <f t="shared" si="1"/>
        <v>65.50503858986889</v>
      </c>
    </row>
    <row r="61" spans="1:19" s="7" customFormat="1" ht="12">
      <c r="A61" s="115"/>
      <c r="B61" s="53" t="s">
        <v>52</v>
      </c>
      <c r="C61" s="5">
        <v>46722</v>
      </c>
      <c r="D61" s="6">
        <v>8672</v>
      </c>
      <c r="E61" s="6">
        <v>31795</v>
      </c>
      <c r="F61" s="6">
        <v>6255</v>
      </c>
      <c r="G61" s="9">
        <v>3513</v>
      </c>
      <c r="H61" s="9">
        <v>3390</v>
      </c>
      <c r="I61" s="9">
        <v>4001</v>
      </c>
      <c r="J61" s="9">
        <v>5104</v>
      </c>
      <c r="K61" s="9">
        <v>30714</v>
      </c>
      <c r="L61" s="20">
        <f t="shared" si="2"/>
        <v>18.560849278712386</v>
      </c>
      <c r="M61" s="20">
        <f t="shared" si="2"/>
        <v>68.0514532768289</v>
      </c>
      <c r="N61" s="20">
        <f t="shared" si="2"/>
        <v>13.387697444458713</v>
      </c>
      <c r="O61" s="21">
        <f t="shared" si="2"/>
        <v>7.518941826120456</v>
      </c>
      <c r="P61" s="21">
        <f t="shared" si="2"/>
        <v>7.255682547836137</v>
      </c>
      <c r="Q61" s="21">
        <f t="shared" si="2"/>
        <v>8.563417661915159</v>
      </c>
      <c r="R61" s="21">
        <f t="shared" si="2"/>
        <v>10.924189889131458</v>
      </c>
      <c r="S61" s="21">
        <f t="shared" si="1"/>
        <v>65.7377680749968</v>
      </c>
    </row>
    <row r="62" spans="1:19" s="7" customFormat="1" ht="12">
      <c r="A62" s="115"/>
      <c r="B62" s="53" t="s">
        <v>53</v>
      </c>
      <c r="C62" s="5">
        <v>42291</v>
      </c>
      <c r="D62" s="6">
        <v>8025</v>
      </c>
      <c r="E62" s="6">
        <v>27965</v>
      </c>
      <c r="F62" s="6">
        <v>6301</v>
      </c>
      <c r="G62" s="9">
        <v>3124</v>
      </c>
      <c r="H62" s="9">
        <v>3233</v>
      </c>
      <c r="I62" s="9">
        <v>3710</v>
      </c>
      <c r="J62" s="9">
        <v>4630</v>
      </c>
      <c r="K62" s="9">
        <v>27594</v>
      </c>
      <c r="L62" s="20">
        <f t="shared" si="2"/>
        <v>18.975668581967795</v>
      </c>
      <c r="M62" s="20">
        <f t="shared" si="2"/>
        <v>66.12518029840865</v>
      </c>
      <c r="N62" s="20">
        <f t="shared" si="2"/>
        <v>14.89915111962356</v>
      </c>
      <c r="O62" s="21">
        <f t="shared" si="2"/>
        <v>7.3869144735286465</v>
      </c>
      <c r="P62" s="21">
        <f t="shared" si="2"/>
        <v>7.64465252654229</v>
      </c>
      <c r="Q62" s="21">
        <f t="shared" si="2"/>
        <v>8.772552079638695</v>
      </c>
      <c r="R62" s="21">
        <f t="shared" si="2"/>
        <v>10.947955829845593</v>
      </c>
      <c r="S62" s="21">
        <f t="shared" si="1"/>
        <v>65.24792509044478</v>
      </c>
    </row>
    <row r="63" spans="1:19" s="10" customFormat="1" ht="12">
      <c r="A63" s="114" t="s">
        <v>88</v>
      </c>
      <c r="B63" s="52" t="s">
        <v>51</v>
      </c>
      <c r="C63" s="4">
        <v>385201</v>
      </c>
      <c r="D63" s="4">
        <v>79667</v>
      </c>
      <c r="E63" s="4">
        <v>272278</v>
      </c>
      <c r="F63" s="4">
        <v>33256</v>
      </c>
      <c r="G63" s="8">
        <v>29969</v>
      </c>
      <c r="H63" s="8">
        <v>34036</v>
      </c>
      <c r="I63" s="8">
        <v>33817</v>
      </c>
      <c r="J63" s="8">
        <v>39902</v>
      </c>
      <c r="K63" s="8">
        <v>247477</v>
      </c>
      <c r="L63" s="19">
        <f t="shared" si="2"/>
        <v>20.681929693848147</v>
      </c>
      <c r="M63" s="19">
        <f t="shared" si="2"/>
        <v>70.6846555434695</v>
      </c>
      <c r="N63" s="19">
        <f t="shared" si="2"/>
        <v>8.63341476268234</v>
      </c>
      <c r="O63" s="22">
        <f t="shared" si="2"/>
        <v>7.780094028831701</v>
      </c>
      <c r="P63" s="22">
        <f t="shared" si="2"/>
        <v>8.835906448840996</v>
      </c>
      <c r="Q63" s="22">
        <f t="shared" si="2"/>
        <v>8.779053013881065</v>
      </c>
      <c r="R63" s="22">
        <f t="shared" si="2"/>
        <v>10.358747770644417</v>
      </c>
      <c r="S63" s="22">
        <f t="shared" si="1"/>
        <v>64.24619873780182</v>
      </c>
    </row>
    <row r="64" spans="1:19" s="7" customFormat="1" ht="12">
      <c r="A64" s="115"/>
      <c r="B64" s="53" t="s">
        <v>52</v>
      </c>
      <c r="C64" s="5">
        <v>197737</v>
      </c>
      <c r="D64" s="6">
        <v>41393</v>
      </c>
      <c r="E64" s="6">
        <v>138276</v>
      </c>
      <c r="F64" s="6">
        <v>18068</v>
      </c>
      <c r="G64" s="9">
        <v>15604</v>
      </c>
      <c r="H64" s="9">
        <v>17740</v>
      </c>
      <c r="I64" s="9">
        <v>17461</v>
      </c>
      <c r="J64" s="9">
        <v>20484</v>
      </c>
      <c r="K64" s="9">
        <v>126448</v>
      </c>
      <c r="L64" s="20">
        <f t="shared" si="2"/>
        <v>20.93336097948285</v>
      </c>
      <c r="M64" s="20">
        <f t="shared" si="2"/>
        <v>69.92924945761288</v>
      </c>
      <c r="N64" s="20">
        <f t="shared" si="2"/>
        <v>9.137389562904263</v>
      </c>
      <c r="O64" s="21">
        <f t="shared" si="2"/>
        <v>7.891289945736004</v>
      </c>
      <c r="P64" s="21">
        <f t="shared" si="2"/>
        <v>8.971512665813682</v>
      </c>
      <c r="Q64" s="21">
        <f t="shared" si="2"/>
        <v>8.830416158837243</v>
      </c>
      <c r="R64" s="21">
        <f t="shared" si="2"/>
        <v>10.359214512205607</v>
      </c>
      <c r="S64" s="21">
        <f t="shared" si="1"/>
        <v>63.94756671740747</v>
      </c>
    </row>
    <row r="65" spans="1:19" s="7" customFormat="1" ht="12">
      <c r="A65" s="115"/>
      <c r="B65" s="53" t="s">
        <v>53</v>
      </c>
      <c r="C65" s="5">
        <v>187464</v>
      </c>
      <c r="D65" s="6">
        <v>38274</v>
      </c>
      <c r="E65" s="6">
        <v>134002</v>
      </c>
      <c r="F65" s="6">
        <v>15188</v>
      </c>
      <c r="G65" s="9">
        <v>14365</v>
      </c>
      <c r="H65" s="9">
        <v>16296</v>
      </c>
      <c r="I65" s="9">
        <v>16356</v>
      </c>
      <c r="J65" s="9">
        <v>19418</v>
      </c>
      <c r="K65" s="9">
        <v>121029</v>
      </c>
      <c r="L65" s="20">
        <f t="shared" si="2"/>
        <v>20.416720010241967</v>
      </c>
      <c r="M65" s="20">
        <f t="shared" si="2"/>
        <v>71.48145777322578</v>
      </c>
      <c r="N65" s="20">
        <f t="shared" si="2"/>
        <v>8.101822216532241</v>
      </c>
      <c r="O65" s="21">
        <f t="shared" si="2"/>
        <v>7.662804591814962</v>
      </c>
      <c r="P65" s="21">
        <f t="shared" si="2"/>
        <v>8.692869030853924</v>
      </c>
      <c r="Q65" s="21">
        <f t="shared" si="2"/>
        <v>8.724875176033798</v>
      </c>
      <c r="R65" s="21">
        <f t="shared" si="2"/>
        <v>10.358255451713395</v>
      </c>
      <c r="S65" s="21">
        <f t="shared" si="1"/>
        <v>64.56119574958392</v>
      </c>
    </row>
    <row r="66" spans="1:19" s="10" customFormat="1" ht="12">
      <c r="A66" s="114" t="s">
        <v>89</v>
      </c>
      <c r="B66" s="52" t="s">
        <v>51</v>
      </c>
      <c r="C66" s="4">
        <v>361958</v>
      </c>
      <c r="D66" s="4">
        <v>82823</v>
      </c>
      <c r="E66" s="4">
        <v>248456</v>
      </c>
      <c r="F66" s="4">
        <v>30679</v>
      </c>
      <c r="G66" s="8">
        <v>32252</v>
      </c>
      <c r="H66" s="8">
        <v>34818</v>
      </c>
      <c r="I66" s="8">
        <v>33777</v>
      </c>
      <c r="J66" s="8">
        <v>37190</v>
      </c>
      <c r="K66" s="8">
        <v>223921</v>
      </c>
      <c r="L66" s="19">
        <f t="shared" si="2"/>
        <v>22.88193657827704</v>
      </c>
      <c r="M66" s="19">
        <f t="shared" si="2"/>
        <v>68.64221815790782</v>
      </c>
      <c r="N66" s="19">
        <f t="shared" si="2"/>
        <v>8.475845263815138</v>
      </c>
      <c r="O66" s="22">
        <f t="shared" si="2"/>
        <v>8.910426071533163</v>
      </c>
      <c r="P66" s="22">
        <f t="shared" si="2"/>
        <v>9.61934810116091</v>
      </c>
      <c r="Q66" s="22">
        <f t="shared" si="2"/>
        <v>9.331745672149808</v>
      </c>
      <c r="R66" s="22">
        <f t="shared" si="2"/>
        <v>10.274672752087259</v>
      </c>
      <c r="S66" s="22">
        <f t="shared" si="1"/>
        <v>61.86380740306886</v>
      </c>
    </row>
    <row r="67" spans="1:19" s="7" customFormat="1" ht="12">
      <c r="A67" s="115"/>
      <c r="B67" s="53" t="s">
        <v>52</v>
      </c>
      <c r="C67" s="5">
        <v>184957</v>
      </c>
      <c r="D67" s="6">
        <v>43127</v>
      </c>
      <c r="E67" s="6">
        <v>124583</v>
      </c>
      <c r="F67" s="6">
        <v>17247</v>
      </c>
      <c r="G67" s="9">
        <v>16851</v>
      </c>
      <c r="H67" s="9">
        <v>18101</v>
      </c>
      <c r="I67" s="9">
        <v>17574</v>
      </c>
      <c r="J67" s="9">
        <v>19109</v>
      </c>
      <c r="K67" s="9">
        <v>113322</v>
      </c>
      <c r="L67" s="20">
        <f t="shared" si="2"/>
        <v>23.31731159134285</v>
      </c>
      <c r="M67" s="20">
        <f t="shared" si="2"/>
        <v>67.35781830371383</v>
      </c>
      <c r="N67" s="20">
        <f t="shared" si="2"/>
        <v>9.324870104943312</v>
      </c>
      <c r="O67" s="21">
        <f t="shared" si="2"/>
        <v>9.110766286217878</v>
      </c>
      <c r="P67" s="21">
        <f t="shared" si="2"/>
        <v>9.78659904734614</v>
      </c>
      <c r="Q67" s="21">
        <f t="shared" si="2"/>
        <v>9.501667955254463</v>
      </c>
      <c r="R67" s="21">
        <f t="shared" si="2"/>
        <v>10.33159058591997</v>
      </c>
      <c r="S67" s="21">
        <f t="shared" si="1"/>
        <v>61.269376125261545</v>
      </c>
    </row>
    <row r="68" spans="1:19" s="7" customFormat="1" ht="12">
      <c r="A68" s="115"/>
      <c r="B68" s="53" t="s">
        <v>53</v>
      </c>
      <c r="C68" s="5">
        <v>177001</v>
      </c>
      <c r="D68" s="6">
        <v>39696</v>
      </c>
      <c r="E68" s="6">
        <v>123873</v>
      </c>
      <c r="F68" s="6">
        <v>13432</v>
      </c>
      <c r="G68" s="9">
        <v>15401</v>
      </c>
      <c r="H68" s="9">
        <v>16717</v>
      </c>
      <c r="I68" s="9">
        <v>16203</v>
      </c>
      <c r="J68" s="9">
        <v>18081</v>
      </c>
      <c r="K68" s="9">
        <v>110599</v>
      </c>
      <c r="L68" s="20">
        <f t="shared" si="2"/>
        <v>22.426991937898656</v>
      </c>
      <c r="M68" s="20">
        <f t="shared" si="2"/>
        <v>69.98435037090186</v>
      </c>
      <c r="N68" s="20">
        <f t="shared" si="2"/>
        <v>7.588657691199485</v>
      </c>
      <c r="O68" s="21">
        <f t="shared" si="2"/>
        <v>8.701080784854323</v>
      </c>
      <c r="P68" s="21">
        <f t="shared" si="2"/>
        <v>9.44457940915588</v>
      </c>
      <c r="Q68" s="21">
        <f t="shared" si="2"/>
        <v>9.154185569573054</v>
      </c>
      <c r="R68" s="21">
        <f t="shared" si="2"/>
        <v>10.215196524313422</v>
      </c>
      <c r="S68" s="21">
        <f t="shared" si="1"/>
        <v>62.484957712103316</v>
      </c>
    </row>
    <row r="69" spans="1:19" s="10" customFormat="1" ht="12">
      <c r="A69" s="116" t="s">
        <v>90</v>
      </c>
      <c r="B69" s="52" t="s">
        <v>51</v>
      </c>
      <c r="C69" s="4">
        <v>940589</v>
      </c>
      <c r="D69" s="4">
        <v>225952</v>
      </c>
      <c r="E69" s="4">
        <v>654161</v>
      </c>
      <c r="F69" s="4">
        <v>60476</v>
      </c>
      <c r="G69" s="8">
        <v>85874</v>
      </c>
      <c r="H69" s="8">
        <v>96003</v>
      </c>
      <c r="I69" s="8">
        <v>92422</v>
      </c>
      <c r="J69" s="8">
        <v>93660</v>
      </c>
      <c r="K69" s="8">
        <v>572630</v>
      </c>
      <c r="L69" s="19">
        <f t="shared" si="2"/>
        <v>24.022394478353455</v>
      </c>
      <c r="M69" s="19">
        <f t="shared" si="2"/>
        <v>69.54801725301913</v>
      </c>
      <c r="N69" s="19">
        <f t="shared" si="2"/>
        <v>6.429588268627424</v>
      </c>
      <c r="O69" s="22">
        <f t="shared" si="2"/>
        <v>9.129811214037161</v>
      </c>
      <c r="P69" s="22">
        <f t="shared" si="2"/>
        <v>10.206689638088475</v>
      </c>
      <c r="Q69" s="22">
        <f t="shared" si="2"/>
        <v>9.82597074811634</v>
      </c>
      <c r="R69" s="22">
        <f t="shared" si="2"/>
        <v>9.95759040345996</v>
      </c>
      <c r="S69" s="22">
        <f t="shared" si="1"/>
        <v>60.87993799629806</v>
      </c>
    </row>
    <row r="70" spans="1:19" s="7" customFormat="1" ht="12">
      <c r="A70" s="117"/>
      <c r="B70" s="53" t="s">
        <v>52</v>
      </c>
      <c r="C70" s="5">
        <v>465881</v>
      </c>
      <c r="D70" s="6">
        <v>117710</v>
      </c>
      <c r="E70" s="6">
        <v>315274</v>
      </c>
      <c r="F70" s="6">
        <v>32897</v>
      </c>
      <c r="G70" s="9">
        <v>44911</v>
      </c>
      <c r="H70" s="9">
        <v>50006</v>
      </c>
      <c r="I70" s="9">
        <v>47732</v>
      </c>
      <c r="J70" s="9">
        <v>47322</v>
      </c>
      <c r="K70" s="9">
        <v>275910</v>
      </c>
      <c r="L70" s="20">
        <f aca="true" t="shared" si="3" ref="L70:R92">D70/$C70*100</f>
        <v>25.26610872733595</v>
      </c>
      <c r="M70" s="20">
        <f t="shared" si="3"/>
        <v>67.67264601904778</v>
      </c>
      <c r="N70" s="20">
        <f t="shared" si="3"/>
        <v>7.061245253616266</v>
      </c>
      <c r="O70" s="21">
        <f t="shared" si="3"/>
        <v>9.6400153687315</v>
      </c>
      <c r="P70" s="21">
        <f t="shared" si="3"/>
        <v>10.73364228204198</v>
      </c>
      <c r="Q70" s="21">
        <f t="shared" si="3"/>
        <v>10.245534803952081</v>
      </c>
      <c r="R70" s="21">
        <f t="shared" si="3"/>
        <v>10.157529497876066</v>
      </c>
      <c r="S70" s="21">
        <f t="shared" si="1"/>
        <v>59.22327804739837</v>
      </c>
    </row>
    <row r="71" spans="1:19" s="7" customFormat="1" ht="12">
      <c r="A71" s="117"/>
      <c r="B71" s="53" t="s">
        <v>53</v>
      </c>
      <c r="C71" s="5">
        <v>474708</v>
      </c>
      <c r="D71" s="6">
        <v>108242</v>
      </c>
      <c r="E71" s="6">
        <v>338887</v>
      </c>
      <c r="F71" s="6">
        <v>27579</v>
      </c>
      <c r="G71" s="9">
        <v>40963</v>
      </c>
      <c r="H71" s="9">
        <v>45997</v>
      </c>
      <c r="I71" s="9">
        <v>44690</v>
      </c>
      <c r="J71" s="9">
        <v>46338</v>
      </c>
      <c r="K71" s="9">
        <v>296720</v>
      </c>
      <c r="L71" s="20">
        <f t="shared" si="3"/>
        <v>22.801806584258113</v>
      </c>
      <c r="M71" s="20">
        <f t="shared" si="3"/>
        <v>71.38851673028472</v>
      </c>
      <c r="N71" s="20">
        <f t="shared" si="3"/>
        <v>5.809676685457165</v>
      </c>
      <c r="O71" s="21">
        <f t="shared" si="3"/>
        <v>8.629094095738854</v>
      </c>
      <c r="P71" s="21">
        <f t="shared" si="3"/>
        <v>9.689535461799675</v>
      </c>
      <c r="Q71" s="21">
        <f t="shared" si="3"/>
        <v>9.41420831332103</v>
      </c>
      <c r="R71" s="21">
        <f t="shared" si="3"/>
        <v>9.761369094264264</v>
      </c>
      <c r="S71" s="21">
        <f t="shared" si="1"/>
        <v>62.50579303487618</v>
      </c>
    </row>
    <row r="72" spans="1:19" s="10" customFormat="1" ht="12">
      <c r="A72" s="114" t="s">
        <v>91</v>
      </c>
      <c r="B72" s="52" t="s">
        <v>51</v>
      </c>
      <c r="C72" s="4">
        <v>265109</v>
      </c>
      <c r="D72" s="4">
        <v>58728</v>
      </c>
      <c r="E72" s="4">
        <v>184067</v>
      </c>
      <c r="F72" s="4">
        <v>22314</v>
      </c>
      <c r="G72" s="8">
        <v>21376</v>
      </c>
      <c r="H72" s="8">
        <v>25288</v>
      </c>
      <c r="I72" s="8">
        <v>25722</v>
      </c>
      <c r="J72" s="8">
        <v>28758</v>
      </c>
      <c r="K72" s="8">
        <v>163965</v>
      </c>
      <c r="L72" s="19">
        <f t="shared" si="3"/>
        <v>22.15239769302438</v>
      </c>
      <c r="M72" s="19">
        <f t="shared" si="3"/>
        <v>69.43068700044132</v>
      </c>
      <c r="N72" s="19">
        <f t="shared" si="3"/>
        <v>8.416915306534294</v>
      </c>
      <c r="O72" s="22">
        <f t="shared" si="3"/>
        <v>8.063098574548581</v>
      </c>
      <c r="P72" s="22">
        <f t="shared" si="3"/>
        <v>9.53871803673206</v>
      </c>
      <c r="Q72" s="22">
        <f t="shared" si="3"/>
        <v>9.70242428585978</v>
      </c>
      <c r="R72" s="22">
        <f t="shared" si="3"/>
        <v>10.847613623075791</v>
      </c>
      <c r="S72" s="22">
        <f t="shared" si="1"/>
        <v>61.84814547978379</v>
      </c>
    </row>
    <row r="73" spans="1:19" s="7" customFormat="1" ht="12">
      <c r="A73" s="115"/>
      <c r="B73" s="53" t="s">
        <v>52</v>
      </c>
      <c r="C73" s="5">
        <v>133442</v>
      </c>
      <c r="D73" s="6">
        <v>30454</v>
      </c>
      <c r="E73" s="6">
        <v>91708</v>
      </c>
      <c r="F73" s="6">
        <v>11280</v>
      </c>
      <c r="G73" s="9">
        <v>11101</v>
      </c>
      <c r="H73" s="9">
        <v>13230</v>
      </c>
      <c r="I73" s="9">
        <v>13118</v>
      </c>
      <c r="J73" s="9">
        <v>14781</v>
      </c>
      <c r="K73" s="9">
        <v>81212</v>
      </c>
      <c r="L73" s="20">
        <f t="shared" si="3"/>
        <v>22.821900151376628</v>
      </c>
      <c r="M73" s="20">
        <f t="shared" si="3"/>
        <v>68.72498913385591</v>
      </c>
      <c r="N73" s="20">
        <f t="shared" si="3"/>
        <v>8.453110714767465</v>
      </c>
      <c r="O73" s="21">
        <f t="shared" si="3"/>
        <v>8.318970039417875</v>
      </c>
      <c r="P73" s="21">
        <f t="shared" si="3"/>
        <v>9.914419747905457</v>
      </c>
      <c r="Q73" s="21">
        <f t="shared" si="3"/>
        <v>9.830488152155993</v>
      </c>
      <c r="R73" s="21">
        <f t="shared" si="3"/>
        <v>11.076722471185983</v>
      </c>
      <c r="S73" s="21">
        <f t="shared" si="1"/>
        <v>60.85939958933469</v>
      </c>
    </row>
    <row r="74" spans="1:19" s="7" customFormat="1" ht="12">
      <c r="A74" s="115"/>
      <c r="B74" s="53" t="s">
        <v>53</v>
      </c>
      <c r="C74" s="5">
        <v>131667</v>
      </c>
      <c r="D74" s="6">
        <v>28274</v>
      </c>
      <c r="E74" s="6">
        <v>92359</v>
      </c>
      <c r="F74" s="6">
        <v>11034</v>
      </c>
      <c r="G74" s="9">
        <v>10275</v>
      </c>
      <c r="H74" s="9">
        <v>12058</v>
      </c>
      <c r="I74" s="9">
        <v>12604</v>
      </c>
      <c r="J74" s="9">
        <v>13977</v>
      </c>
      <c r="K74" s="9">
        <v>82753</v>
      </c>
      <c r="L74" s="20">
        <f t="shared" si="3"/>
        <v>21.47386968640586</v>
      </c>
      <c r="M74" s="20">
        <f t="shared" si="3"/>
        <v>70.14589836481426</v>
      </c>
      <c r="N74" s="20">
        <f t="shared" si="3"/>
        <v>8.380231948779876</v>
      </c>
      <c r="O74" s="21">
        <f t="shared" si="3"/>
        <v>7.803777711955159</v>
      </c>
      <c r="P74" s="21">
        <f t="shared" si="3"/>
        <v>9.157951498856963</v>
      </c>
      <c r="Q74" s="21">
        <f t="shared" si="3"/>
        <v>9.572633993331662</v>
      </c>
      <c r="R74" s="21">
        <f t="shared" si="3"/>
        <v>10.615416163503385</v>
      </c>
      <c r="S74" s="21">
        <f t="shared" si="1"/>
        <v>62.85022063235283</v>
      </c>
    </row>
    <row r="75" spans="1:19" s="10" customFormat="1" ht="12">
      <c r="A75" s="116" t="s">
        <v>92</v>
      </c>
      <c r="B75" s="52" t="s">
        <v>51</v>
      </c>
      <c r="C75" s="4">
        <v>728060</v>
      </c>
      <c r="D75" s="4">
        <v>154555</v>
      </c>
      <c r="E75" s="4">
        <v>518920</v>
      </c>
      <c r="F75" s="4">
        <v>54585</v>
      </c>
      <c r="G75" s="8">
        <v>54194</v>
      </c>
      <c r="H75" s="8">
        <v>66105</v>
      </c>
      <c r="I75" s="8">
        <v>73324</v>
      </c>
      <c r="J75" s="8">
        <v>81503</v>
      </c>
      <c r="K75" s="8">
        <v>452934</v>
      </c>
      <c r="L75" s="19">
        <f t="shared" si="3"/>
        <v>21.22833282971184</v>
      </c>
      <c r="M75" s="19">
        <f t="shared" si="3"/>
        <v>71.27434552097355</v>
      </c>
      <c r="N75" s="19">
        <f t="shared" si="3"/>
        <v>7.4973216493146175</v>
      </c>
      <c r="O75" s="22">
        <f t="shared" si="3"/>
        <v>7.443617284289757</v>
      </c>
      <c r="P75" s="22">
        <f t="shared" si="3"/>
        <v>9.079608823448616</v>
      </c>
      <c r="Q75" s="22">
        <f t="shared" si="3"/>
        <v>10.071147982309151</v>
      </c>
      <c r="R75" s="22">
        <f t="shared" si="3"/>
        <v>11.194544405680851</v>
      </c>
      <c r="S75" s="22">
        <f t="shared" si="1"/>
        <v>62.211081504271625</v>
      </c>
    </row>
    <row r="76" spans="1:19" s="7" customFormat="1" ht="12">
      <c r="A76" s="117"/>
      <c r="B76" s="53" t="s">
        <v>52</v>
      </c>
      <c r="C76" s="5">
        <v>367215</v>
      </c>
      <c r="D76" s="6">
        <v>80398</v>
      </c>
      <c r="E76" s="6">
        <v>258479</v>
      </c>
      <c r="F76" s="6">
        <v>28338</v>
      </c>
      <c r="G76" s="9">
        <v>28146</v>
      </c>
      <c r="H76" s="9">
        <v>34555</v>
      </c>
      <c r="I76" s="9">
        <v>37594</v>
      </c>
      <c r="J76" s="9">
        <v>41677</v>
      </c>
      <c r="K76" s="9">
        <v>225243</v>
      </c>
      <c r="L76" s="20">
        <f t="shared" si="3"/>
        <v>21.89398581212641</v>
      </c>
      <c r="M76" s="20">
        <f t="shared" si="3"/>
        <v>70.38900916356903</v>
      </c>
      <c r="N76" s="20">
        <f t="shared" si="3"/>
        <v>7.717005024304563</v>
      </c>
      <c r="O76" s="21">
        <f t="shared" si="3"/>
        <v>7.664719578448592</v>
      </c>
      <c r="P76" s="21">
        <f t="shared" si="3"/>
        <v>9.410018653922089</v>
      </c>
      <c r="Q76" s="21">
        <f t="shared" si="3"/>
        <v>10.237599226611113</v>
      </c>
      <c r="R76" s="21">
        <f t="shared" si="3"/>
        <v>11.349481911141975</v>
      </c>
      <c r="S76" s="21">
        <f t="shared" si="1"/>
        <v>61.33818062987623</v>
      </c>
    </row>
    <row r="77" spans="1:19" s="7" customFormat="1" ht="12">
      <c r="A77" s="117"/>
      <c r="B77" s="53" t="s">
        <v>53</v>
      </c>
      <c r="C77" s="5">
        <v>360845</v>
      </c>
      <c r="D77" s="6">
        <v>74157</v>
      </c>
      <c r="E77" s="6">
        <v>260441</v>
      </c>
      <c r="F77" s="6">
        <v>26247</v>
      </c>
      <c r="G77" s="9">
        <v>26048</v>
      </c>
      <c r="H77" s="9">
        <v>31550</v>
      </c>
      <c r="I77" s="9">
        <v>35730</v>
      </c>
      <c r="J77" s="9">
        <v>39826</v>
      </c>
      <c r="K77" s="9">
        <v>227691</v>
      </c>
      <c r="L77" s="20">
        <f t="shared" si="3"/>
        <v>20.55092906926797</v>
      </c>
      <c r="M77" s="20">
        <f t="shared" si="3"/>
        <v>72.17531072898336</v>
      </c>
      <c r="N77" s="20">
        <f t="shared" si="3"/>
        <v>7.273760201748673</v>
      </c>
      <c r="O77" s="21">
        <f t="shared" si="3"/>
        <v>7.218611869362192</v>
      </c>
      <c r="P77" s="21">
        <f t="shared" si="3"/>
        <v>8.743366265293963</v>
      </c>
      <c r="Q77" s="21">
        <f t="shared" si="3"/>
        <v>9.901758372708503</v>
      </c>
      <c r="R77" s="21">
        <f t="shared" si="3"/>
        <v>11.036871787055384</v>
      </c>
      <c r="S77" s="21">
        <f t="shared" si="1"/>
        <v>63.099391705579954</v>
      </c>
    </row>
    <row r="78" spans="1:19" s="10" customFormat="1" ht="12">
      <c r="A78" s="104" t="s">
        <v>93</v>
      </c>
      <c r="B78" s="52" t="s">
        <v>51</v>
      </c>
      <c r="C78" s="4">
        <v>2641312</v>
      </c>
      <c r="D78" s="4">
        <v>526413</v>
      </c>
      <c r="E78" s="4">
        <v>1865686</v>
      </c>
      <c r="F78" s="4">
        <v>249213</v>
      </c>
      <c r="G78" s="8">
        <v>213071</v>
      </c>
      <c r="H78" s="8">
        <v>209152</v>
      </c>
      <c r="I78" s="8">
        <v>226918</v>
      </c>
      <c r="J78" s="8">
        <v>249360</v>
      </c>
      <c r="K78" s="8">
        <v>1742811</v>
      </c>
      <c r="L78" s="19">
        <f t="shared" si="3"/>
        <v>19.929981766637187</v>
      </c>
      <c r="M78" s="19">
        <f t="shared" si="3"/>
        <v>70.63482087689754</v>
      </c>
      <c r="N78" s="19">
        <f t="shared" si="3"/>
        <v>9.435197356465272</v>
      </c>
      <c r="O78" s="22">
        <f t="shared" si="3"/>
        <v>8.066862226045238</v>
      </c>
      <c r="P78" s="22">
        <f t="shared" si="3"/>
        <v>7.91848899334876</v>
      </c>
      <c r="Q78" s="22">
        <f t="shared" si="3"/>
        <v>8.591109266909779</v>
      </c>
      <c r="R78" s="22">
        <f t="shared" si="3"/>
        <v>9.440762772440364</v>
      </c>
      <c r="S78" s="22">
        <f t="shared" si="1"/>
        <v>65.98277674125586</v>
      </c>
    </row>
    <row r="79" spans="1:19" s="7" customFormat="1" ht="12">
      <c r="A79" s="125"/>
      <c r="B79" s="53" t="s">
        <v>52</v>
      </c>
      <c r="C79" s="5">
        <v>1309434</v>
      </c>
      <c r="D79" s="6">
        <v>275253</v>
      </c>
      <c r="E79" s="6">
        <v>897788</v>
      </c>
      <c r="F79" s="6">
        <v>136393</v>
      </c>
      <c r="G79" s="9">
        <v>111113</v>
      </c>
      <c r="H79" s="9">
        <v>110221</v>
      </c>
      <c r="I79" s="9">
        <v>117195</v>
      </c>
      <c r="J79" s="9">
        <v>125857</v>
      </c>
      <c r="K79" s="9">
        <v>845048</v>
      </c>
      <c r="L79" s="20">
        <f t="shared" si="3"/>
        <v>21.020761642052978</v>
      </c>
      <c r="M79" s="20">
        <f t="shared" si="3"/>
        <v>68.56305854285134</v>
      </c>
      <c r="N79" s="20">
        <f t="shared" si="3"/>
        <v>10.416179815095683</v>
      </c>
      <c r="O79" s="21">
        <f t="shared" si="3"/>
        <v>8.485574683412834</v>
      </c>
      <c r="P79" s="21">
        <f t="shared" si="3"/>
        <v>8.417453647911998</v>
      </c>
      <c r="Q79" s="21">
        <f t="shared" si="3"/>
        <v>8.950050174350139</v>
      </c>
      <c r="R79" s="21">
        <f t="shared" si="3"/>
        <v>9.611557359897482</v>
      </c>
      <c r="S79" s="21">
        <f t="shared" si="1"/>
        <v>64.53536413442754</v>
      </c>
    </row>
    <row r="80" spans="1:19" s="7" customFormat="1" ht="12">
      <c r="A80" s="125"/>
      <c r="B80" s="53" t="s">
        <v>53</v>
      </c>
      <c r="C80" s="5">
        <v>1331878</v>
      </c>
      <c r="D80" s="6">
        <v>251160</v>
      </c>
      <c r="E80" s="6">
        <v>967898</v>
      </c>
      <c r="F80" s="6">
        <v>112820</v>
      </c>
      <c r="G80" s="9">
        <v>101958</v>
      </c>
      <c r="H80" s="9">
        <v>98931</v>
      </c>
      <c r="I80" s="9">
        <v>109723</v>
      </c>
      <c r="J80" s="9">
        <v>123503</v>
      </c>
      <c r="K80" s="9">
        <v>897763</v>
      </c>
      <c r="L80" s="20">
        <f t="shared" si="3"/>
        <v>18.857583051901152</v>
      </c>
      <c r="M80" s="20">
        <f t="shared" si="3"/>
        <v>72.67167112903734</v>
      </c>
      <c r="N80" s="20">
        <f t="shared" si="3"/>
        <v>8.470745819061506</v>
      </c>
      <c r="O80" s="21">
        <f t="shared" si="3"/>
        <v>7.655205656974588</v>
      </c>
      <c r="P80" s="21">
        <f t="shared" si="3"/>
        <v>7.42793258842026</v>
      </c>
      <c r="Q80" s="21">
        <f t="shared" si="3"/>
        <v>8.23821701387064</v>
      </c>
      <c r="R80" s="21">
        <f t="shared" si="3"/>
        <v>9.272846311749275</v>
      </c>
      <c r="S80" s="21">
        <f t="shared" si="1"/>
        <v>67.40579842898524</v>
      </c>
    </row>
    <row r="81" spans="1:19" s="10" customFormat="1" ht="12">
      <c r="A81" s="104" t="s">
        <v>94</v>
      </c>
      <c r="B81" s="52" t="s">
        <v>51</v>
      </c>
      <c r="C81" s="4">
        <v>1475505</v>
      </c>
      <c r="D81" s="4">
        <v>302098</v>
      </c>
      <c r="E81" s="4">
        <v>1071291</v>
      </c>
      <c r="F81" s="4">
        <v>102116</v>
      </c>
      <c r="G81" s="8">
        <v>111079</v>
      </c>
      <c r="H81" s="8">
        <v>127218</v>
      </c>
      <c r="I81" s="8">
        <v>141621</v>
      </c>
      <c r="J81" s="8">
        <v>165424</v>
      </c>
      <c r="K81" s="8">
        <v>930163</v>
      </c>
      <c r="L81" s="19">
        <f t="shared" si="3"/>
        <v>20.47421052453228</v>
      </c>
      <c r="M81" s="19">
        <f t="shared" si="3"/>
        <v>72.60504030823344</v>
      </c>
      <c r="N81" s="19">
        <f t="shared" si="3"/>
        <v>6.920749167234269</v>
      </c>
      <c r="O81" s="22">
        <f t="shared" si="3"/>
        <v>7.528202208735315</v>
      </c>
      <c r="P81" s="22">
        <f t="shared" si="3"/>
        <v>8.621997214512996</v>
      </c>
      <c r="Q81" s="22">
        <f t="shared" si="3"/>
        <v>9.598137586792319</v>
      </c>
      <c r="R81" s="22">
        <f t="shared" si="3"/>
        <v>11.211347979166456</v>
      </c>
      <c r="S81" s="22">
        <f t="shared" si="1"/>
        <v>63.040315010792916</v>
      </c>
    </row>
    <row r="82" spans="1:19" s="7" customFormat="1" ht="12">
      <c r="A82" s="125"/>
      <c r="B82" s="53" t="s">
        <v>52</v>
      </c>
      <c r="C82" s="5">
        <v>746996</v>
      </c>
      <c r="D82" s="6">
        <v>157191</v>
      </c>
      <c r="E82" s="6">
        <v>533614</v>
      </c>
      <c r="F82" s="6">
        <v>56191</v>
      </c>
      <c r="G82" s="9">
        <v>57544</v>
      </c>
      <c r="H82" s="9">
        <v>66283</v>
      </c>
      <c r="I82" s="9">
        <v>73101</v>
      </c>
      <c r="J82" s="9">
        <v>84470</v>
      </c>
      <c r="K82" s="9">
        <v>465598</v>
      </c>
      <c r="L82" s="20">
        <f t="shared" si="3"/>
        <v>21.04308456805659</v>
      </c>
      <c r="M82" s="20">
        <f t="shared" si="3"/>
        <v>71.43465292986843</v>
      </c>
      <c r="N82" s="20">
        <f t="shared" si="3"/>
        <v>7.522262502074978</v>
      </c>
      <c r="O82" s="21">
        <f t="shared" si="3"/>
        <v>7.7033879699489685</v>
      </c>
      <c r="P82" s="21">
        <f t="shared" si="3"/>
        <v>8.873273752469894</v>
      </c>
      <c r="Q82" s="21">
        <f t="shared" si="3"/>
        <v>9.785996176686353</v>
      </c>
      <c r="R82" s="21">
        <f t="shared" si="3"/>
        <v>11.307958811024422</v>
      </c>
      <c r="S82" s="21">
        <f t="shared" si="1"/>
        <v>62.329383289870364</v>
      </c>
    </row>
    <row r="83" spans="1:19" s="7" customFormat="1" ht="12">
      <c r="A83" s="125"/>
      <c r="B83" s="53" t="s">
        <v>53</v>
      </c>
      <c r="C83" s="5">
        <v>728509</v>
      </c>
      <c r="D83" s="6">
        <v>144907</v>
      </c>
      <c r="E83" s="6">
        <v>537677</v>
      </c>
      <c r="F83" s="6">
        <v>45925</v>
      </c>
      <c r="G83" s="9">
        <v>53535</v>
      </c>
      <c r="H83" s="9">
        <v>60935</v>
      </c>
      <c r="I83" s="9">
        <v>68520</v>
      </c>
      <c r="J83" s="9">
        <v>80954</v>
      </c>
      <c r="K83" s="9">
        <v>464565</v>
      </c>
      <c r="L83" s="20">
        <f t="shared" si="3"/>
        <v>19.890900455588056</v>
      </c>
      <c r="M83" s="20">
        <f t="shared" si="3"/>
        <v>73.80512800802735</v>
      </c>
      <c r="N83" s="20">
        <f t="shared" si="3"/>
        <v>6.303971536384588</v>
      </c>
      <c r="O83" s="21">
        <f t="shared" si="3"/>
        <v>7.348570848129536</v>
      </c>
      <c r="P83" s="21">
        <f t="shared" si="3"/>
        <v>8.364344160470221</v>
      </c>
      <c r="Q83" s="21">
        <f t="shared" si="3"/>
        <v>9.405511805619422</v>
      </c>
      <c r="R83" s="21">
        <f t="shared" si="3"/>
        <v>11.112285503679432</v>
      </c>
      <c r="S83" s="21">
        <f t="shared" si="1"/>
        <v>63.769287682101385</v>
      </c>
    </row>
    <row r="84" spans="1:19" s="10" customFormat="1" ht="12">
      <c r="A84" s="105" t="s">
        <v>95</v>
      </c>
      <c r="B84" s="52" t="s">
        <v>51</v>
      </c>
      <c r="C84" s="4">
        <v>58291</v>
      </c>
      <c r="D84" s="4">
        <v>12264</v>
      </c>
      <c r="E84" s="4">
        <v>38619</v>
      </c>
      <c r="F84" s="4">
        <v>7408</v>
      </c>
      <c r="G84" s="8">
        <v>4454</v>
      </c>
      <c r="H84" s="8">
        <v>4867</v>
      </c>
      <c r="I84" s="8">
        <v>6414</v>
      </c>
      <c r="J84" s="8">
        <v>6993</v>
      </c>
      <c r="K84" s="8">
        <v>35563</v>
      </c>
      <c r="L84" s="19">
        <f t="shared" si="3"/>
        <v>21.039268497709767</v>
      </c>
      <c r="M84" s="19">
        <f t="shared" si="3"/>
        <v>66.25208008097306</v>
      </c>
      <c r="N84" s="19">
        <f t="shared" si="3"/>
        <v>12.708651421317185</v>
      </c>
      <c r="O84" s="22">
        <f t="shared" si="3"/>
        <v>7.640973735224992</v>
      </c>
      <c r="P84" s="22">
        <f t="shared" si="3"/>
        <v>8.349487914086223</v>
      </c>
      <c r="Q84" s="22">
        <f t="shared" si="3"/>
        <v>11.003413906091849</v>
      </c>
      <c r="R84" s="22">
        <f t="shared" si="3"/>
        <v>11.99670618105711</v>
      </c>
      <c r="S84" s="22">
        <f t="shared" si="1"/>
        <v>61.00941826353983</v>
      </c>
    </row>
    <row r="85" spans="1:19" s="7" customFormat="1" ht="12">
      <c r="A85" s="119"/>
      <c r="B85" s="53" t="s">
        <v>52</v>
      </c>
      <c r="C85" s="5">
        <v>30324</v>
      </c>
      <c r="D85" s="6">
        <v>6315</v>
      </c>
      <c r="E85" s="6">
        <v>20604</v>
      </c>
      <c r="F85" s="6">
        <v>3405</v>
      </c>
      <c r="G85" s="9">
        <v>2294</v>
      </c>
      <c r="H85" s="9">
        <v>2498</v>
      </c>
      <c r="I85" s="9">
        <v>3322</v>
      </c>
      <c r="J85" s="9">
        <v>3663</v>
      </c>
      <c r="K85" s="9">
        <v>18547</v>
      </c>
      <c r="L85" s="20">
        <f t="shared" si="3"/>
        <v>20.825089038385435</v>
      </c>
      <c r="M85" s="20">
        <f t="shared" si="3"/>
        <v>67.94618124258014</v>
      </c>
      <c r="N85" s="20">
        <f t="shared" si="3"/>
        <v>11.228729719034428</v>
      </c>
      <c r="O85" s="21">
        <f t="shared" si="3"/>
        <v>7.564965044189422</v>
      </c>
      <c r="P85" s="21">
        <f t="shared" si="3"/>
        <v>8.23769951193774</v>
      </c>
      <c r="Q85" s="21">
        <f t="shared" si="3"/>
        <v>10.95501912676428</v>
      </c>
      <c r="R85" s="21">
        <f t="shared" si="3"/>
        <v>12.079540957657303</v>
      </c>
      <c r="S85" s="21">
        <f t="shared" si="1"/>
        <v>61.16277535945126</v>
      </c>
    </row>
    <row r="86" spans="1:19" s="7" customFormat="1" ht="12">
      <c r="A86" s="119"/>
      <c r="B86" s="53" t="s">
        <v>53</v>
      </c>
      <c r="C86" s="5">
        <v>27967</v>
      </c>
      <c r="D86" s="6">
        <v>5949</v>
      </c>
      <c r="E86" s="6">
        <v>18015</v>
      </c>
      <c r="F86" s="6">
        <v>4003</v>
      </c>
      <c r="G86" s="9">
        <v>2160</v>
      </c>
      <c r="H86" s="9">
        <v>2369</v>
      </c>
      <c r="I86" s="9">
        <v>3092</v>
      </c>
      <c r="J86" s="9">
        <v>3330</v>
      </c>
      <c r="K86" s="9">
        <v>17016</v>
      </c>
      <c r="L86" s="20">
        <f t="shared" si="3"/>
        <v>21.2714985518647</v>
      </c>
      <c r="M86" s="20">
        <f t="shared" si="3"/>
        <v>64.41520363285301</v>
      </c>
      <c r="N86" s="20">
        <f t="shared" si="3"/>
        <v>14.313297815282297</v>
      </c>
      <c r="O86" s="21">
        <f t="shared" si="3"/>
        <v>7.723388279043158</v>
      </c>
      <c r="P86" s="21">
        <f t="shared" si="3"/>
        <v>8.47069760789502</v>
      </c>
      <c r="Q86" s="21">
        <f t="shared" si="3"/>
        <v>11.05588729574141</v>
      </c>
      <c r="R86" s="21">
        <f t="shared" si="3"/>
        <v>11.906890263524868</v>
      </c>
      <c r="S86" s="21">
        <f t="shared" si="1"/>
        <v>60.84313655379554</v>
      </c>
    </row>
    <row r="87" spans="1:19" s="10" customFormat="1" ht="12">
      <c r="A87" s="114" t="s">
        <v>96</v>
      </c>
      <c r="B87" s="52" t="s">
        <v>51</v>
      </c>
      <c r="C87" s="4">
        <v>51731</v>
      </c>
      <c r="D87" s="4">
        <v>10947</v>
      </c>
      <c r="E87" s="4">
        <v>34112</v>
      </c>
      <c r="F87" s="4">
        <v>6672</v>
      </c>
      <c r="G87" s="8">
        <v>3965</v>
      </c>
      <c r="H87" s="8">
        <v>4313</v>
      </c>
      <c r="I87" s="8">
        <v>5789</v>
      </c>
      <c r="J87" s="8">
        <v>6214</v>
      </c>
      <c r="K87" s="8">
        <v>31450</v>
      </c>
      <c r="L87" s="19">
        <f t="shared" si="3"/>
        <v>21.161392588583247</v>
      </c>
      <c r="M87" s="19">
        <f t="shared" si="3"/>
        <v>65.94111847828188</v>
      </c>
      <c r="N87" s="19">
        <f t="shared" si="3"/>
        <v>12.89748893313487</v>
      </c>
      <c r="O87" s="22">
        <f t="shared" si="3"/>
        <v>7.664649823123465</v>
      </c>
      <c r="P87" s="22">
        <f t="shared" si="3"/>
        <v>8.337360576830141</v>
      </c>
      <c r="Q87" s="22">
        <f t="shared" si="3"/>
        <v>11.190582049448107</v>
      </c>
      <c r="R87" s="22">
        <f t="shared" si="3"/>
        <v>12.012139722796777</v>
      </c>
      <c r="S87" s="22">
        <f t="shared" si="1"/>
        <v>60.79526782780151</v>
      </c>
    </row>
    <row r="88" spans="1:19" s="7" customFormat="1" ht="12">
      <c r="A88" s="118"/>
      <c r="B88" s="53" t="s">
        <v>52</v>
      </c>
      <c r="C88" s="5">
        <v>26648</v>
      </c>
      <c r="D88" s="6">
        <v>5627</v>
      </c>
      <c r="E88" s="6">
        <v>17973</v>
      </c>
      <c r="F88" s="6">
        <v>3048</v>
      </c>
      <c r="G88" s="9">
        <v>2048</v>
      </c>
      <c r="H88" s="9">
        <v>2201</v>
      </c>
      <c r="I88" s="9">
        <v>2993</v>
      </c>
      <c r="J88" s="9">
        <v>3233</v>
      </c>
      <c r="K88" s="9">
        <v>16173</v>
      </c>
      <c r="L88" s="20">
        <f t="shared" si="3"/>
        <v>21.116031221855298</v>
      </c>
      <c r="M88" s="20">
        <f t="shared" si="3"/>
        <v>67.44596217352147</v>
      </c>
      <c r="N88" s="20">
        <f t="shared" si="3"/>
        <v>11.438006604623236</v>
      </c>
      <c r="O88" s="21">
        <f t="shared" si="3"/>
        <v>7.685379765836085</v>
      </c>
      <c r="P88" s="21">
        <f t="shared" si="3"/>
        <v>8.25953167217052</v>
      </c>
      <c r="Q88" s="21">
        <f t="shared" si="3"/>
        <v>11.231612128489942</v>
      </c>
      <c r="R88" s="21">
        <f t="shared" si="3"/>
        <v>12.13224256979886</v>
      </c>
      <c r="S88" s="21">
        <f t="shared" si="1"/>
        <v>60.691233863704596</v>
      </c>
    </row>
    <row r="89" spans="1:19" s="7" customFormat="1" ht="12">
      <c r="A89" s="118"/>
      <c r="B89" s="53" t="s">
        <v>53</v>
      </c>
      <c r="C89" s="5">
        <v>25083</v>
      </c>
      <c r="D89" s="6">
        <v>5320</v>
      </c>
      <c r="E89" s="6">
        <v>16139</v>
      </c>
      <c r="F89" s="6">
        <v>3624</v>
      </c>
      <c r="G89" s="9">
        <v>1917</v>
      </c>
      <c r="H89" s="9">
        <v>2112</v>
      </c>
      <c r="I89" s="9">
        <v>2796</v>
      </c>
      <c r="J89" s="9">
        <v>2981</v>
      </c>
      <c r="K89" s="9">
        <v>15277</v>
      </c>
      <c r="L89" s="20">
        <f t="shared" si="3"/>
        <v>21.20958418052067</v>
      </c>
      <c r="M89" s="20">
        <f t="shared" si="3"/>
        <v>64.34238328748555</v>
      </c>
      <c r="N89" s="20">
        <f t="shared" si="3"/>
        <v>14.448032531993782</v>
      </c>
      <c r="O89" s="21">
        <f t="shared" si="3"/>
        <v>7.642626480086114</v>
      </c>
      <c r="P89" s="21">
        <f t="shared" si="3"/>
        <v>8.420045449108958</v>
      </c>
      <c r="Q89" s="21">
        <f t="shared" si="3"/>
        <v>11.146991986604474</v>
      </c>
      <c r="R89" s="21">
        <f t="shared" si="3"/>
        <v>11.884543316190248</v>
      </c>
      <c r="S89" s="21">
        <f t="shared" si="1"/>
        <v>60.9057927680102</v>
      </c>
    </row>
    <row r="90" spans="1:19" s="10" customFormat="1" ht="12">
      <c r="A90" s="114" t="s">
        <v>97</v>
      </c>
      <c r="B90" s="52" t="s">
        <v>51</v>
      </c>
      <c r="C90" s="4">
        <v>6560</v>
      </c>
      <c r="D90" s="4">
        <v>1317</v>
      </c>
      <c r="E90" s="4">
        <v>4507</v>
      </c>
      <c r="F90" s="4">
        <v>736</v>
      </c>
      <c r="G90" s="8">
        <v>489</v>
      </c>
      <c r="H90" s="8">
        <v>554</v>
      </c>
      <c r="I90" s="8">
        <v>625</v>
      </c>
      <c r="J90" s="8">
        <v>779</v>
      </c>
      <c r="K90" s="8">
        <v>4113</v>
      </c>
      <c r="L90" s="19">
        <f t="shared" si="3"/>
        <v>20.076219512195124</v>
      </c>
      <c r="M90" s="19">
        <f t="shared" si="3"/>
        <v>68.70426829268293</v>
      </c>
      <c r="N90" s="19">
        <f t="shared" si="3"/>
        <v>11.219512195121952</v>
      </c>
      <c r="O90" s="22">
        <f t="shared" si="3"/>
        <v>7.454268292682927</v>
      </c>
      <c r="P90" s="22">
        <f t="shared" si="3"/>
        <v>8.445121951219512</v>
      </c>
      <c r="Q90" s="22">
        <f t="shared" si="3"/>
        <v>9.527439024390244</v>
      </c>
      <c r="R90" s="22">
        <f t="shared" si="3"/>
        <v>11.875</v>
      </c>
      <c r="S90" s="22">
        <f t="shared" si="1"/>
        <v>62.698170731707314</v>
      </c>
    </row>
    <row r="91" spans="1:19" s="7" customFormat="1" ht="12">
      <c r="A91" s="118"/>
      <c r="B91" s="53" t="s">
        <v>52</v>
      </c>
      <c r="C91" s="5">
        <v>3676</v>
      </c>
      <c r="D91" s="6">
        <v>688</v>
      </c>
      <c r="E91" s="6">
        <v>2631</v>
      </c>
      <c r="F91" s="6">
        <v>357</v>
      </c>
      <c r="G91" s="9">
        <v>246</v>
      </c>
      <c r="H91" s="9">
        <v>297</v>
      </c>
      <c r="I91" s="9">
        <v>329</v>
      </c>
      <c r="J91" s="9">
        <v>430</v>
      </c>
      <c r="K91" s="9">
        <v>2374</v>
      </c>
      <c r="L91" s="20">
        <f t="shared" si="3"/>
        <v>18.715995647442874</v>
      </c>
      <c r="M91" s="20">
        <f t="shared" si="3"/>
        <v>71.57236126224157</v>
      </c>
      <c r="N91" s="20">
        <f t="shared" si="3"/>
        <v>9.711643090315562</v>
      </c>
      <c r="O91" s="21">
        <f t="shared" si="3"/>
        <v>6.692056583242654</v>
      </c>
      <c r="P91" s="21">
        <f t="shared" si="3"/>
        <v>8.07943416757345</v>
      </c>
      <c r="Q91" s="21">
        <f t="shared" si="3"/>
        <v>8.949945593035908</v>
      </c>
      <c r="R91" s="21">
        <f t="shared" si="3"/>
        <v>11.697497279651795</v>
      </c>
      <c r="S91" s="21">
        <f t="shared" si="1"/>
        <v>64.58106637649618</v>
      </c>
    </row>
    <row r="92" spans="1:19" s="7" customFormat="1" ht="12">
      <c r="A92" s="118"/>
      <c r="B92" s="53" t="s">
        <v>53</v>
      </c>
      <c r="C92" s="5">
        <v>2884</v>
      </c>
      <c r="D92" s="6">
        <v>629</v>
      </c>
      <c r="E92" s="6">
        <v>1876</v>
      </c>
      <c r="F92" s="6">
        <v>379</v>
      </c>
      <c r="G92" s="9">
        <v>243</v>
      </c>
      <c r="H92" s="9">
        <v>257</v>
      </c>
      <c r="I92" s="9">
        <v>296</v>
      </c>
      <c r="J92" s="9">
        <v>349</v>
      </c>
      <c r="K92" s="9">
        <v>1739</v>
      </c>
      <c r="L92" s="20">
        <f t="shared" si="3"/>
        <v>21.80998613037448</v>
      </c>
      <c r="M92" s="20">
        <f t="shared" si="3"/>
        <v>65.0485436893204</v>
      </c>
      <c r="N92" s="20">
        <f t="shared" si="3"/>
        <v>13.14147018030513</v>
      </c>
      <c r="O92" s="21">
        <f t="shared" si="3"/>
        <v>8.425797503467408</v>
      </c>
      <c r="P92" s="21">
        <f t="shared" si="3"/>
        <v>8.91123439667129</v>
      </c>
      <c r="Q92" s="21">
        <f t="shared" si="3"/>
        <v>10.263522884882107</v>
      </c>
      <c r="R92" s="21">
        <f t="shared" si="3"/>
        <v>12.10124826629681</v>
      </c>
      <c r="S92" s="21">
        <f t="shared" si="1"/>
        <v>60.29819694868238</v>
      </c>
    </row>
    <row r="93" spans="1:29" s="29" customFormat="1" ht="12">
      <c r="A93" s="38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29" customFormat="1" ht="12">
      <c r="A94" s="37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</sheetData>
  <sheetProtection/>
  <mergeCells count="36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84:A86"/>
    <mergeCell ref="A87:A89"/>
    <mergeCell ref="A66:A68"/>
    <mergeCell ref="A69:A71"/>
    <mergeCell ref="A72:A74"/>
    <mergeCell ref="A75:A77"/>
    <mergeCell ref="A90:A92"/>
    <mergeCell ref="G3:K3"/>
    <mergeCell ref="L3:N3"/>
    <mergeCell ref="O3:S3"/>
    <mergeCell ref="A3:A5"/>
    <mergeCell ref="B3:B5"/>
    <mergeCell ref="C3:C5"/>
    <mergeCell ref="D3:F3"/>
    <mergeCell ref="A78:A80"/>
    <mergeCell ref="A81:A8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C6:K6"/>
    </sheetView>
  </sheetViews>
  <sheetFormatPr defaultColWidth="9.33203125" defaultRowHeight="12"/>
  <cols>
    <col min="1" max="1" width="10.83203125" style="3" customWidth="1"/>
    <col min="2" max="2" width="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  <col min="23" max="23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23603121</v>
      </c>
      <c r="D6" s="4">
        <v>3010351</v>
      </c>
      <c r="E6" s="4">
        <v>16985643</v>
      </c>
      <c r="F6" s="4">
        <v>3607127</v>
      </c>
      <c r="G6" s="8">
        <v>1190240</v>
      </c>
      <c r="H6" s="8">
        <v>1199171</v>
      </c>
      <c r="I6" s="8">
        <v>1312796</v>
      </c>
      <c r="J6" s="8">
        <v>1753830</v>
      </c>
      <c r="K6" s="8">
        <v>18147084</v>
      </c>
      <c r="L6" s="19">
        <f aca="true" t="shared" si="0" ref="L6:S37">D6/$C6*100</f>
        <v>12.754037908800282</v>
      </c>
      <c r="M6" s="19">
        <f t="shared" si="0"/>
        <v>71.9635466852032</v>
      </c>
      <c r="N6" s="19">
        <f t="shared" si="0"/>
        <v>15.282415405996522</v>
      </c>
      <c r="O6" s="19">
        <f t="shared" si="0"/>
        <v>5.042722951765573</v>
      </c>
      <c r="P6" s="19">
        <f t="shared" si="0"/>
        <v>5.08056116816077</v>
      </c>
      <c r="Q6" s="19">
        <f t="shared" si="0"/>
        <v>5.561959369695219</v>
      </c>
      <c r="R6" s="19">
        <f t="shared" si="0"/>
        <v>7.430500398654908</v>
      </c>
      <c r="S6" s="19">
        <f t="shared" si="0"/>
        <v>76.88425611172353</v>
      </c>
      <c r="T6" s="61"/>
      <c r="U6" s="62"/>
      <c r="V6" s="62"/>
      <c r="W6" s="61"/>
      <c r="Y6" s="83"/>
      <c r="Z6" s="83"/>
      <c r="AA6" s="83"/>
    </row>
    <row r="7" spans="1:27" s="7" customFormat="1" ht="12">
      <c r="A7" s="105"/>
      <c r="B7" s="53" t="s">
        <v>52</v>
      </c>
      <c r="C7" s="5">
        <v>11705186</v>
      </c>
      <c r="D7" s="6">
        <v>1563802</v>
      </c>
      <c r="E7" s="6">
        <v>8494133</v>
      </c>
      <c r="F7" s="6">
        <v>1647251</v>
      </c>
      <c r="G7" s="9">
        <v>616391</v>
      </c>
      <c r="H7" s="9">
        <v>623205</v>
      </c>
      <c r="I7" s="9">
        <v>686402</v>
      </c>
      <c r="J7" s="9">
        <v>912384</v>
      </c>
      <c r="K7" s="9">
        <v>8866804</v>
      </c>
      <c r="L7" s="20">
        <f t="shared" si="0"/>
        <v>13.359907309460953</v>
      </c>
      <c r="M7" s="20">
        <f t="shared" si="0"/>
        <v>72.56726206657459</v>
      </c>
      <c r="N7" s="20">
        <f t="shared" si="0"/>
        <v>14.072830623964455</v>
      </c>
      <c r="O7" s="21">
        <f t="shared" si="0"/>
        <v>5.265965017557176</v>
      </c>
      <c r="P7" s="21">
        <f t="shared" si="0"/>
        <v>5.324178530781143</v>
      </c>
      <c r="Q7" s="21">
        <f t="shared" si="0"/>
        <v>5.864084517751363</v>
      </c>
      <c r="R7" s="21">
        <f t="shared" si="0"/>
        <v>7.7946988625383655</v>
      </c>
      <c r="S7" s="21">
        <f t="shared" si="0"/>
        <v>75.75107307137195</v>
      </c>
      <c r="T7" s="61"/>
      <c r="U7" s="62"/>
      <c r="V7" s="62"/>
      <c r="W7" s="61"/>
      <c r="Y7" s="83"/>
      <c r="Z7" s="83"/>
      <c r="AA7" s="83"/>
    </row>
    <row r="8" spans="1:27" s="7" customFormat="1" ht="12">
      <c r="A8" s="105"/>
      <c r="B8" s="53" t="s">
        <v>53</v>
      </c>
      <c r="C8" s="5">
        <v>11897935</v>
      </c>
      <c r="D8" s="6">
        <v>1446549</v>
      </c>
      <c r="E8" s="6">
        <v>8491510</v>
      </c>
      <c r="F8" s="6">
        <v>1959876</v>
      </c>
      <c r="G8" s="9">
        <v>573849</v>
      </c>
      <c r="H8" s="9">
        <v>575966</v>
      </c>
      <c r="I8" s="9">
        <v>626394</v>
      </c>
      <c r="J8" s="9">
        <v>841446</v>
      </c>
      <c r="K8" s="9">
        <v>9280280</v>
      </c>
      <c r="L8" s="20">
        <f t="shared" si="0"/>
        <v>12.157983717342548</v>
      </c>
      <c r="M8" s="20">
        <f t="shared" si="0"/>
        <v>71.36961161747816</v>
      </c>
      <c r="N8" s="20">
        <f t="shared" si="0"/>
        <v>16.472404665179294</v>
      </c>
      <c r="O8" s="21">
        <f t="shared" si="0"/>
        <v>4.823097453465664</v>
      </c>
      <c r="P8" s="21">
        <f t="shared" si="0"/>
        <v>4.840890457041494</v>
      </c>
      <c r="Q8" s="21">
        <f t="shared" si="0"/>
        <v>5.264728711326797</v>
      </c>
      <c r="R8" s="21">
        <f t="shared" si="0"/>
        <v>7.072202024973241</v>
      </c>
      <c r="S8" s="21">
        <f t="shared" si="0"/>
        <v>77.9990813531928</v>
      </c>
      <c r="T8" s="61"/>
      <c r="U8" s="62"/>
      <c r="V8" s="62"/>
      <c r="W8" s="61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4018696</v>
      </c>
      <c r="D9" s="4">
        <v>486253</v>
      </c>
      <c r="E9" s="4">
        <v>2953932</v>
      </c>
      <c r="F9" s="4">
        <v>578511</v>
      </c>
      <c r="G9" s="8">
        <v>187532</v>
      </c>
      <c r="H9" s="8">
        <v>199026</v>
      </c>
      <c r="I9" s="8">
        <v>212514</v>
      </c>
      <c r="J9" s="8">
        <v>290360</v>
      </c>
      <c r="K9" s="8">
        <v>3129264</v>
      </c>
      <c r="L9" s="19">
        <f t="shared" si="0"/>
        <v>12.099770671879636</v>
      </c>
      <c r="M9" s="19">
        <f t="shared" si="0"/>
        <v>73.50473885061224</v>
      </c>
      <c r="N9" s="19">
        <f t="shared" si="0"/>
        <v>14.395490477508128</v>
      </c>
      <c r="O9" s="22">
        <f t="shared" si="0"/>
        <v>4.666488831202957</v>
      </c>
      <c r="P9" s="22">
        <f t="shared" si="0"/>
        <v>4.952502005625706</v>
      </c>
      <c r="Q9" s="22">
        <f t="shared" si="0"/>
        <v>5.288133265118835</v>
      </c>
      <c r="R9" s="22">
        <f t="shared" si="0"/>
        <v>7.225229278352978</v>
      </c>
      <c r="S9" s="22">
        <f t="shared" si="0"/>
        <v>77.86764661969953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1963658</v>
      </c>
      <c r="D10" s="6">
        <v>252026</v>
      </c>
      <c r="E10" s="6">
        <v>1449831</v>
      </c>
      <c r="F10" s="6">
        <v>261801</v>
      </c>
      <c r="G10" s="9">
        <v>96887</v>
      </c>
      <c r="H10" s="9">
        <v>103334</v>
      </c>
      <c r="I10" s="9">
        <v>110990</v>
      </c>
      <c r="J10" s="9">
        <v>150779</v>
      </c>
      <c r="K10" s="9">
        <v>1501668</v>
      </c>
      <c r="L10" s="20">
        <f t="shared" si="0"/>
        <v>12.834515990055294</v>
      </c>
      <c r="M10" s="20">
        <f t="shared" si="0"/>
        <v>73.83317257893177</v>
      </c>
      <c r="N10" s="20">
        <f t="shared" si="0"/>
        <v>13.332311431012936</v>
      </c>
      <c r="O10" s="21">
        <f t="shared" si="0"/>
        <v>4.9340058197506895</v>
      </c>
      <c r="P10" s="21">
        <f t="shared" si="0"/>
        <v>5.262321646641116</v>
      </c>
      <c r="Q10" s="21">
        <f t="shared" si="0"/>
        <v>5.652206239579397</v>
      </c>
      <c r="R10" s="21">
        <f t="shared" si="0"/>
        <v>7.678475579759815</v>
      </c>
      <c r="S10" s="21">
        <f t="shared" si="0"/>
        <v>76.47299071426899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2055038</v>
      </c>
      <c r="D11" s="6">
        <v>234227</v>
      </c>
      <c r="E11" s="6">
        <v>1504101</v>
      </c>
      <c r="F11" s="6">
        <v>316710</v>
      </c>
      <c r="G11" s="9">
        <v>90645</v>
      </c>
      <c r="H11" s="9">
        <v>95692</v>
      </c>
      <c r="I11" s="9">
        <v>101524</v>
      </c>
      <c r="J11" s="9">
        <v>139581</v>
      </c>
      <c r="K11" s="9">
        <v>1627596</v>
      </c>
      <c r="L11" s="20">
        <f t="shared" si="0"/>
        <v>11.397696782249282</v>
      </c>
      <c r="M11" s="20">
        <f t="shared" si="0"/>
        <v>73.19090936517962</v>
      </c>
      <c r="N11" s="20">
        <f t="shared" si="0"/>
        <v>15.411393852571095</v>
      </c>
      <c r="O11" s="21">
        <f t="shared" si="0"/>
        <v>4.410867341625799</v>
      </c>
      <c r="P11" s="21">
        <f t="shared" si="0"/>
        <v>4.656458907329208</v>
      </c>
      <c r="Q11" s="21">
        <f t="shared" si="0"/>
        <v>4.940249280061974</v>
      </c>
      <c r="R11" s="21">
        <f t="shared" si="0"/>
        <v>6.792137177025436</v>
      </c>
      <c r="S11" s="21">
        <f t="shared" si="0"/>
        <v>79.20028729395759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311</v>
      </c>
      <c r="B12" s="52" t="s">
        <v>51</v>
      </c>
      <c r="C12" s="4">
        <v>2645041</v>
      </c>
      <c r="D12" s="4">
        <v>355500</v>
      </c>
      <c r="E12" s="4">
        <v>1811597</v>
      </c>
      <c r="F12" s="4">
        <v>477944</v>
      </c>
      <c r="G12" s="8">
        <v>153472</v>
      </c>
      <c r="H12" s="8">
        <v>136123</v>
      </c>
      <c r="I12" s="8">
        <v>132474</v>
      </c>
      <c r="J12" s="8">
        <v>161025</v>
      </c>
      <c r="K12" s="8">
        <v>2061947</v>
      </c>
      <c r="L12" s="19">
        <f t="shared" si="0"/>
        <v>13.440245349694013</v>
      </c>
      <c r="M12" s="19">
        <f t="shared" si="0"/>
        <v>68.49031829752356</v>
      </c>
      <c r="N12" s="19">
        <f t="shared" si="0"/>
        <v>18.069436352782432</v>
      </c>
      <c r="O12" s="22">
        <f t="shared" si="0"/>
        <v>5.802254104945821</v>
      </c>
      <c r="P12" s="22">
        <f t="shared" si="0"/>
        <v>5.146347447922357</v>
      </c>
      <c r="Q12" s="22">
        <f t="shared" si="0"/>
        <v>5.008391174276693</v>
      </c>
      <c r="R12" s="22">
        <f t="shared" si="0"/>
        <v>6.087807334555494</v>
      </c>
      <c r="S12" s="22">
        <f t="shared" si="0"/>
        <v>77.95519993829963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1260049</v>
      </c>
      <c r="D13" s="6">
        <v>184063</v>
      </c>
      <c r="E13" s="6">
        <v>863174</v>
      </c>
      <c r="F13" s="6">
        <v>212812</v>
      </c>
      <c r="G13" s="9">
        <v>79060</v>
      </c>
      <c r="H13" s="9">
        <v>70618</v>
      </c>
      <c r="I13" s="9">
        <v>69147</v>
      </c>
      <c r="J13" s="9">
        <v>83175</v>
      </c>
      <c r="K13" s="9">
        <v>958049</v>
      </c>
      <c r="L13" s="20">
        <f t="shared" si="0"/>
        <v>14.607606529587342</v>
      </c>
      <c r="M13" s="20">
        <f t="shared" si="0"/>
        <v>68.5032090021896</v>
      </c>
      <c r="N13" s="20">
        <f t="shared" si="0"/>
        <v>16.88918446822306</v>
      </c>
      <c r="O13" s="21">
        <f t="shared" si="0"/>
        <v>6.274359171746495</v>
      </c>
      <c r="P13" s="21">
        <f t="shared" si="0"/>
        <v>5.6043852262888185</v>
      </c>
      <c r="Q13" s="21">
        <f t="shared" si="0"/>
        <v>5.487643734489691</v>
      </c>
      <c r="R13" s="21">
        <f t="shared" si="0"/>
        <v>6.600933773210407</v>
      </c>
      <c r="S13" s="21">
        <f t="shared" si="0"/>
        <v>76.03267809426458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1384992</v>
      </c>
      <c r="D14" s="6">
        <v>171437</v>
      </c>
      <c r="E14" s="6">
        <v>948423</v>
      </c>
      <c r="F14" s="6">
        <v>265132</v>
      </c>
      <c r="G14" s="9">
        <v>74412</v>
      </c>
      <c r="H14" s="9">
        <v>65505</v>
      </c>
      <c r="I14" s="9">
        <v>63327</v>
      </c>
      <c r="J14" s="9">
        <v>77850</v>
      </c>
      <c r="K14" s="9">
        <v>1103898</v>
      </c>
      <c r="L14" s="20">
        <f t="shared" si="0"/>
        <v>12.378194242277212</v>
      </c>
      <c r="M14" s="20">
        <f t="shared" si="0"/>
        <v>68.47859049005336</v>
      </c>
      <c r="N14" s="20">
        <f t="shared" si="0"/>
        <v>19.143215267669415</v>
      </c>
      <c r="O14" s="21">
        <f t="shared" si="0"/>
        <v>5.372738615096694</v>
      </c>
      <c r="P14" s="21">
        <f t="shared" si="0"/>
        <v>4.7296302072502945</v>
      </c>
      <c r="Q14" s="21">
        <f t="shared" si="0"/>
        <v>4.572372981215776</v>
      </c>
      <c r="R14" s="21">
        <f t="shared" si="0"/>
        <v>5.6209710958619254</v>
      </c>
      <c r="S14" s="21">
        <f t="shared" si="0"/>
        <v>79.70428710057531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429</v>
      </c>
      <c r="B15" s="52" t="s">
        <v>51</v>
      </c>
      <c r="C15" s="4">
        <v>2249037</v>
      </c>
      <c r="D15" s="4">
        <v>334572</v>
      </c>
      <c r="E15" s="4">
        <v>1642117</v>
      </c>
      <c r="F15" s="4">
        <v>272348</v>
      </c>
      <c r="G15" s="8">
        <v>139225</v>
      </c>
      <c r="H15" s="8">
        <v>129435</v>
      </c>
      <c r="I15" s="8">
        <v>139049</v>
      </c>
      <c r="J15" s="8">
        <v>177852</v>
      </c>
      <c r="K15" s="8">
        <v>1663476</v>
      </c>
      <c r="L15" s="19">
        <f t="shared" si="0"/>
        <v>14.876233694687993</v>
      </c>
      <c r="M15" s="19">
        <f t="shared" si="0"/>
        <v>73.01422786730498</v>
      </c>
      <c r="N15" s="19">
        <f t="shared" si="0"/>
        <v>12.109538438007023</v>
      </c>
      <c r="O15" s="22">
        <f t="shared" si="0"/>
        <v>6.190427280653898</v>
      </c>
      <c r="P15" s="22">
        <f t="shared" si="0"/>
        <v>5.755129862247708</v>
      </c>
      <c r="Q15" s="22">
        <f t="shared" si="0"/>
        <v>6.182601709087045</v>
      </c>
      <c r="R15" s="22">
        <f t="shared" si="0"/>
        <v>7.907917922204037</v>
      </c>
      <c r="S15" s="22">
        <f t="shared" si="0"/>
        <v>73.96392322580732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1116111</v>
      </c>
      <c r="D16" s="6">
        <v>174201</v>
      </c>
      <c r="E16" s="6">
        <v>816833</v>
      </c>
      <c r="F16" s="6">
        <v>125077</v>
      </c>
      <c r="G16" s="9">
        <v>72290</v>
      </c>
      <c r="H16" s="9">
        <v>67207</v>
      </c>
      <c r="I16" s="9">
        <v>73006</v>
      </c>
      <c r="J16" s="9">
        <v>92566</v>
      </c>
      <c r="K16" s="9">
        <v>811042</v>
      </c>
      <c r="L16" s="20">
        <f t="shared" si="0"/>
        <v>15.607856207850295</v>
      </c>
      <c r="M16" s="20">
        <f t="shared" si="0"/>
        <v>73.18564192987974</v>
      </c>
      <c r="N16" s="20">
        <f t="shared" si="0"/>
        <v>11.206501862269972</v>
      </c>
      <c r="O16" s="21">
        <f t="shared" si="0"/>
        <v>6.476954353106457</v>
      </c>
      <c r="P16" s="21">
        <f t="shared" si="0"/>
        <v>6.021533700501116</v>
      </c>
      <c r="Q16" s="21">
        <f t="shared" si="0"/>
        <v>6.541105678557062</v>
      </c>
      <c r="R16" s="21">
        <f t="shared" si="0"/>
        <v>8.29361954142554</v>
      </c>
      <c r="S16" s="21">
        <f t="shared" si="0"/>
        <v>72.66678672640982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1132926</v>
      </c>
      <c r="D17" s="6">
        <v>160371</v>
      </c>
      <c r="E17" s="6">
        <v>825284</v>
      </c>
      <c r="F17" s="6">
        <v>147271</v>
      </c>
      <c r="G17" s="9">
        <v>66935</v>
      </c>
      <c r="H17" s="9">
        <v>62228</v>
      </c>
      <c r="I17" s="9">
        <v>66043</v>
      </c>
      <c r="J17" s="9">
        <v>85286</v>
      </c>
      <c r="K17" s="9">
        <v>852434</v>
      </c>
      <c r="L17" s="20">
        <f t="shared" si="0"/>
        <v>14.155469995392462</v>
      </c>
      <c r="M17" s="20">
        <f t="shared" si="0"/>
        <v>72.8453579492394</v>
      </c>
      <c r="N17" s="20">
        <f t="shared" si="0"/>
        <v>12.999172055368135</v>
      </c>
      <c r="O17" s="21">
        <f t="shared" si="0"/>
        <v>5.908152871414373</v>
      </c>
      <c r="P17" s="21">
        <f t="shared" si="0"/>
        <v>5.492680016170517</v>
      </c>
      <c r="Q17" s="21">
        <f t="shared" si="0"/>
        <v>5.829418691070732</v>
      </c>
      <c r="R17" s="21">
        <f t="shared" si="0"/>
        <v>7.527940924649977</v>
      </c>
      <c r="S17" s="21">
        <f t="shared" si="0"/>
        <v>75.2418074966944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314</v>
      </c>
      <c r="B18" s="52" t="s">
        <v>51</v>
      </c>
      <c r="C18" s="4">
        <v>2815261</v>
      </c>
      <c r="D18" s="4">
        <v>400574</v>
      </c>
      <c r="E18" s="4">
        <v>2052438</v>
      </c>
      <c r="F18" s="4">
        <v>362249</v>
      </c>
      <c r="G18" s="8">
        <v>160968</v>
      </c>
      <c r="H18" s="8">
        <v>158745</v>
      </c>
      <c r="I18" s="8">
        <v>169592</v>
      </c>
      <c r="J18" s="8">
        <v>224659</v>
      </c>
      <c r="K18" s="8">
        <v>2101297</v>
      </c>
      <c r="L18" s="19">
        <f t="shared" si="0"/>
        <v>14.228662990749347</v>
      </c>
      <c r="M18" s="19">
        <f t="shared" si="0"/>
        <v>72.90400428237382</v>
      </c>
      <c r="N18" s="19">
        <f t="shared" si="0"/>
        <v>12.867332726876832</v>
      </c>
      <c r="O18" s="22">
        <f t="shared" si="0"/>
        <v>5.717693670320443</v>
      </c>
      <c r="P18" s="22">
        <f t="shared" si="0"/>
        <v>5.638731186913043</v>
      </c>
      <c r="Q18" s="22">
        <f t="shared" si="0"/>
        <v>6.02402406029139</v>
      </c>
      <c r="R18" s="22">
        <f t="shared" si="0"/>
        <v>7.980041637347302</v>
      </c>
      <c r="S18" s="22">
        <f t="shared" si="0"/>
        <v>74.63950944512783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1384164</v>
      </c>
      <c r="D19" s="6">
        <v>208064</v>
      </c>
      <c r="E19" s="6">
        <v>1010603</v>
      </c>
      <c r="F19" s="6">
        <v>165497</v>
      </c>
      <c r="G19" s="9">
        <v>83584</v>
      </c>
      <c r="H19" s="9">
        <v>82434</v>
      </c>
      <c r="I19" s="9">
        <v>88132</v>
      </c>
      <c r="J19" s="9">
        <v>116445</v>
      </c>
      <c r="K19" s="9">
        <v>1013569</v>
      </c>
      <c r="L19" s="20">
        <f t="shared" si="0"/>
        <v>15.031744793247043</v>
      </c>
      <c r="M19" s="20">
        <f t="shared" si="0"/>
        <v>73.011796290035</v>
      </c>
      <c r="N19" s="20">
        <f t="shared" si="0"/>
        <v>11.956458916717962</v>
      </c>
      <c r="O19" s="21">
        <f t="shared" si="0"/>
        <v>6.038590802823943</v>
      </c>
      <c r="P19" s="21">
        <f t="shared" si="0"/>
        <v>5.955508162327586</v>
      </c>
      <c r="Q19" s="21">
        <f t="shared" si="0"/>
        <v>6.36716458454345</v>
      </c>
      <c r="R19" s="21">
        <f t="shared" si="0"/>
        <v>8.412659193563767</v>
      </c>
      <c r="S19" s="21">
        <f t="shared" si="0"/>
        <v>73.22607725674125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1431097</v>
      </c>
      <c r="D20" s="6">
        <v>192510</v>
      </c>
      <c r="E20" s="6">
        <v>1041835</v>
      </c>
      <c r="F20" s="6">
        <v>196752</v>
      </c>
      <c r="G20" s="9">
        <v>77384</v>
      </c>
      <c r="H20" s="9">
        <v>76311</v>
      </c>
      <c r="I20" s="9">
        <v>81460</v>
      </c>
      <c r="J20" s="9">
        <v>108214</v>
      </c>
      <c r="K20" s="9">
        <v>1087728</v>
      </c>
      <c r="L20" s="20">
        <f t="shared" si="0"/>
        <v>13.451918353542771</v>
      </c>
      <c r="M20" s="20">
        <f t="shared" si="0"/>
        <v>72.79974732670112</v>
      </c>
      <c r="N20" s="20">
        <f t="shared" si="0"/>
        <v>13.748334319756102</v>
      </c>
      <c r="O20" s="21">
        <f t="shared" si="0"/>
        <v>5.407320398267903</v>
      </c>
      <c r="P20" s="21">
        <f t="shared" si="0"/>
        <v>5.332342950897109</v>
      </c>
      <c r="Q20" s="21">
        <f t="shared" si="0"/>
        <v>5.692136871225361</v>
      </c>
      <c r="R20" s="21">
        <f t="shared" si="0"/>
        <v>7.561611826452015</v>
      </c>
      <c r="S20" s="21">
        <f t="shared" si="0"/>
        <v>76.0065879531576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315</v>
      </c>
      <c r="B21" s="52" t="s">
        <v>51</v>
      </c>
      <c r="C21" s="4">
        <v>1880906</v>
      </c>
      <c r="D21" s="4">
        <v>227496</v>
      </c>
      <c r="E21" s="4">
        <v>1357463</v>
      </c>
      <c r="F21" s="4">
        <v>295947</v>
      </c>
      <c r="G21" s="8">
        <v>88143</v>
      </c>
      <c r="H21" s="8">
        <v>91986</v>
      </c>
      <c r="I21" s="8">
        <v>99092</v>
      </c>
      <c r="J21" s="8">
        <v>133636</v>
      </c>
      <c r="K21" s="8">
        <v>1468049</v>
      </c>
      <c r="L21" s="19">
        <f t="shared" si="0"/>
        <v>12.095022292448427</v>
      </c>
      <c r="M21" s="19">
        <f t="shared" si="0"/>
        <v>72.17069858887153</v>
      </c>
      <c r="N21" s="19">
        <f t="shared" si="0"/>
        <v>15.734279118680039</v>
      </c>
      <c r="O21" s="22">
        <f t="shared" si="0"/>
        <v>4.686199097668889</v>
      </c>
      <c r="P21" s="22">
        <f t="shared" si="0"/>
        <v>4.890515528155049</v>
      </c>
      <c r="Q21" s="22">
        <f t="shared" si="0"/>
        <v>5.268312185723263</v>
      </c>
      <c r="R21" s="22">
        <f t="shared" si="0"/>
        <v>7.1048739277773585</v>
      </c>
      <c r="S21" s="22">
        <f t="shared" si="0"/>
        <v>78.05009926067544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937342</v>
      </c>
      <c r="D22" s="6">
        <v>118027</v>
      </c>
      <c r="E22" s="6">
        <v>683435</v>
      </c>
      <c r="F22" s="6">
        <v>135880</v>
      </c>
      <c r="G22" s="9">
        <v>45596</v>
      </c>
      <c r="H22" s="9">
        <v>47672</v>
      </c>
      <c r="I22" s="9">
        <v>51782</v>
      </c>
      <c r="J22" s="9">
        <v>69718</v>
      </c>
      <c r="K22" s="9">
        <v>722574</v>
      </c>
      <c r="L22" s="20">
        <f t="shared" si="0"/>
        <v>12.591668782578825</v>
      </c>
      <c r="M22" s="20">
        <f t="shared" si="0"/>
        <v>72.91202143934657</v>
      </c>
      <c r="N22" s="20">
        <f t="shared" si="0"/>
        <v>14.496309778074599</v>
      </c>
      <c r="O22" s="21">
        <f t="shared" si="0"/>
        <v>4.864393145724826</v>
      </c>
      <c r="P22" s="21">
        <f t="shared" si="0"/>
        <v>5.085870472036888</v>
      </c>
      <c r="Q22" s="21">
        <f t="shared" si="0"/>
        <v>5.524344369504408</v>
      </c>
      <c r="R22" s="21">
        <f t="shared" si="0"/>
        <v>7.4378401906668</v>
      </c>
      <c r="S22" s="21">
        <f t="shared" si="0"/>
        <v>77.08755182206708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943564</v>
      </c>
      <c r="D23" s="6">
        <v>109469</v>
      </c>
      <c r="E23" s="6">
        <v>674028</v>
      </c>
      <c r="F23" s="6">
        <v>160067</v>
      </c>
      <c r="G23" s="9">
        <v>42547</v>
      </c>
      <c r="H23" s="9">
        <v>44314</v>
      </c>
      <c r="I23" s="9">
        <v>47310</v>
      </c>
      <c r="J23" s="9">
        <v>63918</v>
      </c>
      <c r="K23" s="9">
        <v>745475</v>
      </c>
      <c r="L23" s="20">
        <f t="shared" si="0"/>
        <v>11.60165076242841</v>
      </c>
      <c r="M23" s="20">
        <f t="shared" si="0"/>
        <v>71.43426413046704</v>
      </c>
      <c r="N23" s="20">
        <f t="shared" si="0"/>
        <v>16.96408510710455</v>
      </c>
      <c r="O23" s="21">
        <f t="shared" si="0"/>
        <v>4.509180087413254</v>
      </c>
      <c r="P23" s="21">
        <f t="shared" si="0"/>
        <v>4.696448783548333</v>
      </c>
      <c r="Q23" s="21">
        <f t="shared" si="0"/>
        <v>5.013968315874704</v>
      </c>
      <c r="R23" s="21">
        <f t="shared" si="0"/>
        <v>6.774103293470289</v>
      </c>
      <c r="S23" s="21">
        <f t="shared" si="0"/>
        <v>79.00629951969341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6" t="s">
        <v>312</v>
      </c>
      <c r="B24" s="52" t="s">
        <v>51</v>
      </c>
      <c r="C24" s="4">
        <v>2773198</v>
      </c>
      <c r="D24" s="4">
        <v>328427</v>
      </c>
      <c r="E24" s="4">
        <v>2006319</v>
      </c>
      <c r="F24" s="4">
        <v>438452</v>
      </c>
      <c r="G24" s="8">
        <v>128678</v>
      </c>
      <c r="H24" s="8">
        <v>130469</v>
      </c>
      <c r="I24" s="8">
        <v>147285</v>
      </c>
      <c r="J24" s="8">
        <v>200704</v>
      </c>
      <c r="K24" s="8">
        <v>2166062</v>
      </c>
      <c r="L24" s="19">
        <f t="shared" si="0"/>
        <v>11.84289762216762</v>
      </c>
      <c r="M24" s="19">
        <f t="shared" si="0"/>
        <v>72.34676355601006</v>
      </c>
      <c r="N24" s="19">
        <f t="shared" si="0"/>
        <v>15.810338821822315</v>
      </c>
      <c r="O24" s="22">
        <f t="shared" si="0"/>
        <v>4.640058156684089</v>
      </c>
      <c r="P24" s="22">
        <f t="shared" si="0"/>
        <v>4.704640635107915</v>
      </c>
      <c r="Q24" s="22">
        <f t="shared" si="0"/>
        <v>5.3110163789242595</v>
      </c>
      <c r="R24" s="22">
        <f t="shared" si="0"/>
        <v>7.237276242085852</v>
      </c>
      <c r="S24" s="22">
        <f t="shared" si="0"/>
        <v>78.1070085871979</v>
      </c>
      <c r="T24" s="61"/>
      <c r="U24" s="62"/>
      <c r="V24" s="62"/>
      <c r="Y24" s="83"/>
      <c r="Z24" s="83"/>
      <c r="AA24" s="83"/>
    </row>
    <row r="25" spans="1:27" s="7" customFormat="1" ht="12">
      <c r="A25" s="107"/>
      <c r="B25" s="53" t="s">
        <v>52</v>
      </c>
      <c r="C25" s="5">
        <v>1369850</v>
      </c>
      <c r="D25" s="6">
        <v>170474</v>
      </c>
      <c r="E25" s="6">
        <v>999606</v>
      </c>
      <c r="F25" s="6">
        <v>199770</v>
      </c>
      <c r="G25" s="9">
        <v>66791</v>
      </c>
      <c r="H25" s="9">
        <v>67479</v>
      </c>
      <c r="I25" s="9">
        <v>76876</v>
      </c>
      <c r="J25" s="9">
        <v>103912</v>
      </c>
      <c r="K25" s="9">
        <v>1054792</v>
      </c>
      <c r="L25" s="20">
        <f t="shared" si="0"/>
        <v>12.444720224842136</v>
      </c>
      <c r="M25" s="20">
        <f t="shared" si="0"/>
        <v>72.97193123334672</v>
      </c>
      <c r="N25" s="20">
        <f t="shared" si="0"/>
        <v>14.583348541811148</v>
      </c>
      <c r="O25" s="21">
        <f t="shared" si="0"/>
        <v>4.87578931999854</v>
      </c>
      <c r="P25" s="21">
        <f t="shared" si="0"/>
        <v>4.9260137971310725</v>
      </c>
      <c r="Q25" s="21">
        <f t="shared" si="0"/>
        <v>5.612001314012483</v>
      </c>
      <c r="R25" s="21">
        <f t="shared" si="0"/>
        <v>7.585648063656605</v>
      </c>
      <c r="S25" s="21">
        <f t="shared" si="0"/>
        <v>77.0005475052013</v>
      </c>
      <c r="T25" s="61"/>
      <c r="U25" s="62"/>
      <c r="V25" s="62"/>
      <c r="Y25" s="83"/>
      <c r="Z25" s="83"/>
      <c r="AA25" s="83"/>
    </row>
    <row r="26" spans="1:27" s="7" customFormat="1" ht="12">
      <c r="A26" s="108"/>
      <c r="B26" s="53" t="s">
        <v>53</v>
      </c>
      <c r="C26" s="5">
        <v>1403348</v>
      </c>
      <c r="D26" s="6">
        <v>157953</v>
      </c>
      <c r="E26" s="6">
        <v>1006713</v>
      </c>
      <c r="F26" s="6">
        <v>238682</v>
      </c>
      <c r="G26" s="9">
        <v>61887</v>
      </c>
      <c r="H26" s="9">
        <v>62990</v>
      </c>
      <c r="I26" s="9">
        <v>70409</v>
      </c>
      <c r="J26" s="9">
        <v>96792</v>
      </c>
      <c r="K26" s="9">
        <v>1111270</v>
      </c>
      <c r="L26" s="20">
        <f t="shared" si="0"/>
        <v>11.255440560716231</v>
      </c>
      <c r="M26" s="20">
        <f t="shared" si="0"/>
        <v>71.73651866821345</v>
      </c>
      <c r="N26" s="20">
        <f t="shared" si="0"/>
        <v>17.008040771070327</v>
      </c>
      <c r="O26" s="21">
        <f t="shared" si="0"/>
        <v>4.409953910220415</v>
      </c>
      <c r="P26" s="21">
        <f t="shared" si="0"/>
        <v>4.488551663593065</v>
      </c>
      <c r="Q26" s="21">
        <f t="shared" si="0"/>
        <v>5.017215972089603</v>
      </c>
      <c r="R26" s="21">
        <f t="shared" si="0"/>
        <v>6.897220076559769</v>
      </c>
      <c r="S26" s="21">
        <f t="shared" si="0"/>
        <v>79.18705837753714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04" t="s">
        <v>47</v>
      </c>
      <c r="B27" s="52" t="s">
        <v>51</v>
      </c>
      <c r="C27" s="4">
        <v>7067708</v>
      </c>
      <c r="D27" s="4">
        <v>863131</v>
      </c>
      <c r="E27" s="4">
        <v>5043626</v>
      </c>
      <c r="F27" s="4">
        <v>1160951</v>
      </c>
      <c r="G27" s="8">
        <v>325519</v>
      </c>
      <c r="H27" s="8">
        <v>348257</v>
      </c>
      <c r="I27" s="8">
        <v>407087</v>
      </c>
      <c r="J27" s="8">
        <v>551968</v>
      </c>
      <c r="K27" s="8">
        <v>5434877</v>
      </c>
      <c r="L27" s="19">
        <f t="shared" si="0"/>
        <v>12.212318335732036</v>
      </c>
      <c r="M27" s="19">
        <f t="shared" si="0"/>
        <v>71.3615503073981</v>
      </c>
      <c r="N27" s="19">
        <f t="shared" si="0"/>
        <v>16.426131356869867</v>
      </c>
      <c r="O27" s="22">
        <f t="shared" si="0"/>
        <v>4.605722251117336</v>
      </c>
      <c r="P27" s="22">
        <f t="shared" si="0"/>
        <v>4.927438994367057</v>
      </c>
      <c r="Q27" s="22">
        <f t="shared" si="0"/>
        <v>5.759816336498338</v>
      </c>
      <c r="R27" s="22">
        <f t="shared" si="0"/>
        <v>7.809717096405228</v>
      </c>
      <c r="S27" s="22">
        <f t="shared" si="0"/>
        <v>76.89730532161204</v>
      </c>
      <c r="T27" s="61"/>
      <c r="U27" s="62"/>
      <c r="V27" s="62"/>
      <c r="Y27" s="83"/>
      <c r="Z27" s="83"/>
      <c r="AA27" s="83"/>
    </row>
    <row r="28" spans="1:27" s="7" customFormat="1" ht="12">
      <c r="A28" s="113"/>
      <c r="B28" s="53" t="s">
        <v>52</v>
      </c>
      <c r="C28" s="5">
        <v>3596501</v>
      </c>
      <c r="D28" s="6">
        <v>449433</v>
      </c>
      <c r="E28" s="6">
        <v>2610695</v>
      </c>
      <c r="F28" s="6">
        <v>536373</v>
      </c>
      <c r="G28" s="9">
        <v>168707</v>
      </c>
      <c r="H28" s="9">
        <v>181791</v>
      </c>
      <c r="I28" s="9">
        <v>213443</v>
      </c>
      <c r="J28" s="9">
        <v>288835</v>
      </c>
      <c r="K28" s="9">
        <v>2743725</v>
      </c>
      <c r="L28" s="20">
        <f t="shared" si="0"/>
        <v>12.496395802475794</v>
      </c>
      <c r="M28" s="20">
        <f t="shared" si="0"/>
        <v>72.58985886560299</v>
      </c>
      <c r="N28" s="20">
        <f t="shared" si="0"/>
        <v>14.913745331921218</v>
      </c>
      <c r="O28" s="21">
        <f t="shared" si="0"/>
        <v>4.690864815552672</v>
      </c>
      <c r="P28" s="21">
        <f t="shared" si="0"/>
        <v>5.054662851477032</v>
      </c>
      <c r="Q28" s="21">
        <f t="shared" si="0"/>
        <v>5.934740460241774</v>
      </c>
      <c r="R28" s="21">
        <f t="shared" si="0"/>
        <v>8.031000130404523</v>
      </c>
      <c r="S28" s="21">
        <f t="shared" si="0"/>
        <v>76.288731742324</v>
      </c>
      <c r="T28" s="61"/>
      <c r="U28" s="62"/>
      <c r="V28" s="62"/>
      <c r="Y28" s="83"/>
      <c r="Z28" s="83"/>
      <c r="AA28" s="83"/>
    </row>
    <row r="29" spans="1:27" s="7" customFormat="1" ht="12">
      <c r="A29" s="113"/>
      <c r="B29" s="53" t="s">
        <v>53</v>
      </c>
      <c r="C29" s="5">
        <v>3471207</v>
      </c>
      <c r="D29" s="6">
        <v>413698</v>
      </c>
      <c r="E29" s="6">
        <v>2432931</v>
      </c>
      <c r="F29" s="6">
        <v>624578</v>
      </c>
      <c r="G29" s="9">
        <v>156812</v>
      </c>
      <c r="H29" s="9">
        <v>166466</v>
      </c>
      <c r="I29" s="9">
        <v>193644</v>
      </c>
      <c r="J29" s="9">
        <v>263133</v>
      </c>
      <c r="K29" s="9">
        <v>2691152</v>
      </c>
      <c r="L29" s="20">
        <f t="shared" si="0"/>
        <v>11.917987028719406</v>
      </c>
      <c r="M29" s="20">
        <f t="shared" si="0"/>
        <v>70.08890567459676</v>
      </c>
      <c r="N29" s="20">
        <f t="shared" si="0"/>
        <v>17.99310729668383</v>
      </c>
      <c r="O29" s="21">
        <f t="shared" si="0"/>
        <v>4.517506446604884</v>
      </c>
      <c r="P29" s="21">
        <f t="shared" si="0"/>
        <v>4.795622963424538</v>
      </c>
      <c r="Q29" s="21">
        <f t="shared" si="0"/>
        <v>5.578578287033876</v>
      </c>
      <c r="R29" s="21">
        <f t="shared" si="0"/>
        <v>7.580446801357568</v>
      </c>
      <c r="S29" s="21">
        <f t="shared" si="0"/>
        <v>77.52784550157912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49</v>
      </c>
      <c r="B30" s="52" t="s">
        <v>51</v>
      </c>
      <c r="C30" s="4">
        <v>454178</v>
      </c>
      <c r="D30" s="4">
        <v>53627</v>
      </c>
      <c r="E30" s="4">
        <v>325380</v>
      </c>
      <c r="F30" s="4">
        <v>75171</v>
      </c>
      <c r="G30" s="8">
        <v>20158</v>
      </c>
      <c r="H30" s="8">
        <v>21840</v>
      </c>
      <c r="I30" s="8">
        <v>25088</v>
      </c>
      <c r="J30" s="8">
        <v>35528</v>
      </c>
      <c r="K30" s="8">
        <v>351564</v>
      </c>
      <c r="L30" s="19">
        <f t="shared" si="0"/>
        <v>11.807485171012248</v>
      </c>
      <c r="M30" s="19">
        <f t="shared" si="0"/>
        <v>71.64151500072659</v>
      </c>
      <c r="N30" s="19">
        <f t="shared" si="0"/>
        <v>16.55099982826117</v>
      </c>
      <c r="O30" s="22">
        <f t="shared" si="0"/>
        <v>4.438347960491261</v>
      </c>
      <c r="P30" s="22">
        <f t="shared" si="0"/>
        <v>4.808687342847958</v>
      </c>
      <c r="Q30" s="22">
        <f t="shared" si="0"/>
        <v>5.52382546050227</v>
      </c>
      <c r="R30" s="22">
        <f t="shared" si="0"/>
        <v>7.8224836958197</v>
      </c>
      <c r="S30" s="22">
        <f t="shared" si="0"/>
        <v>77.4066555403388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229222</v>
      </c>
      <c r="D31" s="6">
        <v>27816</v>
      </c>
      <c r="E31" s="6">
        <v>166681</v>
      </c>
      <c r="F31" s="6">
        <v>34725</v>
      </c>
      <c r="G31" s="9">
        <v>10413</v>
      </c>
      <c r="H31" s="9">
        <v>11407</v>
      </c>
      <c r="I31" s="9">
        <v>13014</v>
      </c>
      <c r="J31" s="9">
        <v>18620</v>
      </c>
      <c r="K31" s="9">
        <v>175768</v>
      </c>
      <c r="L31" s="20">
        <f t="shared" si="0"/>
        <v>12.134960867630507</v>
      </c>
      <c r="M31" s="20">
        <f t="shared" si="0"/>
        <v>72.715969671323</v>
      </c>
      <c r="N31" s="20">
        <f t="shared" si="0"/>
        <v>15.149069461046496</v>
      </c>
      <c r="O31" s="21">
        <f t="shared" si="0"/>
        <v>4.5427576759647845</v>
      </c>
      <c r="P31" s="21">
        <f t="shared" si="0"/>
        <v>4.9763984259800536</v>
      </c>
      <c r="Q31" s="21">
        <f t="shared" si="0"/>
        <v>5.677465513781399</v>
      </c>
      <c r="R31" s="21">
        <f t="shared" si="0"/>
        <v>8.123129542539546</v>
      </c>
      <c r="S31" s="21">
        <f t="shared" si="0"/>
        <v>76.68024884173421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224956</v>
      </c>
      <c r="D32" s="6">
        <v>25811</v>
      </c>
      <c r="E32" s="6">
        <v>158699</v>
      </c>
      <c r="F32" s="6">
        <v>40446</v>
      </c>
      <c r="G32" s="9">
        <v>9745</v>
      </c>
      <c r="H32" s="9">
        <v>10433</v>
      </c>
      <c r="I32" s="9">
        <v>12074</v>
      </c>
      <c r="J32" s="9">
        <v>16908</v>
      </c>
      <c r="K32" s="9">
        <v>175796</v>
      </c>
      <c r="L32" s="20">
        <f t="shared" si="0"/>
        <v>11.47379932075606</v>
      </c>
      <c r="M32" s="20">
        <f t="shared" si="0"/>
        <v>70.54668468500506</v>
      </c>
      <c r="N32" s="20">
        <f t="shared" si="0"/>
        <v>17.979515994238874</v>
      </c>
      <c r="O32" s="21">
        <f t="shared" si="0"/>
        <v>4.331958249613257</v>
      </c>
      <c r="P32" s="21">
        <f t="shared" si="0"/>
        <v>4.637795835630079</v>
      </c>
      <c r="Q32" s="21">
        <f t="shared" si="0"/>
        <v>5.3672718220452</v>
      </c>
      <c r="R32" s="21">
        <f t="shared" si="0"/>
        <v>7.5161364889133875</v>
      </c>
      <c r="S32" s="21">
        <f t="shared" si="0"/>
        <v>78.14683760379808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54</v>
      </c>
      <c r="B33" s="52" t="s">
        <v>51</v>
      </c>
      <c r="C33" s="4">
        <v>563933</v>
      </c>
      <c r="D33" s="4">
        <v>91456</v>
      </c>
      <c r="E33" s="4">
        <v>401426</v>
      </c>
      <c r="F33" s="4">
        <v>71051</v>
      </c>
      <c r="G33" s="8">
        <v>35118</v>
      </c>
      <c r="H33" s="8">
        <v>38091</v>
      </c>
      <c r="I33" s="8">
        <v>37292</v>
      </c>
      <c r="J33" s="8">
        <v>44109</v>
      </c>
      <c r="K33" s="8">
        <v>409323</v>
      </c>
      <c r="L33" s="19">
        <f t="shared" si="0"/>
        <v>16.2175293873563</v>
      </c>
      <c r="M33" s="19">
        <f t="shared" si="0"/>
        <v>71.18327886468782</v>
      </c>
      <c r="N33" s="19">
        <f t="shared" si="0"/>
        <v>12.599191747955874</v>
      </c>
      <c r="O33" s="22">
        <f t="shared" si="0"/>
        <v>6.227335516807848</v>
      </c>
      <c r="P33" s="22">
        <f t="shared" si="0"/>
        <v>6.754525803597236</v>
      </c>
      <c r="Q33" s="22">
        <f t="shared" si="0"/>
        <v>6.612842305734901</v>
      </c>
      <c r="R33" s="22">
        <f t="shared" si="0"/>
        <v>7.82167385132631</v>
      </c>
      <c r="S33" s="22">
        <f t="shared" si="0"/>
        <v>72.5836225225337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287837</v>
      </c>
      <c r="D34" s="6">
        <v>47600</v>
      </c>
      <c r="E34" s="6">
        <v>206360</v>
      </c>
      <c r="F34" s="6">
        <v>33877</v>
      </c>
      <c r="G34" s="9">
        <v>18319</v>
      </c>
      <c r="H34" s="9">
        <v>19737</v>
      </c>
      <c r="I34" s="9">
        <v>19546</v>
      </c>
      <c r="J34" s="9">
        <v>23206</v>
      </c>
      <c r="K34" s="9">
        <v>207029</v>
      </c>
      <c r="L34" s="20">
        <f t="shared" si="0"/>
        <v>16.537137338146245</v>
      </c>
      <c r="M34" s="20">
        <f t="shared" si="0"/>
        <v>71.69335422478694</v>
      </c>
      <c r="N34" s="20">
        <f t="shared" si="0"/>
        <v>11.769508437066813</v>
      </c>
      <c r="O34" s="21">
        <f t="shared" si="0"/>
        <v>6.364365943224811</v>
      </c>
      <c r="P34" s="21">
        <f t="shared" si="0"/>
        <v>6.857005874852781</v>
      </c>
      <c r="Q34" s="21">
        <f t="shared" si="0"/>
        <v>6.790648874189212</v>
      </c>
      <c r="R34" s="21">
        <f t="shared" si="0"/>
        <v>8.062201871197935</v>
      </c>
      <c r="S34" s="21">
        <f t="shared" si="0"/>
        <v>71.92577743653527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276096</v>
      </c>
      <c r="D35" s="6">
        <v>43856</v>
      </c>
      <c r="E35" s="6">
        <v>195066</v>
      </c>
      <c r="F35" s="6">
        <v>37174</v>
      </c>
      <c r="G35" s="9">
        <v>16799</v>
      </c>
      <c r="H35" s="9">
        <v>18354</v>
      </c>
      <c r="I35" s="9">
        <v>17746</v>
      </c>
      <c r="J35" s="9">
        <v>20903</v>
      </c>
      <c r="K35" s="9">
        <v>202294</v>
      </c>
      <c r="L35" s="20">
        <f t="shared" si="0"/>
        <v>15.884330088085305</v>
      </c>
      <c r="M35" s="20">
        <f t="shared" si="0"/>
        <v>70.65151251738526</v>
      </c>
      <c r="N35" s="20">
        <f t="shared" si="0"/>
        <v>13.464157394529439</v>
      </c>
      <c r="O35" s="21">
        <f t="shared" si="0"/>
        <v>6.084477862772369</v>
      </c>
      <c r="P35" s="21">
        <f t="shared" si="0"/>
        <v>6.64768776077886</v>
      </c>
      <c r="Q35" s="21">
        <f t="shared" si="0"/>
        <v>6.427474501622624</v>
      </c>
      <c r="R35" s="21">
        <f t="shared" si="0"/>
        <v>7.570917362076959</v>
      </c>
      <c r="S35" s="21">
        <f t="shared" si="0"/>
        <v>73.26944251274918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75</v>
      </c>
      <c r="B36" s="52" t="s">
        <v>51</v>
      </c>
      <c r="C36" s="4">
        <v>545459</v>
      </c>
      <c r="D36" s="4">
        <v>66926</v>
      </c>
      <c r="E36" s="4">
        <v>388155</v>
      </c>
      <c r="F36" s="4">
        <v>90378</v>
      </c>
      <c r="G36" s="8">
        <v>24016</v>
      </c>
      <c r="H36" s="8">
        <v>28151</v>
      </c>
      <c r="I36" s="8">
        <v>31923</v>
      </c>
      <c r="J36" s="8">
        <v>41887</v>
      </c>
      <c r="K36" s="8">
        <v>419482</v>
      </c>
      <c r="L36" s="19">
        <f t="shared" si="0"/>
        <v>12.269666464390541</v>
      </c>
      <c r="M36" s="19">
        <f t="shared" si="0"/>
        <v>71.16116885045439</v>
      </c>
      <c r="N36" s="19">
        <f t="shared" si="0"/>
        <v>16.569164685155073</v>
      </c>
      <c r="O36" s="22">
        <f t="shared" si="0"/>
        <v>4.402897376338093</v>
      </c>
      <c r="P36" s="22">
        <f t="shared" si="0"/>
        <v>5.160974518708097</v>
      </c>
      <c r="Q36" s="22">
        <f t="shared" si="0"/>
        <v>5.852502204565329</v>
      </c>
      <c r="R36" s="22">
        <f t="shared" si="0"/>
        <v>7.679220619698272</v>
      </c>
      <c r="S36" s="22">
        <f t="shared" si="0"/>
        <v>76.9044052806902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281290</v>
      </c>
      <c r="D37" s="6">
        <v>34705</v>
      </c>
      <c r="E37" s="6">
        <v>203793</v>
      </c>
      <c r="F37" s="6">
        <v>42792</v>
      </c>
      <c r="G37" s="9">
        <v>12345</v>
      </c>
      <c r="H37" s="9">
        <v>14596</v>
      </c>
      <c r="I37" s="9">
        <v>17011</v>
      </c>
      <c r="J37" s="9">
        <v>21897</v>
      </c>
      <c r="K37" s="9">
        <v>215441</v>
      </c>
      <c r="L37" s="20">
        <f t="shared" si="0"/>
        <v>12.337800846101887</v>
      </c>
      <c r="M37" s="20">
        <f t="shared" si="0"/>
        <v>72.44942941448326</v>
      </c>
      <c r="N37" s="20">
        <f t="shared" si="0"/>
        <v>15.212769739414838</v>
      </c>
      <c r="O37" s="21">
        <f t="shared" si="0"/>
        <v>4.3887091613637175</v>
      </c>
      <c r="P37" s="21">
        <f t="shared" si="0"/>
        <v>5.188950904760212</v>
      </c>
      <c r="Q37" s="21">
        <f t="shared" si="0"/>
        <v>6.047495467311316</v>
      </c>
      <c r="R37" s="21">
        <f t="shared" si="0"/>
        <v>7.7844928721248525</v>
      </c>
      <c r="S37" s="21">
        <f aca="true" t="shared" si="1" ref="S37:S80">K37/$C37*100</f>
        <v>76.5903515944399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264169</v>
      </c>
      <c r="D38" s="6">
        <v>32221</v>
      </c>
      <c r="E38" s="6">
        <v>184362</v>
      </c>
      <c r="F38" s="6">
        <v>47586</v>
      </c>
      <c r="G38" s="9">
        <v>11671</v>
      </c>
      <c r="H38" s="9">
        <v>13555</v>
      </c>
      <c r="I38" s="9">
        <v>14912</v>
      </c>
      <c r="J38" s="9">
        <v>19990</v>
      </c>
      <c r="K38" s="9">
        <v>204041</v>
      </c>
      <c r="L38" s="20">
        <f aca="true" t="shared" si="2" ref="L38:R69">D38/$C38*100</f>
        <v>12.197116239982739</v>
      </c>
      <c r="M38" s="20">
        <f t="shared" si="2"/>
        <v>69.78941510926717</v>
      </c>
      <c r="N38" s="20">
        <f t="shared" si="2"/>
        <v>18.013468650750088</v>
      </c>
      <c r="O38" s="21">
        <f t="shared" si="2"/>
        <v>4.4180051406486</v>
      </c>
      <c r="P38" s="21">
        <f t="shared" si="2"/>
        <v>5.131184961142299</v>
      </c>
      <c r="Q38" s="21">
        <f t="shared" si="2"/>
        <v>5.644871275584948</v>
      </c>
      <c r="R38" s="21">
        <f t="shared" si="2"/>
        <v>7.56712559005788</v>
      </c>
      <c r="S38" s="21">
        <f t="shared" si="1"/>
        <v>77.23881303256628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77</v>
      </c>
      <c r="B39" s="52" t="s">
        <v>51</v>
      </c>
      <c r="C39" s="4">
        <v>1272802</v>
      </c>
      <c r="D39" s="4">
        <v>163021</v>
      </c>
      <c r="E39" s="4">
        <v>906565</v>
      </c>
      <c r="F39" s="4">
        <v>203216</v>
      </c>
      <c r="G39" s="8">
        <v>65566</v>
      </c>
      <c r="H39" s="8">
        <v>62943</v>
      </c>
      <c r="I39" s="8">
        <v>75436</v>
      </c>
      <c r="J39" s="8">
        <v>101119</v>
      </c>
      <c r="K39" s="8">
        <v>967738</v>
      </c>
      <c r="L39" s="19">
        <f t="shared" si="2"/>
        <v>12.80804084217341</v>
      </c>
      <c r="M39" s="19">
        <f t="shared" si="2"/>
        <v>71.22592516353683</v>
      </c>
      <c r="N39" s="19">
        <f t="shared" si="2"/>
        <v>15.966033994289763</v>
      </c>
      <c r="O39" s="22">
        <f t="shared" si="2"/>
        <v>5.151311830119688</v>
      </c>
      <c r="P39" s="22">
        <f t="shared" si="2"/>
        <v>4.945231072861294</v>
      </c>
      <c r="Q39" s="22">
        <f t="shared" si="2"/>
        <v>5.9267662998643935</v>
      </c>
      <c r="R39" s="22">
        <f t="shared" si="2"/>
        <v>7.944597824327743</v>
      </c>
      <c r="S39" s="22">
        <f t="shared" si="1"/>
        <v>76.03209297282689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647449</v>
      </c>
      <c r="D40" s="6">
        <v>85088</v>
      </c>
      <c r="E40" s="6">
        <v>468748</v>
      </c>
      <c r="F40" s="6">
        <v>93613</v>
      </c>
      <c r="G40" s="9">
        <v>34057</v>
      </c>
      <c r="H40" s="9">
        <v>32773</v>
      </c>
      <c r="I40" s="9">
        <v>39872</v>
      </c>
      <c r="J40" s="9">
        <v>52813</v>
      </c>
      <c r="K40" s="9">
        <v>487934</v>
      </c>
      <c r="L40" s="20">
        <f t="shared" si="2"/>
        <v>13.142038986854562</v>
      </c>
      <c r="M40" s="20">
        <f t="shared" si="2"/>
        <v>72.39921600002471</v>
      </c>
      <c r="N40" s="20">
        <f t="shared" si="2"/>
        <v>14.458745013120724</v>
      </c>
      <c r="O40" s="21">
        <f t="shared" si="2"/>
        <v>5.2601826553133915</v>
      </c>
      <c r="P40" s="21">
        <f t="shared" si="2"/>
        <v>5.061865876694535</v>
      </c>
      <c r="Q40" s="21">
        <f t="shared" si="2"/>
        <v>6.158322894930721</v>
      </c>
      <c r="R40" s="21">
        <f t="shared" si="2"/>
        <v>8.157090365418744</v>
      </c>
      <c r="S40" s="21">
        <f t="shared" si="1"/>
        <v>75.3625382076426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625353</v>
      </c>
      <c r="D41" s="6">
        <v>77933</v>
      </c>
      <c r="E41" s="6">
        <v>437817</v>
      </c>
      <c r="F41" s="6">
        <v>109603</v>
      </c>
      <c r="G41" s="9">
        <v>31509</v>
      </c>
      <c r="H41" s="9">
        <v>30170</v>
      </c>
      <c r="I41" s="9">
        <v>35564</v>
      </c>
      <c r="J41" s="9">
        <v>48306</v>
      </c>
      <c r="K41" s="9">
        <v>479804</v>
      </c>
      <c r="L41" s="20">
        <f t="shared" si="2"/>
        <v>12.462241326099019</v>
      </c>
      <c r="M41" s="20">
        <f t="shared" si="2"/>
        <v>70.01117768684247</v>
      </c>
      <c r="N41" s="20">
        <f t="shared" si="2"/>
        <v>17.52658098705851</v>
      </c>
      <c r="O41" s="21">
        <f t="shared" si="2"/>
        <v>5.038594201994714</v>
      </c>
      <c r="P41" s="21">
        <f t="shared" si="2"/>
        <v>4.8244751364429375</v>
      </c>
      <c r="Q41" s="21">
        <f t="shared" si="2"/>
        <v>5.687027966604462</v>
      </c>
      <c r="R41" s="21">
        <f t="shared" si="2"/>
        <v>7.724597147531075</v>
      </c>
      <c r="S41" s="21">
        <f t="shared" si="1"/>
        <v>76.72530554742681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78</v>
      </c>
      <c r="B42" s="52" t="s">
        <v>51</v>
      </c>
      <c r="C42" s="4">
        <v>494112</v>
      </c>
      <c r="D42" s="4">
        <v>53113</v>
      </c>
      <c r="E42" s="4">
        <v>352746</v>
      </c>
      <c r="F42" s="4">
        <v>88253</v>
      </c>
      <c r="G42" s="8">
        <v>19077</v>
      </c>
      <c r="H42" s="8">
        <v>21516</v>
      </c>
      <c r="I42" s="8">
        <v>27359</v>
      </c>
      <c r="J42" s="8">
        <v>38614</v>
      </c>
      <c r="K42" s="8">
        <v>387546</v>
      </c>
      <c r="L42" s="19">
        <f t="shared" si="2"/>
        <v>10.749182371608057</v>
      </c>
      <c r="M42" s="19">
        <f t="shared" si="2"/>
        <v>71.38988731299786</v>
      </c>
      <c r="N42" s="19">
        <f t="shared" si="2"/>
        <v>17.86093031539408</v>
      </c>
      <c r="O42" s="22">
        <f t="shared" si="2"/>
        <v>3.8608655527491744</v>
      </c>
      <c r="P42" s="22">
        <f t="shared" si="2"/>
        <v>4.354478336895279</v>
      </c>
      <c r="Q42" s="22">
        <f t="shared" si="2"/>
        <v>5.537003756233404</v>
      </c>
      <c r="R42" s="22">
        <f t="shared" si="2"/>
        <v>7.8148274075513235</v>
      </c>
      <c r="S42" s="22">
        <f t="shared" si="1"/>
        <v>78.43282494657082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252705</v>
      </c>
      <c r="D43" s="6">
        <v>27593</v>
      </c>
      <c r="E43" s="6">
        <v>183642</v>
      </c>
      <c r="F43" s="6">
        <v>41470</v>
      </c>
      <c r="G43" s="9">
        <v>9916</v>
      </c>
      <c r="H43" s="9">
        <v>11198</v>
      </c>
      <c r="I43" s="9">
        <v>14181</v>
      </c>
      <c r="J43" s="9">
        <v>20016</v>
      </c>
      <c r="K43" s="9">
        <v>197394</v>
      </c>
      <c r="L43" s="20">
        <f t="shared" si="2"/>
        <v>10.91905581607012</v>
      </c>
      <c r="M43" s="20">
        <f t="shared" si="2"/>
        <v>72.6705051344453</v>
      </c>
      <c r="N43" s="20">
        <f t="shared" si="2"/>
        <v>16.410439049484577</v>
      </c>
      <c r="O43" s="21">
        <f t="shared" si="2"/>
        <v>3.9239429374171464</v>
      </c>
      <c r="P43" s="21">
        <f t="shared" si="2"/>
        <v>4.4312538335213</v>
      </c>
      <c r="Q43" s="21">
        <f t="shared" si="2"/>
        <v>5.611681605033538</v>
      </c>
      <c r="R43" s="21">
        <f t="shared" si="2"/>
        <v>7.9206980471300525</v>
      </c>
      <c r="S43" s="21">
        <f t="shared" si="1"/>
        <v>78.11242357689795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241407</v>
      </c>
      <c r="D44" s="6">
        <v>25520</v>
      </c>
      <c r="E44" s="6">
        <v>169104</v>
      </c>
      <c r="F44" s="6">
        <v>46783</v>
      </c>
      <c r="G44" s="9">
        <v>9161</v>
      </c>
      <c r="H44" s="9">
        <v>10318</v>
      </c>
      <c r="I44" s="9">
        <v>13178</v>
      </c>
      <c r="J44" s="9">
        <v>18598</v>
      </c>
      <c r="K44" s="9">
        <v>190152</v>
      </c>
      <c r="L44" s="20">
        <f t="shared" si="2"/>
        <v>10.57135874270423</v>
      </c>
      <c r="M44" s="20">
        <f t="shared" si="2"/>
        <v>70.04933576905393</v>
      </c>
      <c r="N44" s="20">
        <f t="shared" si="2"/>
        <v>19.379305488241847</v>
      </c>
      <c r="O44" s="21">
        <f t="shared" si="2"/>
        <v>3.7948361066580505</v>
      </c>
      <c r="P44" s="21">
        <f t="shared" si="2"/>
        <v>4.274109698558865</v>
      </c>
      <c r="Q44" s="21">
        <f t="shared" si="2"/>
        <v>5.458830936965374</v>
      </c>
      <c r="R44" s="21">
        <f t="shared" si="2"/>
        <v>7.704001955204282</v>
      </c>
      <c r="S44" s="21">
        <f t="shared" si="1"/>
        <v>78.76822130261343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79</v>
      </c>
      <c r="B45" s="52" t="s">
        <v>51</v>
      </c>
      <c r="C45" s="4">
        <v>681306</v>
      </c>
      <c r="D45" s="4">
        <v>76782</v>
      </c>
      <c r="E45" s="4">
        <v>478365</v>
      </c>
      <c r="F45" s="4">
        <v>126159</v>
      </c>
      <c r="G45" s="8">
        <v>27453</v>
      </c>
      <c r="H45" s="8">
        <v>30932</v>
      </c>
      <c r="I45" s="8">
        <v>39656</v>
      </c>
      <c r="J45" s="8">
        <v>53110</v>
      </c>
      <c r="K45" s="8">
        <v>530155</v>
      </c>
      <c r="L45" s="19">
        <f t="shared" si="2"/>
        <v>11.26982589321098</v>
      </c>
      <c r="M45" s="19">
        <f t="shared" si="2"/>
        <v>70.21294396350538</v>
      </c>
      <c r="N45" s="19">
        <f t="shared" si="2"/>
        <v>18.517230143283633</v>
      </c>
      <c r="O45" s="22">
        <f t="shared" si="2"/>
        <v>4.029466935561994</v>
      </c>
      <c r="P45" s="22">
        <f t="shared" si="2"/>
        <v>4.540103859352479</v>
      </c>
      <c r="Q45" s="22">
        <f t="shared" si="2"/>
        <v>5.820585757354258</v>
      </c>
      <c r="R45" s="22">
        <f t="shared" si="2"/>
        <v>7.7953225129383865</v>
      </c>
      <c r="S45" s="22">
        <f t="shared" si="1"/>
        <v>77.81452093479288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352821</v>
      </c>
      <c r="D46" s="6">
        <v>39951</v>
      </c>
      <c r="E46" s="6">
        <v>255113</v>
      </c>
      <c r="F46" s="6">
        <v>57757</v>
      </c>
      <c r="G46" s="9">
        <v>14169</v>
      </c>
      <c r="H46" s="9">
        <v>16208</v>
      </c>
      <c r="I46" s="9">
        <v>20747</v>
      </c>
      <c r="J46" s="9">
        <v>28011</v>
      </c>
      <c r="K46" s="9">
        <v>273686</v>
      </c>
      <c r="L46" s="20">
        <f t="shared" si="2"/>
        <v>11.32330558555188</v>
      </c>
      <c r="M46" s="20">
        <f t="shared" si="2"/>
        <v>72.30663707659126</v>
      </c>
      <c r="N46" s="20">
        <f t="shared" si="2"/>
        <v>16.370057337856874</v>
      </c>
      <c r="O46" s="21">
        <f t="shared" si="2"/>
        <v>4.01591741988147</v>
      </c>
      <c r="P46" s="21">
        <f t="shared" si="2"/>
        <v>4.593830866076566</v>
      </c>
      <c r="Q46" s="21">
        <f t="shared" si="2"/>
        <v>5.880318915257312</v>
      </c>
      <c r="R46" s="21">
        <f t="shared" si="2"/>
        <v>7.939153281692417</v>
      </c>
      <c r="S46" s="21">
        <f t="shared" si="1"/>
        <v>77.57077951709223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328485</v>
      </c>
      <c r="D47" s="6">
        <v>36831</v>
      </c>
      <c r="E47" s="6">
        <v>223252</v>
      </c>
      <c r="F47" s="6">
        <v>68402</v>
      </c>
      <c r="G47" s="9">
        <v>13284</v>
      </c>
      <c r="H47" s="9">
        <v>14724</v>
      </c>
      <c r="I47" s="9">
        <v>18909</v>
      </c>
      <c r="J47" s="9">
        <v>25099</v>
      </c>
      <c r="K47" s="9">
        <v>256469</v>
      </c>
      <c r="L47" s="20">
        <f t="shared" si="2"/>
        <v>11.212384127129091</v>
      </c>
      <c r="M47" s="20">
        <f t="shared" si="2"/>
        <v>67.9641383929251</v>
      </c>
      <c r="N47" s="20">
        <f t="shared" si="2"/>
        <v>20.82347747994581</v>
      </c>
      <c r="O47" s="21">
        <f t="shared" si="2"/>
        <v>4.044020274898397</v>
      </c>
      <c r="P47" s="21">
        <f t="shared" si="2"/>
        <v>4.482396456459199</v>
      </c>
      <c r="Q47" s="21">
        <f t="shared" si="2"/>
        <v>5.756427234120279</v>
      </c>
      <c r="R47" s="21">
        <f t="shared" si="2"/>
        <v>7.640835959024004</v>
      </c>
      <c r="S47" s="21">
        <f t="shared" si="1"/>
        <v>78.07632007549812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80</v>
      </c>
      <c r="B48" s="52" t="s">
        <v>51</v>
      </c>
      <c r="C48" s="4">
        <v>503113</v>
      </c>
      <c r="D48" s="4">
        <v>46469</v>
      </c>
      <c r="E48" s="4">
        <v>357640</v>
      </c>
      <c r="F48" s="4">
        <v>99004</v>
      </c>
      <c r="G48" s="8">
        <v>16627</v>
      </c>
      <c r="H48" s="8">
        <v>18381</v>
      </c>
      <c r="I48" s="8">
        <v>26334</v>
      </c>
      <c r="J48" s="8">
        <v>39095</v>
      </c>
      <c r="K48" s="8">
        <v>402676</v>
      </c>
      <c r="L48" s="19">
        <f t="shared" si="2"/>
        <v>9.236294828398393</v>
      </c>
      <c r="M48" s="19">
        <f t="shared" si="2"/>
        <v>71.08542216162175</v>
      </c>
      <c r="N48" s="19">
        <f t="shared" si="2"/>
        <v>19.678283009979864</v>
      </c>
      <c r="O48" s="22">
        <f t="shared" si="2"/>
        <v>3.304824164750265</v>
      </c>
      <c r="P48" s="22">
        <f t="shared" si="2"/>
        <v>3.653453597899478</v>
      </c>
      <c r="Q48" s="22">
        <f t="shared" si="2"/>
        <v>5.2342117973497</v>
      </c>
      <c r="R48" s="22">
        <f t="shared" si="2"/>
        <v>7.770620119138245</v>
      </c>
      <c r="S48" s="22">
        <f t="shared" si="1"/>
        <v>80.03689032086231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261238</v>
      </c>
      <c r="D49" s="6">
        <v>24249</v>
      </c>
      <c r="E49" s="6">
        <v>191265</v>
      </c>
      <c r="F49" s="6">
        <v>45724</v>
      </c>
      <c r="G49" s="9">
        <v>8585</v>
      </c>
      <c r="H49" s="9">
        <v>9624</v>
      </c>
      <c r="I49" s="9">
        <v>13839</v>
      </c>
      <c r="J49" s="9">
        <v>20559</v>
      </c>
      <c r="K49" s="9">
        <v>208631</v>
      </c>
      <c r="L49" s="20">
        <f t="shared" si="2"/>
        <v>9.282340241465636</v>
      </c>
      <c r="M49" s="20">
        <f t="shared" si="2"/>
        <v>73.21484623217142</v>
      </c>
      <c r="N49" s="20">
        <f t="shared" si="2"/>
        <v>17.502813526362935</v>
      </c>
      <c r="O49" s="21">
        <f t="shared" si="2"/>
        <v>3.286275350446719</v>
      </c>
      <c r="P49" s="21">
        <f t="shared" si="2"/>
        <v>3.683996968281797</v>
      </c>
      <c r="Q49" s="21">
        <f t="shared" si="2"/>
        <v>5.2974682090660625</v>
      </c>
      <c r="R49" s="21">
        <f t="shared" si="2"/>
        <v>7.869835169462329</v>
      </c>
      <c r="S49" s="21">
        <f t="shared" si="1"/>
        <v>79.8624243027431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241875</v>
      </c>
      <c r="D50" s="6">
        <v>22220</v>
      </c>
      <c r="E50" s="6">
        <v>166375</v>
      </c>
      <c r="F50" s="6">
        <v>53280</v>
      </c>
      <c r="G50" s="9">
        <v>8042</v>
      </c>
      <c r="H50" s="9">
        <v>8757</v>
      </c>
      <c r="I50" s="9">
        <v>12495</v>
      </c>
      <c r="J50" s="9">
        <v>18536</v>
      </c>
      <c r="K50" s="9">
        <v>194045</v>
      </c>
      <c r="L50" s="20">
        <f t="shared" si="2"/>
        <v>9.186563307493541</v>
      </c>
      <c r="M50" s="20">
        <f t="shared" si="2"/>
        <v>68.78552971576227</v>
      </c>
      <c r="N50" s="20">
        <f t="shared" si="2"/>
        <v>22.027906976744184</v>
      </c>
      <c r="O50" s="21">
        <f t="shared" si="2"/>
        <v>3.3248578811369507</v>
      </c>
      <c r="P50" s="21">
        <f t="shared" si="2"/>
        <v>3.6204651162790693</v>
      </c>
      <c r="Q50" s="21">
        <f t="shared" si="2"/>
        <v>5.165891472868217</v>
      </c>
      <c r="R50" s="21">
        <f t="shared" si="2"/>
        <v>7.663462532299742</v>
      </c>
      <c r="S50" s="21">
        <f t="shared" si="1"/>
        <v>80.22532299741601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84</v>
      </c>
      <c r="B51" s="52" t="s">
        <v>51</v>
      </c>
      <c r="C51" s="4">
        <v>819184</v>
      </c>
      <c r="D51" s="4">
        <v>86149</v>
      </c>
      <c r="E51" s="4">
        <v>591915</v>
      </c>
      <c r="F51" s="4">
        <v>141120</v>
      </c>
      <c r="G51" s="8">
        <v>31720</v>
      </c>
      <c r="H51" s="8">
        <v>34563</v>
      </c>
      <c r="I51" s="8">
        <v>43242</v>
      </c>
      <c r="J51" s="8">
        <v>63647</v>
      </c>
      <c r="K51" s="8">
        <v>646012</v>
      </c>
      <c r="L51" s="19">
        <f t="shared" si="2"/>
        <v>10.516440750795914</v>
      </c>
      <c r="M51" s="19">
        <f t="shared" si="2"/>
        <v>72.25666028633371</v>
      </c>
      <c r="N51" s="19">
        <f t="shared" si="2"/>
        <v>17.22689896287037</v>
      </c>
      <c r="O51" s="22">
        <f t="shared" si="2"/>
        <v>3.8721459403503973</v>
      </c>
      <c r="P51" s="22">
        <f t="shared" si="2"/>
        <v>4.219198617160491</v>
      </c>
      <c r="Q51" s="22">
        <f t="shared" si="2"/>
        <v>5.278667552100627</v>
      </c>
      <c r="R51" s="22">
        <f t="shared" si="2"/>
        <v>7.769560928924394</v>
      </c>
      <c r="S51" s="22">
        <f t="shared" si="1"/>
        <v>78.86042696146409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417815</v>
      </c>
      <c r="D52" s="6">
        <v>44886</v>
      </c>
      <c r="E52" s="6">
        <v>306796</v>
      </c>
      <c r="F52" s="6">
        <v>66133</v>
      </c>
      <c r="G52" s="9">
        <v>16439</v>
      </c>
      <c r="H52" s="9">
        <v>18076</v>
      </c>
      <c r="I52" s="9">
        <v>22551</v>
      </c>
      <c r="J52" s="9">
        <v>33336</v>
      </c>
      <c r="K52" s="9">
        <v>327413</v>
      </c>
      <c r="L52" s="20">
        <f t="shared" si="2"/>
        <v>10.743032203247848</v>
      </c>
      <c r="M52" s="20">
        <f t="shared" si="2"/>
        <v>73.42867058387085</v>
      </c>
      <c r="N52" s="20">
        <f t="shared" si="2"/>
        <v>15.828297212881298</v>
      </c>
      <c r="O52" s="21">
        <f t="shared" si="2"/>
        <v>3.9345164726015103</v>
      </c>
      <c r="P52" s="21">
        <f t="shared" si="2"/>
        <v>4.326316671254024</v>
      </c>
      <c r="Q52" s="21">
        <f t="shared" si="2"/>
        <v>5.397364862439118</v>
      </c>
      <c r="R52" s="21">
        <f t="shared" si="2"/>
        <v>7.978650838289673</v>
      </c>
      <c r="S52" s="21">
        <f t="shared" si="1"/>
        <v>78.36315115541568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401369</v>
      </c>
      <c r="D53" s="6">
        <v>41263</v>
      </c>
      <c r="E53" s="6">
        <v>285119</v>
      </c>
      <c r="F53" s="6">
        <v>74987</v>
      </c>
      <c r="G53" s="9">
        <v>15281</v>
      </c>
      <c r="H53" s="9">
        <v>16487</v>
      </c>
      <c r="I53" s="9">
        <v>20691</v>
      </c>
      <c r="J53" s="9">
        <v>30311</v>
      </c>
      <c r="K53" s="9">
        <v>318599</v>
      </c>
      <c r="L53" s="20">
        <f t="shared" si="2"/>
        <v>10.280564767084654</v>
      </c>
      <c r="M53" s="20">
        <f t="shared" si="2"/>
        <v>71.03662714360102</v>
      </c>
      <c r="N53" s="20">
        <f t="shared" si="2"/>
        <v>18.68280808931432</v>
      </c>
      <c r="O53" s="21">
        <f t="shared" si="2"/>
        <v>3.807219790267809</v>
      </c>
      <c r="P53" s="21">
        <f t="shared" si="2"/>
        <v>4.107691426094193</v>
      </c>
      <c r="Q53" s="21">
        <f t="shared" si="2"/>
        <v>5.155106647498934</v>
      </c>
      <c r="R53" s="21">
        <f t="shared" si="2"/>
        <v>7.551903609895135</v>
      </c>
      <c r="S53" s="21">
        <f t="shared" si="1"/>
        <v>79.37807852624394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85</v>
      </c>
      <c r="B54" s="52" t="s">
        <v>51</v>
      </c>
      <c r="C54" s="4">
        <v>216781</v>
      </c>
      <c r="D54" s="4">
        <v>25127</v>
      </c>
      <c r="E54" s="4">
        <v>155418</v>
      </c>
      <c r="F54" s="4">
        <v>36236</v>
      </c>
      <c r="G54" s="8">
        <v>9329</v>
      </c>
      <c r="H54" s="8">
        <v>10044</v>
      </c>
      <c r="I54" s="8">
        <v>12306</v>
      </c>
      <c r="J54" s="8">
        <v>16938</v>
      </c>
      <c r="K54" s="8">
        <v>168164</v>
      </c>
      <c r="L54" s="19">
        <f t="shared" si="2"/>
        <v>11.590960462402148</v>
      </c>
      <c r="M54" s="19">
        <f t="shared" si="2"/>
        <v>71.69355247923019</v>
      </c>
      <c r="N54" s="19">
        <f t="shared" si="2"/>
        <v>16.71548705836766</v>
      </c>
      <c r="O54" s="22">
        <f t="shared" si="2"/>
        <v>4.303421425309414</v>
      </c>
      <c r="P54" s="22">
        <f t="shared" si="2"/>
        <v>4.633247378690937</v>
      </c>
      <c r="Q54" s="22">
        <f t="shared" si="2"/>
        <v>5.676696758479756</v>
      </c>
      <c r="R54" s="22">
        <f t="shared" si="2"/>
        <v>7.8134153823443935</v>
      </c>
      <c r="S54" s="22">
        <f t="shared" si="1"/>
        <v>77.5732190551755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111570</v>
      </c>
      <c r="D55" s="6">
        <v>13214</v>
      </c>
      <c r="E55" s="6">
        <v>81936</v>
      </c>
      <c r="F55" s="6">
        <v>16420</v>
      </c>
      <c r="G55" s="9">
        <v>4881</v>
      </c>
      <c r="H55" s="9">
        <v>5295</v>
      </c>
      <c r="I55" s="9">
        <v>6456</v>
      </c>
      <c r="J55" s="9">
        <v>8767</v>
      </c>
      <c r="K55" s="9">
        <v>86171</v>
      </c>
      <c r="L55" s="20">
        <f t="shared" si="2"/>
        <v>11.843685578560544</v>
      </c>
      <c r="M55" s="20">
        <f t="shared" si="2"/>
        <v>73.43909653132562</v>
      </c>
      <c r="N55" s="20">
        <f t="shared" si="2"/>
        <v>14.71721789011383</v>
      </c>
      <c r="O55" s="21">
        <f t="shared" si="2"/>
        <v>4.374831944070986</v>
      </c>
      <c r="P55" s="21">
        <f t="shared" si="2"/>
        <v>4.7458994353320785</v>
      </c>
      <c r="Q55" s="21">
        <f t="shared" si="2"/>
        <v>5.786501747781662</v>
      </c>
      <c r="R55" s="21">
        <f t="shared" si="2"/>
        <v>7.857847091512054</v>
      </c>
      <c r="S55" s="21">
        <f t="shared" si="1"/>
        <v>77.23491978130322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105211</v>
      </c>
      <c r="D56" s="6">
        <v>11913</v>
      </c>
      <c r="E56" s="6">
        <v>73482</v>
      </c>
      <c r="F56" s="6">
        <v>19816</v>
      </c>
      <c r="G56" s="9">
        <v>4448</v>
      </c>
      <c r="H56" s="9">
        <v>4749</v>
      </c>
      <c r="I56" s="9">
        <v>5850</v>
      </c>
      <c r="J56" s="9">
        <v>8171</v>
      </c>
      <c r="K56" s="9">
        <v>81993</v>
      </c>
      <c r="L56" s="20">
        <f t="shared" si="2"/>
        <v>11.322960526941099</v>
      </c>
      <c r="M56" s="20">
        <f t="shared" si="2"/>
        <v>69.84250696219976</v>
      </c>
      <c r="N56" s="20">
        <f t="shared" si="2"/>
        <v>18.83453251085913</v>
      </c>
      <c r="O56" s="21">
        <f t="shared" si="2"/>
        <v>4.22769482278469</v>
      </c>
      <c r="P56" s="21">
        <f t="shared" si="2"/>
        <v>4.51378658125101</v>
      </c>
      <c r="Q56" s="21">
        <f t="shared" si="2"/>
        <v>5.560255106405224</v>
      </c>
      <c r="R56" s="21">
        <f t="shared" si="2"/>
        <v>7.7662982007584755</v>
      </c>
      <c r="S56" s="21">
        <f t="shared" si="1"/>
        <v>77.9319652888006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86</v>
      </c>
      <c r="B57" s="52" t="s">
        <v>51</v>
      </c>
      <c r="C57" s="4">
        <v>326247</v>
      </c>
      <c r="D57" s="4">
        <v>38716</v>
      </c>
      <c r="E57" s="4">
        <v>233265</v>
      </c>
      <c r="F57" s="4">
        <v>54266</v>
      </c>
      <c r="G57" s="8">
        <v>15113</v>
      </c>
      <c r="H57" s="8">
        <v>15337</v>
      </c>
      <c r="I57" s="8">
        <v>17917</v>
      </c>
      <c r="J57" s="8">
        <v>25124</v>
      </c>
      <c r="K57" s="8">
        <v>252756</v>
      </c>
      <c r="L57" s="19">
        <f t="shared" si="2"/>
        <v>11.867082302672515</v>
      </c>
      <c r="M57" s="19">
        <f t="shared" si="2"/>
        <v>71.49950804145325</v>
      </c>
      <c r="N57" s="19">
        <f t="shared" si="2"/>
        <v>16.633409655874228</v>
      </c>
      <c r="O57" s="22">
        <f t="shared" si="2"/>
        <v>4.632379761346464</v>
      </c>
      <c r="P57" s="22">
        <f t="shared" si="2"/>
        <v>4.701039396530849</v>
      </c>
      <c r="Q57" s="22">
        <f t="shared" si="2"/>
        <v>5.491851266065282</v>
      </c>
      <c r="R57" s="22">
        <f t="shared" si="2"/>
        <v>7.7009137248771635</v>
      </c>
      <c r="S57" s="22">
        <f t="shared" si="1"/>
        <v>77.47381585118023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165073</v>
      </c>
      <c r="D58" s="6">
        <v>20264</v>
      </c>
      <c r="E58" s="6">
        <v>119830</v>
      </c>
      <c r="F58" s="6">
        <v>24979</v>
      </c>
      <c r="G58" s="9">
        <v>7886</v>
      </c>
      <c r="H58" s="9">
        <v>8059</v>
      </c>
      <c r="I58" s="9">
        <v>9411</v>
      </c>
      <c r="J58" s="9">
        <v>13123</v>
      </c>
      <c r="K58" s="9">
        <v>126594</v>
      </c>
      <c r="L58" s="20">
        <f t="shared" si="2"/>
        <v>12.275781018095024</v>
      </c>
      <c r="M58" s="20">
        <f t="shared" si="2"/>
        <v>72.59212590793163</v>
      </c>
      <c r="N58" s="20">
        <f t="shared" si="2"/>
        <v>15.132093073973332</v>
      </c>
      <c r="O58" s="21">
        <f t="shared" si="2"/>
        <v>4.77728035475214</v>
      </c>
      <c r="P58" s="21">
        <f t="shared" si="2"/>
        <v>4.88208247260303</v>
      </c>
      <c r="Q58" s="21">
        <f t="shared" si="2"/>
        <v>5.701114052570681</v>
      </c>
      <c r="R58" s="21">
        <f t="shared" si="2"/>
        <v>7.949816141949319</v>
      </c>
      <c r="S58" s="21">
        <f t="shared" si="1"/>
        <v>76.68970697812483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161174</v>
      </c>
      <c r="D59" s="6">
        <v>18452</v>
      </c>
      <c r="E59" s="6">
        <v>113435</v>
      </c>
      <c r="F59" s="6">
        <v>29287</v>
      </c>
      <c r="G59" s="9">
        <v>7227</v>
      </c>
      <c r="H59" s="9">
        <v>7278</v>
      </c>
      <c r="I59" s="9">
        <v>8506</v>
      </c>
      <c r="J59" s="9">
        <v>12001</v>
      </c>
      <c r="K59" s="9">
        <v>126162</v>
      </c>
      <c r="L59" s="20">
        <f t="shared" si="2"/>
        <v>11.448496655788155</v>
      </c>
      <c r="M59" s="20">
        <f t="shared" si="2"/>
        <v>70.3804583865884</v>
      </c>
      <c r="N59" s="20">
        <f t="shared" si="2"/>
        <v>18.17104495762344</v>
      </c>
      <c r="O59" s="21">
        <f t="shared" si="2"/>
        <v>4.483973841934803</v>
      </c>
      <c r="P59" s="21">
        <f t="shared" si="2"/>
        <v>4.515616662737166</v>
      </c>
      <c r="Q59" s="21">
        <f t="shared" si="2"/>
        <v>5.277526151860721</v>
      </c>
      <c r="R59" s="21">
        <f t="shared" si="2"/>
        <v>7.445990048022634</v>
      </c>
      <c r="S59" s="21">
        <f t="shared" si="1"/>
        <v>78.27689329544467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87</v>
      </c>
      <c r="B60" s="52" t="s">
        <v>51</v>
      </c>
      <c r="C60" s="4">
        <v>105207</v>
      </c>
      <c r="D60" s="4">
        <v>10893</v>
      </c>
      <c r="E60" s="4">
        <v>76951</v>
      </c>
      <c r="F60" s="4">
        <v>17363</v>
      </c>
      <c r="G60" s="8">
        <v>5002</v>
      </c>
      <c r="H60" s="8">
        <v>3725</v>
      </c>
      <c r="I60" s="8">
        <v>4871</v>
      </c>
      <c r="J60" s="8">
        <v>9834</v>
      </c>
      <c r="K60" s="8">
        <v>81775</v>
      </c>
      <c r="L60" s="19">
        <f t="shared" si="2"/>
        <v>10.353873791667855</v>
      </c>
      <c r="M60" s="19">
        <f t="shared" si="2"/>
        <v>73.14247150854982</v>
      </c>
      <c r="N60" s="19">
        <f t="shared" si="2"/>
        <v>16.503654699782334</v>
      </c>
      <c r="O60" s="22">
        <f t="shared" si="2"/>
        <v>4.754436491868412</v>
      </c>
      <c r="P60" s="22">
        <f t="shared" si="2"/>
        <v>3.540638930869619</v>
      </c>
      <c r="Q60" s="22">
        <f t="shared" si="2"/>
        <v>4.629920062353266</v>
      </c>
      <c r="R60" s="22">
        <f t="shared" si="2"/>
        <v>9.347286777495794</v>
      </c>
      <c r="S60" s="22">
        <f t="shared" si="1"/>
        <v>77.7277177374129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54283</v>
      </c>
      <c r="D61" s="6">
        <v>5708</v>
      </c>
      <c r="E61" s="6">
        <v>40530</v>
      </c>
      <c r="F61" s="6">
        <v>8045</v>
      </c>
      <c r="G61" s="9">
        <v>2657</v>
      </c>
      <c r="H61" s="9">
        <v>1945</v>
      </c>
      <c r="I61" s="9">
        <v>2543</v>
      </c>
      <c r="J61" s="9">
        <v>5384</v>
      </c>
      <c r="K61" s="9">
        <v>41754</v>
      </c>
      <c r="L61" s="20">
        <f t="shared" si="2"/>
        <v>10.515262605235524</v>
      </c>
      <c r="M61" s="20">
        <f t="shared" si="2"/>
        <v>74.66425952876591</v>
      </c>
      <c r="N61" s="20">
        <f t="shared" si="2"/>
        <v>14.820477865998564</v>
      </c>
      <c r="O61" s="21">
        <f t="shared" si="2"/>
        <v>4.894718420131533</v>
      </c>
      <c r="P61" s="21">
        <f t="shared" si="2"/>
        <v>3.5830738905366317</v>
      </c>
      <c r="Q61" s="21">
        <f t="shared" si="2"/>
        <v>4.684707919606507</v>
      </c>
      <c r="R61" s="21">
        <f t="shared" si="2"/>
        <v>9.918390656374925</v>
      </c>
      <c r="S61" s="21">
        <f t="shared" si="1"/>
        <v>76.9191091133504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50924</v>
      </c>
      <c r="D62" s="6">
        <v>5185</v>
      </c>
      <c r="E62" s="6">
        <v>36421</v>
      </c>
      <c r="F62" s="6">
        <v>9318</v>
      </c>
      <c r="G62" s="9">
        <v>2345</v>
      </c>
      <c r="H62" s="9">
        <v>1780</v>
      </c>
      <c r="I62" s="9">
        <v>2328</v>
      </c>
      <c r="J62" s="9">
        <v>4450</v>
      </c>
      <c r="K62" s="9">
        <v>40021</v>
      </c>
      <c r="L62" s="20">
        <f t="shared" si="2"/>
        <v>10.181839604115938</v>
      </c>
      <c r="M62" s="20">
        <f t="shared" si="2"/>
        <v>71.52030476788941</v>
      </c>
      <c r="N62" s="20">
        <f t="shared" si="2"/>
        <v>18.297855627994657</v>
      </c>
      <c r="O62" s="21">
        <f t="shared" si="2"/>
        <v>4.6049014217264945</v>
      </c>
      <c r="P62" s="21">
        <f t="shared" si="2"/>
        <v>3.4954049171314114</v>
      </c>
      <c r="Q62" s="21">
        <f t="shared" si="2"/>
        <v>4.571518341057262</v>
      </c>
      <c r="R62" s="21">
        <f t="shared" si="2"/>
        <v>8.73851229282853</v>
      </c>
      <c r="S62" s="21">
        <f t="shared" si="1"/>
        <v>78.58966302725631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88</v>
      </c>
      <c r="B63" s="52" t="s">
        <v>51</v>
      </c>
      <c r="C63" s="4">
        <v>368893</v>
      </c>
      <c r="D63" s="4">
        <v>38171</v>
      </c>
      <c r="E63" s="4">
        <v>269711</v>
      </c>
      <c r="F63" s="4">
        <v>61011</v>
      </c>
      <c r="G63" s="8">
        <v>13787</v>
      </c>
      <c r="H63" s="8">
        <v>15608</v>
      </c>
      <c r="I63" s="8">
        <v>18738</v>
      </c>
      <c r="J63" s="8">
        <v>27866</v>
      </c>
      <c r="K63" s="8">
        <v>292894</v>
      </c>
      <c r="L63" s="19">
        <f t="shared" si="2"/>
        <v>10.347444923053569</v>
      </c>
      <c r="M63" s="19">
        <f t="shared" si="2"/>
        <v>73.11361289045874</v>
      </c>
      <c r="N63" s="19">
        <f t="shared" si="2"/>
        <v>16.53894218648768</v>
      </c>
      <c r="O63" s="22">
        <f t="shared" si="2"/>
        <v>3.73739810731025</v>
      </c>
      <c r="P63" s="22">
        <f t="shared" si="2"/>
        <v>4.231037184224152</v>
      </c>
      <c r="Q63" s="22">
        <f t="shared" si="2"/>
        <v>5.079521704125586</v>
      </c>
      <c r="R63" s="22">
        <f t="shared" si="2"/>
        <v>7.553951958969132</v>
      </c>
      <c r="S63" s="22">
        <f t="shared" si="1"/>
        <v>79.39809104537088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184139</v>
      </c>
      <c r="D64" s="6">
        <v>19766</v>
      </c>
      <c r="E64" s="6">
        <v>136815</v>
      </c>
      <c r="F64" s="6">
        <v>27558</v>
      </c>
      <c r="G64" s="9">
        <v>7107</v>
      </c>
      <c r="H64" s="9">
        <v>8095</v>
      </c>
      <c r="I64" s="9">
        <v>9831</v>
      </c>
      <c r="J64" s="9">
        <v>14544</v>
      </c>
      <c r="K64" s="9">
        <v>144562</v>
      </c>
      <c r="L64" s="20">
        <f t="shared" si="2"/>
        <v>10.73428225416669</v>
      </c>
      <c r="M64" s="20">
        <f t="shared" si="2"/>
        <v>74.29984957016167</v>
      </c>
      <c r="N64" s="20">
        <f t="shared" si="2"/>
        <v>14.96586817567164</v>
      </c>
      <c r="O64" s="21">
        <f t="shared" si="2"/>
        <v>3.8595843357463653</v>
      </c>
      <c r="P64" s="21">
        <f t="shared" si="2"/>
        <v>4.396135528052178</v>
      </c>
      <c r="Q64" s="21">
        <f t="shared" si="2"/>
        <v>5.338901590646197</v>
      </c>
      <c r="R64" s="21">
        <f t="shared" si="2"/>
        <v>7.89838111426694</v>
      </c>
      <c r="S64" s="21">
        <f t="shared" si="1"/>
        <v>78.50699743128831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184754</v>
      </c>
      <c r="D65" s="6">
        <v>18405</v>
      </c>
      <c r="E65" s="6">
        <v>132896</v>
      </c>
      <c r="F65" s="6">
        <v>33453</v>
      </c>
      <c r="G65" s="9">
        <v>6680</v>
      </c>
      <c r="H65" s="9">
        <v>7513</v>
      </c>
      <c r="I65" s="9">
        <v>8907</v>
      </c>
      <c r="J65" s="9">
        <v>13322</v>
      </c>
      <c r="K65" s="9">
        <v>148332</v>
      </c>
      <c r="L65" s="20">
        <f t="shared" si="2"/>
        <v>9.96189527696288</v>
      </c>
      <c r="M65" s="20">
        <f t="shared" si="2"/>
        <v>71.93132489688992</v>
      </c>
      <c r="N65" s="20">
        <f t="shared" si="2"/>
        <v>18.1067798261472</v>
      </c>
      <c r="O65" s="21">
        <f t="shared" si="2"/>
        <v>3.6156186063630558</v>
      </c>
      <c r="P65" s="21">
        <f t="shared" si="2"/>
        <v>4.06648841161761</v>
      </c>
      <c r="Q65" s="21">
        <f t="shared" si="2"/>
        <v>4.821005228574212</v>
      </c>
      <c r="R65" s="21">
        <f t="shared" si="2"/>
        <v>7.210669322450393</v>
      </c>
      <c r="S65" s="21">
        <f t="shared" si="1"/>
        <v>80.28621843099472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89</v>
      </c>
      <c r="B66" s="52" t="s">
        <v>51</v>
      </c>
      <c r="C66" s="4">
        <v>448803</v>
      </c>
      <c r="D66" s="4">
        <v>76713</v>
      </c>
      <c r="E66" s="4">
        <v>315824</v>
      </c>
      <c r="F66" s="4">
        <v>56266</v>
      </c>
      <c r="G66" s="8">
        <v>29734</v>
      </c>
      <c r="H66" s="8">
        <v>32049</v>
      </c>
      <c r="I66" s="8">
        <v>29872</v>
      </c>
      <c r="J66" s="8">
        <v>32921</v>
      </c>
      <c r="K66" s="8">
        <v>324227</v>
      </c>
      <c r="L66" s="19">
        <f t="shared" si="2"/>
        <v>17.092800181816965</v>
      </c>
      <c r="M66" s="19">
        <f t="shared" si="2"/>
        <v>70.37029609873375</v>
      </c>
      <c r="N66" s="19">
        <f t="shared" si="2"/>
        <v>12.536903719449292</v>
      </c>
      <c r="O66" s="22">
        <f t="shared" si="2"/>
        <v>6.625178530446544</v>
      </c>
      <c r="P66" s="22">
        <f t="shared" si="2"/>
        <v>7.140995046824554</v>
      </c>
      <c r="Q66" s="22">
        <f t="shared" si="2"/>
        <v>6.6559269880103304</v>
      </c>
      <c r="R66" s="22">
        <f t="shared" si="2"/>
        <v>7.335289648242102</v>
      </c>
      <c r="S66" s="22">
        <f t="shared" si="1"/>
        <v>72.24260978647648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221265</v>
      </c>
      <c r="D67" s="6">
        <v>39840</v>
      </c>
      <c r="E67" s="6">
        <v>156417</v>
      </c>
      <c r="F67" s="6">
        <v>25008</v>
      </c>
      <c r="G67" s="9">
        <v>15305</v>
      </c>
      <c r="H67" s="9">
        <v>16799</v>
      </c>
      <c r="I67" s="9">
        <v>15552</v>
      </c>
      <c r="J67" s="9">
        <v>17094</v>
      </c>
      <c r="K67" s="9">
        <v>156515</v>
      </c>
      <c r="L67" s="20">
        <f t="shared" si="2"/>
        <v>18.00555894515626</v>
      </c>
      <c r="M67" s="20">
        <f t="shared" si="2"/>
        <v>70.69215646396854</v>
      </c>
      <c r="N67" s="20">
        <f t="shared" si="2"/>
        <v>11.302284590875194</v>
      </c>
      <c r="O67" s="21">
        <f t="shared" si="2"/>
        <v>6.917045172078728</v>
      </c>
      <c r="P67" s="21">
        <f t="shared" si="2"/>
        <v>7.592253632522089</v>
      </c>
      <c r="Q67" s="21">
        <f t="shared" si="2"/>
        <v>7.028676021964612</v>
      </c>
      <c r="R67" s="21">
        <f t="shared" si="2"/>
        <v>7.7255779269202085</v>
      </c>
      <c r="S67" s="21">
        <f t="shared" si="1"/>
        <v>70.73644724651436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227538</v>
      </c>
      <c r="D68" s="6">
        <v>36873</v>
      </c>
      <c r="E68" s="6">
        <v>159407</v>
      </c>
      <c r="F68" s="6">
        <v>31258</v>
      </c>
      <c r="G68" s="9">
        <v>14429</v>
      </c>
      <c r="H68" s="9">
        <v>15250</v>
      </c>
      <c r="I68" s="9">
        <v>14320</v>
      </c>
      <c r="J68" s="9">
        <v>15827</v>
      </c>
      <c r="K68" s="9">
        <v>167712</v>
      </c>
      <c r="L68" s="20">
        <f t="shared" si="2"/>
        <v>16.205205284392058</v>
      </c>
      <c r="M68" s="20">
        <f t="shared" si="2"/>
        <v>70.0573091088082</v>
      </c>
      <c r="N68" s="20">
        <f t="shared" si="2"/>
        <v>13.737485606799742</v>
      </c>
      <c r="O68" s="21">
        <f t="shared" si="2"/>
        <v>6.341358366514605</v>
      </c>
      <c r="P68" s="21">
        <f t="shared" si="2"/>
        <v>6.702177218750275</v>
      </c>
      <c r="Q68" s="21">
        <f t="shared" si="2"/>
        <v>6.293454280164193</v>
      </c>
      <c r="R68" s="21">
        <f t="shared" si="2"/>
        <v>6.955761235485941</v>
      </c>
      <c r="S68" s="21">
        <f t="shared" si="1"/>
        <v>73.70724889908499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91</v>
      </c>
      <c r="B69" s="52" t="s">
        <v>51</v>
      </c>
      <c r="C69" s="4">
        <v>267690</v>
      </c>
      <c r="D69" s="4">
        <v>35968</v>
      </c>
      <c r="E69" s="4">
        <v>190265</v>
      </c>
      <c r="F69" s="4">
        <v>41457</v>
      </c>
      <c r="G69" s="8">
        <v>12819</v>
      </c>
      <c r="H69" s="8">
        <v>15077</v>
      </c>
      <c r="I69" s="8">
        <v>17053</v>
      </c>
      <c r="J69" s="8">
        <v>22176</v>
      </c>
      <c r="K69" s="8">
        <v>200565</v>
      </c>
      <c r="L69" s="19">
        <f t="shared" si="2"/>
        <v>13.436437670439688</v>
      </c>
      <c r="M69" s="19">
        <f t="shared" si="2"/>
        <v>71.07661847659607</v>
      </c>
      <c r="N69" s="19">
        <f t="shared" si="2"/>
        <v>15.486943852964249</v>
      </c>
      <c r="O69" s="22">
        <f t="shared" si="2"/>
        <v>4.788748178863611</v>
      </c>
      <c r="P69" s="22">
        <f t="shared" si="2"/>
        <v>5.632261197654003</v>
      </c>
      <c r="Q69" s="22">
        <f t="shared" si="2"/>
        <v>6.370428480705294</v>
      </c>
      <c r="R69" s="22">
        <f t="shared" si="2"/>
        <v>8.284209346632299</v>
      </c>
      <c r="S69" s="22">
        <f t="shared" si="1"/>
        <v>74.9243527961448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129794</v>
      </c>
      <c r="D70" s="6">
        <v>18753</v>
      </c>
      <c r="E70" s="6">
        <v>92769</v>
      </c>
      <c r="F70" s="6">
        <v>18272</v>
      </c>
      <c r="G70" s="9">
        <v>6628</v>
      </c>
      <c r="H70" s="9">
        <v>7979</v>
      </c>
      <c r="I70" s="9">
        <v>8889</v>
      </c>
      <c r="J70" s="9">
        <v>11465</v>
      </c>
      <c r="K70" s="9">
        <v>94833</v>
      </c>
      <c r="L70" s="20">
        <f aca="true" t="shared" si="3" ref="L70:R80">D70/$C70*100</f>
        <v>14.44827958149067</v>
      </c>
      <c r="M70" s="20">
        <f t="shared" si="3"/>
        <v>71.4740280752577</v>
      </c>
      <c r="N70" s="20">
        <f t="shared" si="3"/>
        <v>14.077692343251613</v>
      </c>
      <c r="O70" s="21">
        <f t="shared" si="3"/>
        <v>5.106553461639213</v>
      </c>
      <c r="P70" s="21">
        <f t="shared" si="3"/>
        <v>6.147433625591322</v>
      </c>
      <c r="Q70" s="21">
        <f t="shared" si="3"/>
        <v>6.8485446168544</v>
      </c>
      <c r="R70" s="21">
        <f t="shared" si="3"/>
        <v>8.833228038276038</v>
      </c>
      <c r="S70" s="21">
        <f t="shared" si="1"/>
        <v>73.06424025763903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137896</v>
      </c>
      <c r="D71" s="6">
        <v>17215</v>
      </c>
      <c r="E71" s="6">
        <v>97496</v>
      </c>
      <c r="F71" s="6">
        <v>23185</v>
      </c>
      <c r="G71" s="9">
        <v>6191</v>
      </c>
      <c r="H71" s="9">
        <v>7098</v>
      </c>
      <c r="I71" s="9">
        <v>8164</v>
      </c>
      <c r="J71" s="9">
        <v>10711</v>
      </c>
      <c r="K71" s="9">
        <v>105732</v>
      </c>
      <c r="L71" s="20">
        <f t="shared" si="3"/>
        <v>12.484045947670708</v>
      </c>
      <c r="M71" s="20">
        <f t="shared" si="3"/>
        <v>70.70255844984626</v>
      </c>
      <c r="N71" s="20">
        <f t="shared" si="3"/>
        <v>16.81339560248303</v>
      </c>
      <c r="O71" s="21">
        <f t="shared" si="3"/>
        <v>4.4896153623020245</v>
      </c>
      <c r="P71" s="21">
        <f t="shared" si="3"/>
        <v>5.147357428786912</v>
      </c>
      <c r="Q71" s="21">
        <f t="shared" si="3"/>
        <v>5.92040378256077</v>
      </c>
      <c r="R71" s="21">
        <f t="shared" si="3"/>
        <v>7.7674479317746705</v>
      </c>
      <c r="S71" s="21">
        <f t="shared" si="1"/>
        <v>76.67517549457563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153274</v>
      </c>
      <c r="D72" s="4">
        <v>14398</v>
      </c>
      <c r="E72" s="4">
        <v>118151</v>
      </c>
      <c r="F72" s="4">
        <v>20725</v>
      </c>
      <c r="G72" s="8">
        <v>6703</v>
      </c>
      <c r="H72" s="8">
        <v>5130</v>
      </c>
      <c r="I72" s="8">
        <v>5703</v>
      </c>
      <c r="J72" s="8">
        <v>13626</v>
      </c>
      <c r="K72" s="8">
        <v>122112</v>
      </c>
      <c r="L72" s="19">
        <f t="shared" si="3"/>
        <v>9.393634928298342</v>
      </c>
      <c r="M72" s="19">
        <f t="shared" si="3"/>
        <v>77.08482847710636</v>
      </c>
      <c r="N72" s="19">
        <f t="shared" si="3"/>
        <v>13.521536594595299</v>
      </c>
      <c r="O72" s="22">
        <f t="shared" si="3"/>
        <v>4.37321398280204</v>
      </c>
      <c r="P72" s="22">
        <f t="shared" si="3"/>
        <v>3.346947296997534</v>
      </c>
      <c r="Q72" s="22">
        <f t="shared" si="3"/>
        <v>3.720787609118311</v>
      </c>
      <c r="R72" s="22">
        <f t="shared" si="3"/>
        <v>8.889961767814503</v>
      </c>
      <c r="S72" s="22">
        <f t="shared" si="1"/>
        <v>79.6690893432676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77511</v>
      </c>
      <c r="D73" s="6">
        <v>7514</v>
      </c>
      <c r="E73" s="6">
        <v>59956</v>
      </c>
      <c r="F73" s="6">
        <v>10041</v>
      </c>
      <c r="G73" s="9">
        <v>3476</v>
      </c>
      <c r="H73" s="9">
        <v>2670</v>
      </c>
      <c r="I73" s="9">
        <v>3026</v>
      </c>
      <c r="J73" s="9">
        <v>6954</v>
      </c>
      <c r="K73" s="9">
        <v>61385</v>
      </c>
      <c r="L73" s="20">
        <f t="shared" si="3"/>
        <v>9.694107933067565</v>
      </c>
      <c r="M73" s="20">
        <f t="shared" si="3"/>
        <v>77.35160170814464</v>
      </c>
      <c r="N73" s="20">
        <f t="shared" si="3"/>
        <v>12.954290358787784</v>
      </c>
      <c r="O73" s="21">
        <f t="shared" si="3"/>
        <v>4.484524777128407</v>
      </c>
      <c r="P73" s="21">
        <f t="shared" si="3"/>
        <v>3.444672369083098</v>
      </c>
      <c r="Q73" s="21">
        <f t="shared" si="3"/>
        <v>3.9039620182941777</v>
      </c>
      <c r="R73" s="21">
        <f t="shared" si="3"/>
        <v>8.971629833184966</v>
      </c>
      <c r="S73" s="21">
        <f t="shared" si="1"/>
        <v>79.19521100230935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75763</v>
      </c>
      <c r="D74" s="6">
        <v>6884</v>
      </c>
      <c r="E74" s="6">
        <v>58195</v>
      </c>
      <c r="F74" s="6">
        <v>10684</v>
      </c>
      <c r="G74" s="9">
        <v>3227</v>
      </c>
      <c r="H74" s="9">
        <v>2460</v>
      </c>
      <c r="I74" s="9">
        <v>2677</v>
      </c>
      <c r="J74" s="9">
        <v>6672</v>
      </c>
      <c r="K74" s="9">
        <v>60727</v>
      </c>
      <c r="L74" s="20">
        <f t="shared" si="3"/>
        <v>9.0862294259731</v>
      </c>
      <c r="M74" s="20">
        <f t="shared" si="3"/>
        <v>76.81190026794081</v>
      </c>
      <c r="N74" s="20">
        <f t="shared" si="3"/>
        <v>14.101870306086084</v>
      </c>
      <c r="O74" s="21">
        <f t="shared" si="3"/>
        <v>4.259335031611736</v>
      </c>
      <c r="P74" s="21">
        <f t="shared" si="3"/>
        <v>3.246967517125774</v>
      </c>
      <c r="Q74" s="21">
        <f t="shared" si="3"/>
        <v>3.533387009490121</v>
      </c>
      <c r="R74" s="21">
        <f t="shared" si="3"/>
        <v>8.806409461082588</v>
      </c>
      <c r="S74" s="21">
        <f t="shared" si="1"/>
        <v>80.15390098068978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96</v>
      </c>
      <c r="B75" s="52" t="s">
        <v>51</v>
      </c>
      <c r="C75" s="4">
        <v>140185</v>
      </c>
      <c r="D75" s="4">
        <v>12858</v>
      </c>
      <c r="E75" s="4">
        <v>108178</v>
      </c>
      <c r="F75" s="4">
        <v>19149</v>
      </c>
      <c r="G75" s="8">
        <v>5971</v>
      </c>
      <c r="H75" s="8">
        <v>4597</v>
      </c>
      <c r="I75" s="8">
        <v>5140</v>
      </c>
      <c r="J75" s="8">
        <v>12584</v>
      </c>
      <c r="K75" s="8">
        <v>111893</v>
      </c>
      <c r="L75" s="19">
        <f t="shared" si="3"/>
        <v>9.17216535292649</v>
      </c>
      <c r="M75" s="19">
        <f t="shared" si="3"/>
        <v>77.16802796304883</v>
      </c>
      <c r="N75" s="19">
        <f t="shared" si="3"/>
        <v>13.65980668402468</v>
      </c>
      <c r="O75" s="22">
        <f t="shared" si="3"/>
        <v>4.259371544744445</v>
      </c>
      <c r="P75" s="22">
        <f t="shared" si="3"/>
        <v>3.2792381495880445</v>
      </c>
      <c r="Q75" s="22">
        <f t="shared" si="3"/>
        <v>3.6665834433070588</v>
      </c>
      <c r="R75" s="22">
        <f t="shared" si="3"/>
        <v>8.976709348361094</v>
      </c>
      <c r="S75" s="22">
        <f t="shared" si="1"/>
        <v>79.81809751399935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70010</v>
      </c>
      <c r="D76" s="6">
        <v>6690</v>
      </c>
      <c r="E76" s="6">
        <v>54129</v>
      </c>
      <c r="F76" s="6">
        <v>9191</v>
      </c>
      <c r="G76" s="9">
        <v>3082</v>
      </c>
      <c r="H76" s="9">
        <v>2386</v>
      </c>
      <c r="I76" s="9">
        <v>2717</v>
      </c>
      <c r="J76" s="9">
        <v>6348</v>
      </c>
      <c r="K76" s="9">
        <v>55477</v>
      </c>
      <c r="L76" s="20">
        <f t="shared" si="3"/>
        <v>9.55577774603628</v>
      </c>
      <c r="M76" s="20">
        <f t="shared" si="3"/>
        <v>77.31609770032853</v>
      </c>
      <c r="N76" s="20">
        <f t="shared" si="3"/>
        <v>13.128124553635196</v>
      </c>
      <c r="O76" s="21">
        <f t="shared" si="3"/>
        <v>4.402228253106699</v>
      </c>
      <c r="P76" s="21">
        <f t="shared" si="3"/>
        <v>3.408084559348665</v>
      </c>
      <c r="Q76" s="21">
        <f t="shared" si="3"/>
        <v>3.8808741608341664</v>
      </c>
      <c r="R76" s="21">
        <f t="shared" si="3"/>
        <v>9.067276103413798</v>
      </c>
      <c r="S76" s="21">
        <f t="shared" si="1"/>
        <v>79.24153692329668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70175</v>
      </c>
      <c r="D77" s="6">
        <v>6168</v>
      </c>
      <c r="E77" s="6">
        <v>54049</v>
      </c>
      <c r="F77" s="6">
        <v>9958</v>
      </c>
      <c r="G77" s="9">
        <v>2889</v>
      </c>
      <c r="H77" s="9">
        <v>2211</v>
      </c>
      <c r="I77" s="9">
        <v>2423</v>
      </c>
      <c r="J77" s="9">
        <v>6236</v>
      </c>
      <c r="K77" s="9">
        <v>56416</v>
      </c>
      <c r="L77" s="20">
        <f t="shared" si="3"/>
        <v>8.789454934093339</v>
      </c>
      <c r="M77" s="20">
        <f t="shared" si="3"/>
        <v>77.02030637691486</v>
      </c>
      <c r="N77" s="20">
        <f t="shared" si="3"/>
        <v>14.190238688991808</v>
      </c>
      <c r="O77" s="21">
        <f t="shared" si="3"/>
        <v>4.116850730317064</v>
      </c>
      <c r="P77" s="21">
        <f t="shared" si="3"/>
        <v>3.150694691841824</v>
      </c>
      <c r="Q77" s="21">
        <f t="shared" si="3"/>
        <v>3.4527965799786253</v>
      </c>
      <c r="R77" s="21">
        <f t="shared" si="3"/>
        <v>8.886355539722125</v>
      </c>
      <c r="S77" s="21">
        <f t="shared" si="1"/>
        <v>80.39330245814035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97</v>
      </c>
      <c r="B78" s="52" t="s">
        <v>51</v>
      </c>
      <c r="C78" s="4">
        <v>13089</v>
      </c>
      <c r="D78" s="4">
        <v>1540</v>
      </c>
      <c r="E78" s="4">
        <v>9973</v>
      </c>
      <c r="F78" s="4">
        <v>1576</v>
      </c>
      <c r="G78" s="8">
        <v>732</v>
      </c>
      <c r="H78" s="8">
        <v>533</v>
      </c>
      <c r="I78" s="8">
        <v>563</v>
      </c>
      <c r="J78" s="8">
        <v>1042</v>
      </c>
      <c r="K78" s="8">
        <v>10219</v>
      </c>
      <c r="L78" s="19">
        <f t="shared" si="3"/>
        <v>11.765604706241882</v>
      </c>
      <c r="M78" s="19">
        <f t="shared" si="3"/>
        <v>76.19375047750019</v>
      </c>
      <c r="N78" s="19">
        <f t="shared" si="3"/>
        <v>12.040644816257927</v>
      </c>
      <c r="O78" s="22">
        <f t="shared" si="3"/>
        <v>5.592482236992895</v>
      </c>
      <c r="P78" s="22">
        <f t="shared" si="3"/>
        <v>4.0721216288486515</v>
      </c>
      <c r="Q78" s="22">
        <f t="shared" si="3"/>
        <v>4.301321720528688</v>
      </c>
      <c r="R78" s="22">
        <f t="shared" si="3"/>
        <v>7.960883184353273</v>
      </c>
      <c r="S78" s="22">
        <f t="shared" si="1"/>
        <v>78.07319122927649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7501</v>
      </c>
      <c r="D79" s="6">
        <v>824</v>
      </c>
      <c r="E79" s="6">
        <v>5827</v>
      </c>
      <c r="F79" s="6">
        <v>850</v>
      </c>
      <c r="G79" s="9">
        <v>394</v>
      </c>
      <c r="H79" s="9">
        <v>284</v>
      </c>
      <c r="I79" s="9">
        <v>309</v>
      </c>
      <c r="J79" s="9">
        <v>606</v>
      </c>
      <c r="K79" s="9">
        <v>5908</v>
      </c>
      <c r="L79" s="20">
        <f t="shared" si="3"/>
        <v>10.985201973070257</v>
      </c>
      <c r="M79" s="20">
        <f t="shared" si="3"/>
        <v>77.6829756032529</v>
      </c>
      <c r="N79" s="20">
        <f t="shared" si="3"/>
        <v>11.331822423676844</v>
      </c>
      <c r="O79" s="21">
        <f t="shared" si="3"/>
        <v>5.252632982269031</v>
      </c>
      <c r="P79" s="21">
        <f t="shared" si="3"/>
        <v>3.7861618450873222</v>
      </c>
      <c r="Q79" s="21">
        <f t="shared" si="3"/>
        <v>4.119450739901347</v>
      </c>
      <c r="R79" s="21">
        <f t="shared" si="3"/>
        <v>8.07892281029196</v>
      </c>
      <c r="S79" s="21">
        <f t="shared" si="1"/>
        <v>78.76283162245034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5588</v>
      </c>
      <c r="D80" s="6">
        <v>716</v>
      </c>
      <c r="E80" s="6">
        <v>4146</v>
      </c>
      <c r="F80" s="6">
        <v>726</v>
      </c>
      <c r="G80" s="9">
        <v>338</v>
      </c>
      <c r="H80" s="9">
        <v>249</v>
      </c>
      <c r="I80" s="9">
        <v>254</v>
      </c>
      <c r="J80" s="9">
        <v>436</v>
      </c>
      <c r="K80" s="9">
        <v>4311</v>
      </c>
      <c r="L80" s="20">
        <f t="shared" si="3"/>
        <v>12.813171080887617</v>
      </c>
      <c r="M80" s="20">
        <f t="shared" si="3"/>
        <v>74.19470293486042</v>
      </c>
      <c r="N80" s="20">
        <f t="shared" si="3"/>
        <v>12.992125984251967</v>
      </c>
      <c r="O80" s="21">
        <f t="shared" si="3"/>
        <v>6.048675733715104</v>
      </c>
      <c r="P80" s="21">
        <f t="shared" si="3"/>
        <v>4.455977093772369</v>
      </c>
      <c r="Q80" s="21">
        <f t="shared" si="3"/>
        <v>4.545454545454546</v>
      </c>
      <c r="R80" s="21">
        <f t="shared" si="3"/>
        <v>7.802433786685755</v>
      </c>
      <c r="S80" s="21">
        <f t="shared" si="1"/>
        <v>77.14745884037222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35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186</v>
      </c>
      <c r="B84" s="72"/>
      <c r="C84" s="88">
        <f aca="true" t="shared" si="4" ref="C84:K84">SUM(C6:C8)-SUM(C9:C29,C72:C74)</f>
        <v>0</v>
      </c>
      <c r="D84" s="88">
        <f t="shared" si="4"/>
        <v>0</v>
      </c>
      <c r="E84" s="88">
        <f t="shared" si="4"/>
        <v>0</v>
      </c>
      <c r="F84" s="88">
        <f t="shared" si="4"/>
        <v>0</v>
      </c>
      <c r="G84" s="88">
        <f t="shared" si="4"/>
        <v>0</v>
      </c>
      <c r="H84" s="88">
        <f t="shared" si="4"/>
        <v>0</v>
      </c>
      <c r="I84" s="88">
        <f t="shared" si="4"/>
        <v>0</v>
      </c>
      <c r="J84" s="88">
        <f t="shared" si="4"/>
        <v>0</v>
      </c>
      <c r="K84" s="88">
        <f t="shared" si="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187</v>
      </c>
      <c r="C85" s="85">
        <f aca="true" t="shared" si="5" ref="C85:K85">SUM(C27:C29)-SUM(C30:C71)</f>
        <v>0</v>
      </c>
      <c r="D85" s="85">
        <f t="shared" si="5"/>
        <v>0</v>
      </c>
      <c r="E85" s="85">
        <f t="shared" si="5"/>
        <v>0</v>
      </c>
      <c r="F85" s="85">
        <f t="shared" si="5"/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188</v>
      </c>
      <c r="C86" s="85">
        <f aca="true" t="shared" si="6" ref="C86:K86">SUM(C72:C74)-SUM(C75:C80)</f>
        <v>0</v>
      </c>
      <c r="D86" s="85">
        <f t="shared" si="6"/>
        <v>0</v>
      </c>
      <c r="E86" s="85">
        <f t="shared" si="6"/>
        <v>0</v>
      </c>
      <c r="F86" s="85">
        <f t="shared" si="6"/>
        <v>0</v>
      </c>
      <c r="G86" s="85">
        <f t="shared" si="6"/>
        <v>0</v>
      </c>
      <c r="H86" s="85">
        <f t="shared" si="6"/>
        <v>0</v>
      </c>
      <c r="I86" s="85">
        <f t="shared" si="6"/>
        <v>0</v>
      </c>
      <c r="J86" s="85">
        <f t="shared" si="6"/>
        <v>0</v>
      </c>
      <c r="K86" s="85">
        <f t="shared" si="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189</v>
      </c>
      <c r="C87" s="85">
        <f>C6-'年月monthly'!B251</f>
        <v>0</v>
      </c>
      <c r="D87" s="85">
        <f>D6-'年月monthly'!C251</f>
        <v>0</v>
      </c>
      <c r="E87" s="85">
        <f>E6-'年月monthly'!D251</f>
        <v>0</v>
      </c>
      <c r="F87" s="85">
        <f>F6-'年月monthly'!E251</f>
        <v>0</v>
      </c>
      <c r="G87" s="85">
        <f>G6-'年月monthly'!F251</f>
        <v>0</v>
      </c>
      <c r="H87" s="85">
        <f>H6-'年月monthly'!G251</f>
        <v>0</v>
      </c>
      <c r="I87" s="85">
        <f>I6-'年月monthly'!H251</f>
        <v>0</v>
      </c>
      <c r="J87" s="85">
        <f>J6-'年月monthly'!I251</f>
        <v>0</v>
      </c>
      <c r="K87" s="85">
        <f>K6-'年月monthly'!J251</f>
        <v>0</v>
      </c>
      <c r="L87" s="85">
        <f>L6-'年月monthly'!K251</f>
        <v>0</v>
      </c>
      <c r="M87" s="85">
        <f>M6-'年月monthly'!L251</f>
        <v>0</v>
      </c>
      <c r="N87" s="85">
        <f>N6-'年月monthly'!M251</f>
        <v>0</v>
      </c>
      <c r="O87" s="85">
        <f>O6-'年月monthly'!N251</f>
        <v>0</v>
      </c>
      <c r="P87" s="85">
        <f>P6-'年月monthly'!O251</f>
        <v>0</v>
      </c>
      <c r="Q87" s="85">
        <f>Q6-'年月monthly'!P251</f>
        <v>0</v>
      </c>
      <c r="R87" s="85">
        <f>R6-'年月monthly'!Q251</f>
        <v>0</v>
      </c>
      <c r="S87" s="85">
        <f>S6-'年月monthly'!R251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75:A77"/>
    <mergeCell ref="A78:A80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15:A17"/>
    <mergeCell ref="A18:A20"/>
    <mergeCell ref="A3:A5"/>
    <mergeCell ref="B3:B5"/>
    <mergeCell ref="C3:C5"/>
    <mergeCell ref="D3:F3"/>
    <mergeCell ref="G3:K3"/>
    <mergeCell ref="L3:N3"/>
    <mergeCell ref="O3:S3"/>
    <mergeCell ref="A6:A8"/>
    <mergeCell ref="A9:A11"/>
    <mergeCell ref="A12:A14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5"/>
    </sheetView>
  </sheetViews>
  <sheetFormatPr defaultColWidth="9.33203125" defaultRowHeight="12"/>
  <cols>
    <col min="1" max="1" width="10.83203125" style="3" customWidth="1"/>
    <col min="2" max="2" width="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23588932</v>
      </c>
      <c r="D6" s="4">
        <v>3048227</v>
      </c>
      <c r="E6" s="4">
        <v>17107188</v>
      </c>
      <c r="F6" s="4">
        <v>3433517</v>
      </c>
      <c r="G6" s="8">
        <v>1206920</v>
      </c>
      <c r="H6" s="8">
        <v>1207792</v>
      </c>
      <c r="I6" s="8">
        <v>1363808</v>
      </c>
      <c r="J6" s="8">
        <v>1820604</v>
      </c>
      <c r="K6" s="8">
        <v>17989808</v>
      </c>
      <c r="L6" s="19">
        <f aca="true" t="shared" si="0" ref="L6:S37">D6/$C6*100</f>
        <v>12.922276430319101</v>
      </c>
      <c r="M6" s="19">
        <f t="shared" si="0"/>
        <v>72.52209637977676</v>
      </c>
      <c r="N6" s="19">
        <f t="shared" si="0"/>
        <v>14.555627189904147</v>
      </c>
      <c r="O6" s="19">
        <f t="shared" si="0"/>
        <v>5.116467333069593</v>
      </c>
      <c r="P6" s="19">
        <f t="shared" si="0"/>
        <v>5.12016398198952</v>
      </c>
      <c r="Q6" s="19">
        <f t="shared" si="0"/>
        <v>5.781558910763743</v>
      </c>
      <c r="R6" s="19">
        <f t="shared" si="0"/>
        <v>7.718043360335263</v>
      </c>
      <c r="S6" s="19">
        <f t="shared" si="0"/>
        <v>76.26376641384188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52</v>
      </c>
      <c r="C7" s="5">
        <v>11712913</v>
      </c>
      <c r="D7" s="6">
        <v>1584721</v>
      </c>
      <c r="E7" s="6">
        <v>8555473</v>
      </c>
      <c r="F7" s="6">
        <v>1572719</v>
      </c>
      <c r="G7" s="9">
        <v>625011</v>
      </c>
      <c r="H7" s="9">
        <v>628527</v>
      </c>
      <c r="I7" s="9">
        <v>712435</v>
      </c>
      <c r="J7" s="9">
        <v>946388</v>
      </c>
      <c r="K7" s="9">
        <v>8800552</v>
      </c>
      <c r="L7" s="20">
        <f t="shared" si="0"/>
        <v>13.529691546415481</v>
      </c>
      <c r="M7" s="20">
        <f t="shared" si="0"/>
        <v>73.04308501224247</v>
      </c>
      <c r="N7" s="20">
        <f t="shared" si="0"/>
        <v>13.427223441342049</v>
      </c>
      <c r="O7" s="21">
        <f t="shared" si="0"/>
        <v>5.336085054162018</v>
      </c>
      <c r="P7" s="21">
        <f t="shared" si="0"/>
        <v>5.36610320592324</v>
      </c>
      <c r="Q7" s="21">
        <f t="shared" si="0"/>
        <v>6.0824749573398185</v>
      </c>
      <c r="R7" s="21">
        <f t="shared" si="0"/>
        <v>8.079868773890833</v>
      </c>
      <c r="S7" s="21">
        <f t="shared" si="0"/>
        <v>75.13546800868409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53</v>
      </c>
      <c r="C8" s="5">
        <v>11876019</v>
      </c>
      <c r="D8" s="6">
        <v>1463506</v>
      </c>
      <c r="E8" s="6">
        <v>8551715</v>
      </c>
      <c r="F8" s="6">
        <v>1860798</v>
      </c>
      <c r="G8" s="9">
        <v>581909</v>
      </c>
      <c r="H8" s="9">
        <v>579265</v>
      </c>
      <c r="I8" s="9">
        <v>651373</v>
      </c>
      <c r="J8" s="9">
        <v>874216</v>
      </c>
      <c r="K8" s="9">
        <v>9189256</v>
      </c>
      <c r="L8" s="20">
        <f t="shared" si="0"/>
        <v>12.323203592045449</v>
      </c>
      <c r="M8" s="20">
        <f t="shared" si="0"/>
        <v>72.00826303831276</v>
      </c>
      <c r="N8" s="20">
        <f t="shared" si="0"/>
        <v>15.668533369641796</v>
      </c>
      <c r="O8" s="21">
        <f t="shared" si="0"/>
        <v>4.899865855721518</v>
      </c>
      <c r="P8" s="21">
        <f t="shared" si="0"/>
        <v>4.877602502993638</v>
      </c>
      <c r="Q8" s="21">
        <f t="shared" si="0"/>
        <v>5.484775664302996</v>
      </c>
      <c r="R8" s="21">
        <f t="shared" si="0"/>
        <v>7.361187280013615</v>
      </c>
      <c r="S8" s="21">
        <f t="shared" si="0"/>
        <v>77.37656869696823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3995717</v>
      </c>
      <c r="D9" s="4">
        <v>489922</v>
      </c>
      <c r="E9" s="4">
        <v>2966090</v>
      </c>
      <c r="F9" s="4">
        <v>539705</v>
      </c>
      <c r="G9" s="8">
        <v>188470</v>
      </c>
      <c r="H9" s="8">
        <v>200007</v>
      </c>
      <c r="I9" s="8">
        <v>220089</v>
      </c>
      <c r="J9" s="8">
        <v>301365</v>
      </c>
      <c r="K9" s="8">
        <v>3085786</v>
      </c>
      <c r="L9" s="19">
        <f t="shared" si="0"/>
        <v>12.261178657047033</v>
      </c>
      <c r="M9" s="19">
        <f t="shared" si="0"/>
        <v>74.23173362878302</v>
      </c>
      <c r="N9" s="19">
        <f t="shared" si="0"/>
        <v>13.507087714169947</v>
      </c>
      <c r="O9" s="22">
        <f t="shared" si="0"/>
        <v>4.716800514150527</v>
      </c>
      <c r="P9" s="22">
        <f t="shared" si="0"/>
        <v>5.0055346762546</v>
      </c>
      <c r="Q9" s="22">
        <f t="shared" si="0"/>
        <v>5.508122822512205</v>
      </c>
      <c r="R9" s="22">
        <f t="shared" si="0"/>
        <v>7.542200811518934</v>
      </c>
      <c r="S9" s="22">
        <f t="shared" si="0"/>
        <v>77.22734117556374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1954968</v>
      </c>
      <c r="D10" s="6">
        <v>254258</v>
      </c>
      <c r="E10" s="6">
        <v>1455005</v>
      </c>
      <c r="F10" s="6">
        <v>245705</v>
      </c>
      <c r="G10" s="9">
        <v>97381</v>
      </c>
      <c r="H10" s="9">
        <v>103962</v>
      </c>
      <c r="I10" s="9">
        <v>114913</v>
      </c>
      <c r="J10" s="9">
        <v>156368</v>
      </c>
      <c r="K10" s="9">
        <v>1482344</v>
      </c>
      <c r="L10" s="20">
        <f t="shared" si="0"/>
        <v>13.005737178306756</v>
      </c>
      <c r="M10" s="20">
        <f t="shared" si="0"/>
        <v>74.42602641066247</v>
      </c>
      <c r="N10" s="20">
        <f t="shared" si="0"/>
        <v>12.56823641103077</v>
      </c>
      <c r="O10" s="21">
        <f t="shared" si="0"/>
        <v>4.981206853513715</v>
      </c>
      <c r="P10" s="21">
        <f t="shared" si="0"/>
        <v>5.317836404483347</v>
      </c>
      <c r="Q10" s="21">
        <f t="shared" si="0"/>
        <v>5.8779990260710155</v>
      </c>
      <c r="R10" s="21">
        <f t="shared" si="0"/>
        <v>7.998494092997942</v>
      </c>
      <c r="S10" s="21">
        <f t="shared" si="0"/>
        <v>75.82446362293398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2040749</v>
      </c>
      <c r="D11" s="6">
        <v>235664</v>
      </c>
      <c r="E11" s="6">
        <v>1511085</v>
      </c>
      <c r="F11" s="6">
        <v>294000</v>
      </c>
      <c r="G11" s="9">
        <v>91089</v>
      </c>
      <c r="H11" s="9">
        <v>96045</v>
      </c>
      <c r="I11" s="9">
        <v>105176</v>
      </c>
      <c r="J11" s="9">
        <v>144997</v>
      </c>
      <c r="K11" s="9">
        <v>1603442</v>
      </c>
      <c r="L11" s="20">
        <f t="shared" si="0"/>
        <v>11.5479169657807</v>
      </c>
      <c r="M11" s="20">
        <f t="shared" si="0"/>
        <v>74.04560776460015</v>
      </c>
      <c r="N11" s="20">
        <f t="shared" si="0"/>
        <v>14.406475269619145</v>
      </c>
      <c r="O11" s="21">
        <f t="shared" si="0"/>
        <v>4.463508251137204</v>
      </c>
      <c r="P11" s="21">
        <f t="shared" si="0"/>
        <v>4.70636026282507</v>
      </c>
      <c r="Q11" s="21">
        <f t="shared" si="0"/>
        <v>5.15379402366484</v>
      </c>
      <c r="R11" s="21">
        <f t="shared" si="0"/>
        <v>7.105087396833222</v>
      </c>
      <c r="S11" s="21">
        <f t="shared" si="0"/>
        <v>78.57125006553967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311</v>
      </c>
      <c r="B12" s="52" t="s">
        <v>51</v>
      </c>
      <c r="C12" s="4">
        <v>2668572</v>
      </c>
      <c r="D12" s="4">
        <v>363657</v>
      </c>
      <c r="E12" s="4">
        <v>1846280</v>
      </c>
      <c r="F12" s="4">
        <v>458635</v>
      </c>
      <c r="G12" s="8">
        <v>162224</v>
      </c>
      <c r="H12" s="8">
        <v>135691</v>
      </c>
      <c r="I12" s="8">
        <v>135876</v>
      </c>
      <c r="J12" s="8">
        <v>169625</v>
      </c>
      <c r="K12" s="8">
        <v>2065156</v>
      </c>
      <c r="L12" s="19">
        <f t="shared" si="0"/>
        <v>13.627400722184</v>
      </c>
      <c r="M12" s="19">
        <f t="shared" si="0"/>
        <v>69.18606655544613</v>
      </c>
      <c r="N12" s="19">
        <f t="shared" si="0"/>
        <v>17.186532722369865</v>
      </c>
      <c r="O12" s="22">
        <f t="shared" si="0"/>
        <v>6.07905651412066</v>
      </c>
      <c r="P12" s="22">
        <f t="shared" si="0"/>
        <v>5.084779425100765</v>
      </c>
      <c r="Q12" s="22">
        <f t="shared" si="0"/>
        <v>5.091711971796151</v>
      </c>
      <c r="R12" s="22">
        <f t="shared" si="0"/>
        <v>6.3563958551614865</v>
      </c>
      <c r="S12" s="22">
        <f t="shared" si="0"/>
        <v>77.38805623382093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1273375</v>
      </c>
      <c r="D13" s="6">
        <v>188581</v>
      </c>
      <c r="E13" s="6">
        <v>879990</v>
      </c>
      <c r="F13" s="6">
        <v>204804</v>
      </c>
      <c r="G13" s="9">
        <v>83582</v>
      </c>
      <c r="H13" s="9">
        <v>70450</v>
      </c>
      <c r="I13" s="9">
        <v>70997</v>
      </c>
      <c r="J13" s="9">
        <v>87685</v>
      </c>
      <c r="K13" s="9">
        <v>960661</v>
      </c>
      <c r="L13" s="20">
        <f t="shared" si="0"/>
        <v>14.809541572592519</v>
      </c>
      <c r="M13" s="20">
        <f t="shared" si="0"/>
        <v>69.10690095219397</v>
      </c>
      <c r="N13" s="20">
        <f t="shared" si="0"/>
        <v>16.08355747521351</v>
      </c>
      <c r="O13" s="21">
        <f t="shared" si="0"/>
        <v>6.5638166290370075</v>
      </c>
      <c r="P13" s="21">
        <f t="shared" si="0"/>
        <v>5.532541474428193</v>
      </c>
      <c r="Q13" s="21">
        <f t="shared" si="0"/>
        <v>5.575498183959949</v>
      </c>
      <c r="R13" s="21">
        <f t="shared" si="0"/>
        <v>6.886031216256012</v>
      </c>
      <c r="S13" s="21">
        <f t="shared" si="0"/>
        <v>75.44211249631884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1395197</v>
      </c>
      <c r="D14" s="6">
        <v>175076</v>
      </c>
      <c r="E14" s="6">
        <v>966290</v>
      </c>
      <c r="F14" s="6">
        <v>253831</v>
      </c>
      <c r="G14" s="9">
        <v>78642</v>
      </c>
      <c r="H14" s="9">
        <v>65241</v>
      </c>
      <c r="I14" s="9">
        <v>64879</v>
      </c>
      <c r="J14" s="9">
        <v>81940</v>
      </c>
      <c r="K14" s="9">
        <v>1104495</v>
      </c>
      <c r="L14" s="20">
        <f t="shared" si="0"/>
        <v>12.548478816969933</v>
      </c>
      <c r="M14" s="20">
        <f t="shared" si="0"/>
        <v>69.25831979283213</v>
      </c>
      <c r="N14" s="20">
        <f t="shared" si="0"/>
        <v>18.193201390197945</v>
      </c>
      <c r="O14" s="21">
        <f t="shared" si="0"/>
        <v>5.636623358565135</v>
      </c>
      <c r="P14" s="21">
        <f t="shared" si="0"/>
        <v>4.6761138391209265</v>
      </c>
      <c r="Q14" s="21">
        <f t="shared" si="0"/>
        <v>4.650167682413308</v>
      </c>
      <c r="R14" s="21">
        <f t="shared" si="0"/>
        <v>5.873005747575432</v>
      </c>
      <c r="S14" s="21">
        <f t="shared" si="0"/>
        <v>79.1640893723252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429</v>
      </c>
      <c r="B15" s="52" t="s">
        <v>51</v>
      </c>
      <c r="C15" s="4">
        <v>2220872</v>
      </c>
      <c r="D15" s="4">
        <v>334424</v>
      </c>
      <c r="E15" s="4">
        <v>1633235</v>
      </c>
      <c r="F15" s="4">
        <v>253213</v>
      </c>
      <c r="G15" s="8">
        <v>138348</v>
      </c>
      <c r="H15" s="8">
        <v>129377</v>
      </c>
      <c r="I15" s="8">
        <v>143120</v>
      </c>
      <c r="J15" s="8">
        <v>182632</v>
      </c>
      <c r="K15" s="8">
        <v>1627395</v>
      </c>
      <c r="L15" s="19">
        <f t="shared" si="0"/>
        <v>15.058229380171392</v>
      </c>
      <c r="M15" s="19">
        <f t="shared" si="0"/>
        <v>73.54025806079774</v>
      </c>
      <c r="N15" s="19">
        <f t="shared" si="0"/>
        <v>11.401512559030866</v>
      </c>
      <c r="O15" s="22">
        <f t="shared" si="0"/>
        <v>6.229445010788555</v>
      </c>
      <c r="P15" s="22">
        <f t="shared" si="0"/>
        <v>5.82550457658073</v>
      </c>
      <c r="Q15" s="22">
        <f t="shared" si="0"/>
        <v>6.444315566137986</v>
      </c>
      <c r="R15" s="22">
        <f t="shared" si="0"/>
        <v>8.223436560053889</v>
      </c>
      <c r="S15" s="22">
        <f t="shared" si="0"/>
        <v>73.27729828643884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1104073</v>
      </c>
      <c r="D16" s="6">
        <v>174295</v>
      </c>
      <c r="E16" s="6">
        <v>812616</v>
      </c>
      <c r="F16" s="6">
        <v>117162</v>
      </c>
      <c r="G16" s="9">
        <v>71942</v>
      </c>
      <c r="H16" s="9">
        <v>67279</v>
      </c>
      <c r="I16" s="9">
        <v>75041</v>
      </c>
      <c r="J16" s="9">
        <v>94912</v>
      </c>
      <c r="K16" s="9">
        <v>794899</v>
      </c>
      <c r="L16" s="20">
        <f t="shared" si="0"/>
        <v>15.786546722906907</v>
      </c>
      <c r="M16" s="20">
        <f t="shared" si="0"/>
        <v>73.60165496303233</v>
      </c>
      <c r="N16" s="20">
        <f t="shared" si="0"/>
        <v>10.611798314060755</v>
      </c>
      <c r="O16" s="21">
        <f t="shared" si="0"/>
        <v>6.5160546449374275</v>
      </c>
      <c r="P16" s="21">
        <f t="shared" si="0"/>
        <v>6.093709383346935</v>
      </c>
      <c r="Q16" s="21">
        <f t="shared" si="0"/>
        <v>6.796742606693579</v>
      </c>
      <c r="R16" s="21">
        <f t="shared" si="0"/>
        <v>8.596533019102903</v>
      </c>
      <c r="S16" s="21">
        <f t="shared" si="0"/>
        <v>71.99696034591916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1116799</v>
      </c>
      <c r="D17" s="6">
        <v>160129</v>
      </c>
      <c r="E17" s="6">
        <v>820619</v>
      </c>
      <c r="F17" s="6">
        <v>136051</v>
      </c>
      <c r="G17" s="9">
        <v>66406</v>
      </c>
      <c r="H17" s="9">
        <v>62098</v>
      </c>
      <c r="I17" s="9">
        <v>68079</v>
      </c>
      <c r="J17" s="9">
        <v>87720</v>
      </c>
      <c r="K17" s="9">
        <v>832496</v>
      </c>
      <c r="L17" s="20">
        <f t="shared" si="0"/>
        <v>14.338211262724984</v>
      </c>
      <c r="M17" s="20">
        <f t="shared" si="0"/>
        <v>73.479560780409</v>
      </c>
      <c r="N17" s="20">
        <f t="shared" si="0"/>
        <v>12.182227956866006</v>
      </c>
      <c r="O17" s="21">
        <f t="shared" si="0"/>
        <v>5.9461013127698</v>
      </c>
      <c r="P17" s="21">
        <f t="shared" si="0"/>
        <v>5.5603559816941095</v>
      </c>
      <c r="Q17" s="21">
        <f t="shared" si="0"/>
        <v>6.095904455501841</v>
      </c>
      <c r="R17" s="21">
        <f t="shared" si="0"/>
        <v>7.854591560343446</v>
      </c>
      <c r="S17" s="21">
        <f t="shared" si="0"/>
        <v>74.54304668969081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314</v>
      </c>
      <c r="B18" s="52" t="s">
        <v>51</v>
      </c>
      <c r="C18" s="4">
        <v>2803894</v>
      </c>
      <c r="D18" s="4">
        <v>405496</v>
      </c>
      <c r="E18" s="4">
        <v>2057546</v>
      </c>
      <c r="F18" s="4">
        <v>340852</v>
      </c>
      <c r="G18" s="8">
        <v>164176</v>
      </c>
      <c r="H18" s="8">
        <v>159589</v>
      </c>
      <c r="I18" s="8">
        <v>175369</v>
      </c>
      <c r="J18" s="8">
        <v>232307</v>
      </c>
      <c r="K18" s="8">
        <v>2072453</v>
      </c>
      <c r="L18" s="19">
        <f t="shared" si="0"/>
        <v>14.461887646251961</v>
      </c>
      <c r="M18" s="19">
        <f t="shared" si="0"/>
        <v>73.38173269032282</v>
      </c>
      <c r="N18" s="19">
        <f t="shared" si="0"/>
        <v>12.156379663425222</v>
      </c>
      <c r="O18" s="22">
        <f t="shared" si="0"/>
        <v>5.855285542178128</v>
      </c>
      <c r="P18" s="22">
        <f t="shared" si="0"/>
        <v>5.69169162600298</v>
      </c>
      <c r="Q18" s="22">
        <f t="shared" si="0"/>
        <v>6.254480376219643</v>
      </c>
      <c r="R18" s="22">
        <f t="shared" si="0"/>
        <v>8.285156286221946</v>
      </c>
      <c r="S18" s="22">
        <f t="shared" si="0"/>
        <v>73.9133861693773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1380106</v>
      </c>
      <c r="D19" s="6">
        <v>210504</v>
      </c>
      <c r="E19" s="6">
        <v>1013100</v>
      </c>
      <c r="F19" s="6">
        <v>156502</v>
      </c>
      <c r="G19" s="9">
        <v>85164</v>
      </c>
      <c r="H19" s="9">
        <v>82808</v>
      </c>
      <c r="I19" s="9">
        <v>91116</v>
      </c>
      <c r="J19" s="9">
        <v>120497</v>
      </c>
      <c r="K19" s="9">
        <v>1000521</v>
      </c>
      <c r="L19" s="20">
        <f t="shared" si="0"/>
        <v>15.252741456091053</v>
      </c>
      <c r="M19" s="20">
        <f t="shared" si="0"/>
        <v>73.40740493846126</v>
      </c>
      <c r="N19" s="20">
        <f t="shared" si="0"/>
        <v>11.339853605447697</v>
      </c>
      <c r="O19" s="21">
        <f t="shared" si="0"/>
        <v>6.170830356508848</v>
      </c>
      <c r="P19" s="21">
        <f t="shared" si="0"/>
        <v>6.000118831452077</v>
      </c>
      <c r="Q19" s="21">
        <f t="shared" si="0"/>
        <v>6.602101577704901</v>
      </c>
      <c r="R19" s="21">
        <f t="shared" si="0"/>
        <v>8.730996024943012</v>
      </c>
      <c r="S19" s="21">
        <f t="shared" si="0"/>
        <v>72.49595320939116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1423788</v>
      </c>
      <c r="D20" s="6">
        <v>194992</v>
      </c>
      <c r="E20" s="6">
        <v>1044446</v>
      </c>
      <c r="F20" s="6">
        <v>184350</v>
      </c>
      <c r="G20" s="9">
        <v>79012</v>
      </c>
      <c r="H20" s="9">
        <v>76781</v>
      </c>
      <c r="I20" s="9">
        <v>84253</v>
      </c>
      <c r="J20" s="9">
        <v>111810</v>
      </c>
      <c r="K20" s="9">
        <v>1071932</v>
      </c>
      <c r="L20" s="20">
        <f t="shared" si="0"/>
        <v>13.6952973335918</v>
      </c>
      <c r="M20" s="20">
        <f t="shared" si="0"/>
        <v>73.35684807007785</v>
      </c>
      <c r="N20" s="20">
        <f t="shared" si="0"/>
        <v>12.947854596330352</v>
      </c>
      <c r="O20" s="21">
        <f t="shared" si="0"/>
        <v>5.5494216835652495</v>
      </c>
      <c r="P20" s="21">
        <f t="shared" si="0"/>
        <v>5.39272700711061</v>
      </c>
      <c r="Q20" s="21">
        <f t="shared" si="0"/>
        <v>5.917524238159052</v>
      </c>
      <c r="R20" s="21">
        <f t="shared" si="0"/>
        <v>7.8529949683520295</v>
      </c>
      <c r="S20" s="21">
        <f t="shared" si="0"/>
        <v>75.28733210281305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315</v>
      </c>
      <c r="B21" s="52" t="s">
        <v>51</v>
      </c>
      <c r="C21" s="4">
        <v>1883831</v>
      </c>
      <c r="D21" s="4">
        <v>230504</v>
      </c>
      <c r="E21" s="4">
        <v>1370073</v>
      </c>
      <c r="F21" s="4">
        <v>283254</v>
      </c>
      <c r="G21" s="8">
        <v>90189</v>
      </c>
      <c r="H21" s="8">
        <v>92330</v>
      </c>
      <c r="I21" s="8">
        <v>102913</v>
      </c>
      <c r="J21" s="8">
        <v>139624</v>
      </c>
      <c r="K21" s="8">
        <v>1458775</v>
      </c>
      <c r="L21" s="19">
        <f t="shared" si="0"/>
        <v>12.235917128447298</v>
      </c>
      <c r="M21" s="19">
        <f t="shared" si="0"/>
        <v>72.72802071948068</v>
      </c>
      <c r="N21" s="19">
        <f t="shared" si="0"/>
        <v>15.036062152072027</v>
      </c>
      <c r="O21" s="22">
        <f t="shared" si="0"/>
        <v>4.787531365605513</v>
      </c>
      <c r="P21" s="22">
        <f t="shared" si="0"/>
        <v>4.9011827494079885</v>
      </c>
      <c r="Q21" s="22">
        <f t="shared" si="0"/>
        <v>5.462963503626387</v>
      </c>
      <c r="R21" s="22">
        <f t="shared" si="0"/>
        <v>7.411705190115249</v>
      </c>
      <c r="S21" s="22">
        <f t="shared" si="0"/>
        <v>77.43661719124486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939967</v>
      </c>
      <c r="D22" s="6">
        <v>119628</v>
      </c>
      <c r="E22" s="6">
        <v>690325</v>
      </c>
      <c r="F22" s="6">
        <v>130014</v>
      </c>
      <c r="G22" s="9">
        <v>46627</v>
      </c>
      <c r="H22" s="9">
        <v>48026</v>
      </c>
      <c r="I22" s="9">
        <v>53619</v>
      </c>
      <c r="J22" s="9">
        <v>72889</v>
      </c>
      <c r="K22" s="9">
        <v>718806</v>
      </c>
      <c r="L22" s="20">
        <f t="shared" si="0"/>
        <v>12.726829771683473</v>
      </c>
      <c r="M22" s="20">
        <f t="shared" si="0"/>
        <v>73.44140804943152</v>
      </c>
      <c r="N22" s="20">
        <f t="shared" si="0"/>
        <v>13.831762178885004</v>
      </c>
      <c r="O22" s="21">
        <f t="shared" si="0"/>
        <v>4.96049329391351</v>
      </c>
      <c r="P22" s="21">
        <f t="shared" si="0"/>
        <v>5.1093283062064945</v>
      </c>
      <c r="Q22" s="21">
        <f t="shared" si="0"/>
        <v>5.704349195237706</v>
      </c>
      <c r="R22" s="21">
        <f t="shared" si="0"/>
        <v>7.75442116584944</v>
      </c>
      <c r="S22" s="21">
        <f t="shared" si="0"/>
        <v>76.47140803879286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943864</v>
      </c>
      <c r="D23" s="6">
        <v>110876</v>
      </c>
      <c r="E23" s="6">
        <v>679748</v>
      </c>
      <c r="F23" s="6">
        <v>153240</v>
      </c>
      <c r="G23" s="9">
        <v>43562</v>
      </c>
      <c r="H23" s="9">
        <v>44304</v>
      </c>
      <c r="I23" s="9">
        <v>49294</v>
      </c>
      <c r="J23" s="9">
        <v>66735</v>
      </c>
      <c r="K23" s="9">
        <v>739969</v>
      </c>
      <c r="L23" s="20">
        <f t="shared" si="0"/>
        <v>11.747031351974437</v>
      </c>
      <c r="M23" s="20">
        <f t="shared" si="0"/>
        <v>72.01757880372595</v>
      </c>
      <c r="N23" s="20">
        <f t="shared" si="0"/>
        <v>16.235389844299604</v>
      </c>
      <c r="O23" s="21">
        <f t="shared" si="0"/>
        <v>4.6152835578007</v>
      </c>
      <c r="P23" s="21">
        <f t="shared" si="0"/>
        <v>4.693896578320605</v>
      </c>
      <c r="Q23" s="21">
        <f t="shared" si="0"/>
        <v>5.2225744386903195</v>
      </c>
      <c r="R23" s="21">
        <f t="shared" si="0"/>
        <v>7.070404210776128</v>
      </c>
      <c r="S23" s="21">
        <f t="shared" si="0"/>
        <v>78.39784121441224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6" t="s">
        <v>312</v>
      </c>
      <c r="B24" s="52" t="s">
        <v>51</v>
      </c>
      <c r="C24" s="4">
        <v>2773533</v>
      </c>
      <c r="D24" s="4">
        <v>331992</v>
      </c>
      <c r="E24" s="4">
        <v>2025105</v>
      </c>
      <c r="F24" s="4">
        <v>416436</v>
      </c>
      <c r="G24" s="8">
        <v>129643</v>
      </c>
      <c r="H24" s="8">
        <v>131737</v>
      </c>
      <c r="I24" s="8">
        <v>153256</v>
      </c>
      <c r="J24" s="8">
        <v>209327</v>
      </c>
      <c r="K24" s="8">
        <v>2149570</v>
      </c>
      <c r="L24" s="19">
        <f t="shared" si="0"/>
        <v>11.970003601904141</v>
      </c>
      <c r="M24" s="19">
        <f t="shared" si="0"/>
        <v>73.01535622615631</v>
      </c>
      <c r="N24" s="19">
        <f t="shared" si="0"/>
        <v>15.014640171939545</v>
      </c>
      <c r="O24" s="22">
        <f t="shared" si="0"/>
        <v>4.674290877375535</v>
      </c>
      <c r="P24" s="22">
        <f t="shared" si="0"/>
        <v>4.749790249476029</v>
      </c>
      <c r="Q24" s="22">
        <f t="shared" si="0"/>
        <v>5.525659871362627</v>
      </c>
      <c r="R24" s="22">
        <f t="shared" si="0"/>
        <v>7.547305188003893</v>
      </c>
      <c r="S24" s="22">
        <f t="shared" si="0"/>
        <v>77.50295381378191</v>
      </c>
      <c r="T24" s="61"/>
      <c r="U24" s="62"/>
      <c r="V24" s="62"/>
      <c r="Y24" s="83"/>
      <c r="Z24" s="83"/>
      <c r="AA24" s="83"/>
    </row>
    <row r="25" spans="1:27" s="7" customFormat="1" ht="12">
      <c r="A25" s="107"/>
      <c r="B25" s="53" t="s">
        <v>52</v>
      </c>
      <c r="C25" s="5">
        <v>1371957</v>
      </c>
      <c r="D25" s="6">
        <v>172497</v>
      </c>
      <c r="E25" s="6">
        <v>1008858</v>
      </c>
      <c r="F25" s="6">
        <v>190602</v>
      </c>
      <c r="G25" s="9">
        <v>67273</v>
      </c>
      <c r="H25" s="9">
        <v>68442</v>
      </c>
      <c r="I25" s="9">
        <v>79719</v>
      </c>
      <c r="J25" s="9">
        <v>108369</v>
      </c>
      <c r="K25" s="9">
        <v>1048154</v>
      </c>
      <c r="L25" s="20">
        <f t="shared" si="0"/>
        <v>12.573061692166737</v>
      </c>
      <c r="M25" s="20">
        <f t="shared" si="0"/>
        <v>73.53422884244914</v>
      </c>
      <c r="N25" s="20">
        <f t="shared" si="0"/>
        <v>13.89270946538412</v>
      </c>
      <c r="O25" s="21">
        <f t="shared" si="0"/>
        <v>4.903433562422146</v>
      </c>
      <c r="P25" s="21">
        <f t="shared" si="0"/>
        <v>4.9886403145288085</v>
      </c>
      <c r="Q25" s="21">
        <f t="shared" si="0"/>
        <v>5.810604851318226</v>
      </c>
      <c r="R25" s="21">
        <f t="shared" si="0"/>
        <v>7.898862719458409</v>
      </c>
      <c r="S25" s="21">
        <f t="shared" si="0"/>
        <v>76.3984585522724</v>
      </c>
      <c r="T25" s="61"/>
      <c r="U25" s="62"/>
      <c r="V25" s="62"/>
      <c r="Y25" s="83"/>
      <c r="Z25" s="83"/>
      <c r="AA25" s="83"/>
    </row>
    <row r="26" spans="1:27" s="7" customFormat="1" ht="12">
      <c r="A26" s="108"/>
      <c r="B26" s="53" t="s">
        <v>53</v>
      </c>
      <c r="C26" s="5">
        <v>1401576</v>
      </c>
      <c r="D26" s="6">
        <v>159495</v>
      </c>
      <c r="E26" s="6">
        <v>1016247</v>
      </c>
      <c r="F26" s="6">
        <v>225834</v>
      </c>
      <c r="G26" s="9">
        <v>62370</v>
      </c>
      <c r="H26" s="9">
        <v>63295</v>
      </c>
      <c r="I26" s="9">
        <v>73537</v>
      </c>
      <c r="J26" s="9">
        <v>100958</v>
      </c>
      <c r="K26" s="9">
        <v>1101416</v>
      </c>
      <c r="L26" s="20">
        <f t="shared" si="0"/>
        <v>11.379689720714396</v>
      </c>
      <c r="M26" s="20">
        <f t="shared" si="0"/>
        <v>72.50744875768422</v>
      </c>
      <c r="N26" s="20">
        <f t="shared" si="0"/>
        <v>16.112861521601396</v>
      </c>
      <c r="O26" s="21">
        <f t="shared" si="0"/>
        <v>4.449990582030514</v>
      </c>
      <c r="P26" s="21">
        <f t="shared" si="0"/>
        <v>4.515987716684646</v>
      </c>
      <c r="Q26" s="21">
        <f t="shared" si="0"/>
        <v>5.24673653087667</v>
      </c>
      <c r="R26" s="21">
        <f t="shared" si="0"/>
        <v>7.20317699503987</v>
      </c>
      <c r="S26" s="21">
        <f t="shared" si="0"/>
        <v>78.5841081753683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04" t="s">
        <v>47</v>
      </c>
      <c r="B27" s="52" t="s">
        <v>51</v>
      </c>
      <c r="C27" s="4">
        <v>7090184</v>
      </c>
      <c r="D27" s="4">
        <v>877630</v>
      </c>
      <c r="E27" s="4">
        <v>5090404</v>
      </c>
      <c r="F27" s="4">
        <v>1122150</v>
      </c>
      <c r="G27" s="8">
        <v>326936</v>
      </c>
      <c r="H27" s="8">
        <v>353944</v>
      </c>
      <c r="I27" s="8">
        <v>427322</v>
      </c>
      <c r="J27" s="8">
        <v>571685</v>
      </c>
      <c r="K27" s="8">
        <v>5410297</v>
      </c>
      <c r="L27" s="19">
        <f t="shared" si="0"/>
        <v>12.378099073310368</v>
      </c>
      <c r="M27" s="19">
        <f t="shared" si="0"/>
        <v>71.79509022614928</v>
      </c>
      <c r="N27" s="19">
        <f t="shared" si="0"/>
        <v>15.826810700540353</v>
      </c>
      <c r="O27" s="22">
        <f t="shared" si="0"/>
        <v>4.61110741272723</v>
      </c>
      <c r="P27" s="22">
        <f t="shared" si="0"/>
        <v>4.992028415623628</v>
      </c>
      <c r="Q27" s="22">
        <f t="shared" si="0"/>
        <v>6.026952191931832</v>
      </c>
      <c r="R27" s="22">
        <f t="shared" si="0"/>
        <v>8.063048857406239</v>
      </c>
      <c r="S27" s="22">
        <f t="shared" si="0"/>
        <v>76.30686312231107</v>
      </c>
      <c r="T27" s="61"/>
      <c r="U27" s="62"/>
      <c r="V27" s="62"/>
      <c r="Y27" s="83"/>
      <c r="Z27" s="83"/>
      <c r="AA27" s="83"/>
    </row>
    <row r="28" spans="1:27" s="7" customFormat="1" ht="12">
      <c r="A28" s="113"/>
      <c r="B28" s="53" t="s">
        <v>52</v>
      </c>
      <c r="C28" s="5">
        <v>3611525</v>
      </c>
      <c r="D28" s="6">
        <v>457317</v>
      </c>
      <c r="E28" s="6">
        <v>2635618</v>
      </c>
      <c r="F28" s="6">
        <v>518590</v>
      </c>
      <c r="G28" s="9">
        <v>169421</v>
      </c>
      <c r="H28" s="9">
        <v>184863</v>
      </c>
      <c r="I28" s="9">
        <v>223970</v>
      </c>
      <c r="J28" s="9">
        <v>298626</v>
      </c>
      <c r="K28" s="9">
        <v>2734645</v>
      </c>
      <c r="L28" s="20">
        <f t="shared" si="0"/>
        <v>12.662711735347257</v>
      </c>
      <c r="M28" s="20">
        <f t="shared" si="0"/>
        <v>72.97798021611369</v>
      </c>
      <c r="N28" s="20">
        <f t="shared" si="0"/>
        <v>14.359308048539052</v>
      </c>
      <c r="O28" s="21">
        <f t="shared" si="0"/>
        <v>4.691120786925191</v>
      </c>
      <c r="P28" s="21">
        <f t="shared" si="0"/>
        <v>5.11869639556697</v>
      </c>
      <c r="Q28" s="21">
        <f t="shared" si="0"/>
        <v>6.201535362485377</v>
      </c>
      <c r="R28" s="21">
        <f t="shared" si="0"/>
        <v>8.268695357224441</v>
      </c>
      <c r="S28" s="21">
        <f t="shared" si="0"/>
        <v>75.71995209779803</v>
      </c>
      <c r="T28" s="61"/>
      <c r="U28" s="62"/>
      <c r="V28" s="62"/>
      <c r="Y28" s="83"/>
      <c r="Z28" s="83"/>
      <c r="AA28" s="83"/>
    </row>
    <row r="29" spans="1:27" s="7" customFormat="1" ht="12">
      <c r="A29" s="113"/>
      <c r="B29" s="53" t="s">
        <v>53</v>
      </c>
      <c r="C29" s="5">
        <v>3478659</v>
      </c>
      <c r="D29" s="6">
        <v>420313</v>
      </c>
      <c r="E29" s="6">
        <v>2454786</v>
      </c>
      <c r="F29" s="6">
        <v>603560</v>
      </c>
      <c r="G29" s="9">
        <v>157515</v>
      </c>
      <c r="H29" s="9">
        <v>169081</v>
      </c>
      <c r="I29" s="9">
        <v>203352</v>
      </c>
      <c r="J29" s="9">
        <v>273059</v>
      </c>
      <c r="K29" s="9">
        <v>2675652</v>
      </c>
      <c r="L29" s="20">
        <f t="shared" si="0"/>
        <v>12.082615743595449</v>
      </c>
      <c r="M29" s="20">
        <f t="shared" si="0"/>
        <v>70.56702022244778</v>
      </c>
      <c r="N29" s="20">
        <f t="shared" si="0"/>
        <v>17.350364033956765</v>
      </c>
      <c r="O29" s="21">
        <f t="shared" si="0"/>
        <v>4.528037959455066</v>
      </c>
      <c r="P29" s="21">
        <f t="shared" si="0"/>
        <v>4.860522402454509</v>
      </c>
      <c r="Q29" s="21">
        <f t="shared" si="0"/>
        <v>5.845700886462284</v>
      </c>
      <c r="R29" s="21">
        <f t="shared" si="0"/>
        <v>7.849547771138246</v>
      </c>
      <c r="S29" s="21">
        <f t="shared" si="0"/>
        <v>76.9161909804899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49</v>
      </c>
      <c r="B30" s="52" t="s">
        <v>51</v>
      </c>
      <c r="C30" s="4">
        <v>455221</v>
      </c>
      <c r="D30" s="4">
        <v>54363</v>
      </c>
      <c r="E30" s="4">
        <v>328214</v>
      </c>
      <c r="F30" s="4">
        <v>72644</v>
      </c>
      <c r="G30" s="8">
        <v>20324</v>
      </c>
      <c r="H30" s="8">
        <v>21859</v>
      </c>
      <c r="I30" s="8">
        <v>26403</v>
      </c>
      <c r="J30" s="8">
        <v>37285</v>
      </c>
      <c r="K30" s="8">
        <v>349350</v>
      </c>
      <c r="L30" s="19">
        <f t="shared" si="0"/>
        <v>11.94211163369001</v>
      </c>
      <c r="M30" s="19">
        <f t="shared" si="0"/>
        <v>72.09992509132927</v>
      </c>
      <c r="N30" s="19">
        <f t="shared" si="0"/>
        <v>15.957963274980724</v>
      </c>
      <c r="O30" s="22">
        <f t="shared" si="0"/>
        <v>4.46464464512841</v>
      </c>
      <c r="P30" s="22">
        <f t="shared" si="0"/>
        <v>4.801843500190017</v>
      </c>
      <c r="Q30" s="22">
        <f t="shared" si="0"/>
        <v>5.800039980580861</v>
      </c>
      <c r="R30" s="22">
        <f t="shared" si="0"/>
        <v>8.190527238418262</v>
      </c>
      <c r="S30" s="22">
        <f t="shared" si="0"/>
        <v>76.74294463568245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230027</v>
      </c>
      <c r="D31" s="6">
        <v>28230</v>
      </c>
      <c r="E31" s="6">
        <v>168147</v>
      </c>
      <c r="F31" s="6">
        <v>33650</v>
      </c>
      <c r="G31" s="9">
        <v>10585</v>
      </c>
      <c r="H31" s="9">
        <v>11351</v>
      </c>
      <c r="I31" s="9">
        <v>13704</v>
      </c>
      <c r="J31" s="9">
        <v>19513</v>
      </c>
      <c r="K31" s="9">
        <v>174874</v>
      </c>
      <c r="L31" s="20">
        <f t="shared" si="0"/>
        <v>12.272472361940121</v>
      </c>
      <c r="M31" s="20">
        <f t="shared" si="0"/>
        <v>73.09881013967926</v>
      </c>
      <c r="N31" s="20">
        <f t="shared" si="0"/>
        <v>14.628717498380626</v>
      </c>
      <c r="O31" s="21">
        <f t="shared" si="0"/>
        <v>4.601633721258809</v>
      </c>
      <c r="P31" s="21">
        <f t="shared" si="0"/>
        <v>4.9346381077004</v>
      </c>
      <c r="Q31" s="21">
        <f t="shared" si="0"/>
        <v>5.957561503649571</v>
      </c>
      <c r="R31" s="21">
        <f t="shared" si="0"/>
        <v>8.482917222760806</v>
      </c>
      <c r="S31" s="21">
        <f t="shared" si="0"/>
        <v>76.02324944463041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225194</v>
      </c>
      <c r="D32" s="6">
        <v>26133</v>
      </c>
      <c r="E32" s="6">
        <v>160067</v>
      </c>
      <c r="F32" s="6">
        <v>38994</v>
      </c>
      <c r="G32" s="9">
        <v>9739</v>
      </c>
      <c r="H32" s="9">
        <v>10508</v>
      </c>
      <c r="I32" s="9">
        <v>12699</v>
      </c>
      <c r="J32" s="9">
        <v>17772</v>
      </c>
      <c r="K32" s="9">
        <v>174476</v>
      </c>
      <c r="L32" s="20">
        <f t="shared" si="0"/>
        <v>11.604660870183043</v>
      </c>
      <c r="M32" s="20">
        <f t="shared" si="0"/>
        <v>71.07960247608729</v>
      </c>
      <c r="N32" s="20">
        <f t="shared" si="0"/>
        <v>17.315736653729672</v>
      </c>
      <c r="O32" s="21">
        <f t="shared" si="0"/>
        <v>4.324715578567813</v>
      </c>
      <c r="P32" s="21">
        <f t="shared" si="0"/>
        <v>4.666198921818521</v>
      </c>
      <c r="Q32" s="21">
        <f t="shared" si="0"/>
        <v>5.6391378100659875</v>
      </c>
      <c r="R32" s="21">
        <f t="shared" si="0"/>
        <v>7.8918621277653935</v>
      </c>
      <c r="S32" s="21">
        <f t="shared" si="0"/>
        <v>77.47808556178228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54</v>
      </c>
      <c r="B33" s="52" t="s">
        <v>51</v>
      </c>
      <c r="C33" s="4">
        <v>557010</v>
      </c>
      <c r="D33" s="4">
        <v>90788</v>
      </c>
      <c r="E33" s="4">
        <v>397706</v>
      </c>
      <c r="F33" s="4">
        <v>68516</v>
      </c>
      <c r="G33" s="8">
        <v>34727</v>
      </c>
      <c r="H33" s="8">
        <v>37983</v>
      </c>
      <c r="I33" s="8">
        <v>37796</v>
      </c>
      <c r="J33" s="8">
        <v>44799</v>
      </c>
      <c r="K33" s="8">
        <v>401705</v>
      </c>
      <c r="L33" s="19">
        <f t="shared" si="0"/>
        <v>16.299168776144054</v>
      </c>
      <c r="M33" s="19">
        <f t="shared" si="0"/>
        <v>71.40015439579182</v>
      </c>
      <c r="N33" s="19">
        <f t="shared" si="0"/>
        <v>12.300676828064127</v>
      </c>
      <c r="O33" s="22">
        <f t="shared" si="0"/>
        <v>6.234537979569487</v>
      </c>
      <c r="P33" s="22">
        <f t="shared" si="0"/>
        <v>6.819087628588355</v>
      </c>
      <c r="Q33" s="22">
        <f t="shared" si="0"/>
        <v>6.785515520367677</v>
      </c>
      <c r="R33" s="22">
        <f t="shared" si="0"/>
        <v>8.042764043733506</v>
      </c>
      <c r="S33" s="22">
        <f t="shared" si="0"/>
        <v>72.11809482774098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284385</v>
      </c>
      <c r="D34" s="6">
        <v>47241</v>
      </c>
      <c r="E34" s="6">
        <v>204423</v>
      </c>
      <c r="F34" s="6">
        <v>32721</v>
      </c>
      <c r="G34" s="9">
        <v>18005</v>
      </c>
      <c r="H34" s="9">
        <v>19747</v>
      </c>
      <c r="I34" s="9">
        <v>19881</v>
      </c>
      <c r="J34" s="9">
        <v>23432</v>
      </c>
      <c r="K34" s="9">
        <v>203320</v>
      </c>
      <c r="L34" s="20">
        <f t="shared" si="0"/>
        <v>16.611635634790865</v>
      </c>
      <c r="M34" s="20">
        <f t="shared" si="0"/>
        <v>71.88248325333615</v>
      </c>
      <c r="N34" s="20">
        <f t="shared" si="0"/>
        <v>11.505881111872988</v>
      </c>
      <c r="O34" s="21">
        <f t="shared" si="0"/>
        <v>6.3312059356154515</v>
      </c>
      <c r="P34" s="21">
        <f t="shared" si="0"/>
        <v>6.943755823971025</v>
      </c>
      <c r="Q34" s="21">
        <f t="shared" si="0"/>
        <v>6.990875046152222</v>
      </c>
      <c r="R34" s="21">
        <f t="shared" si="0"/>
        <v>8.23953443395397</v>
      </c>
      <c r="S34" s="21">
        <f t="shared" si="0"/>
        <v>71.49462876030734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272625</v>
      </c>
      <c r="D35" s="6">
        <v>43547</v>
      </c>
      <c r="E35" s="6">
        <v>193283</v>
      </c>
      <c r="F35" s="6">
        <v>35795</v>
      </c>
      <c r="G35" s="9">
        <v>16722</v>
      </c>
      <c r="H35" s="9">
        <v>18236</v>
      </c>
      <c r="I35" s="9">
        <v>17915</v>
      </c>
      <c r="J35" s="9">
        <v>21367</v>
      </c>
      <c r="K35" s="9">
        <v>198385</v>
      </c>
      <c r="L35" s="20">
        <f t="shared" si="0"/>
        <v>15.973223292067859</v>
      </c>
      <c r="M35" s="20">
        <f t="shared" si="0"/>
        <v>70.89701971572673</v>
      </c>
      <c r="N35" s="20">
        <f t="shared" si="0"/>
        <v>13.12975699220541</v>
      </c>
      <c r="O35" s="21">
        <f t="shared" si="0"/>
        <v>6.133700137551582</v>
      </c>
      <c r="P35" s="21">
        <f t="shared" si="0"/>
        <v>6.689041723979826</v>
      </c>
      <c r="Q35" s="21">
        <f t="shared" si="0"/>
        <v>6.571297569922054</v>
      </c>
      <c r="R35" s="21">
        <f t="shared" si="0"/>
        <v>7.837505731315911</v>
      </c>
      <c r="S35" s="21">
        <f t="shared" si="0"/>
        <v>72.76845483723062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75</v>
      </c>
      <c r="B36" s="52" t="s">
        <v>51</v>
      </c>
      <c r="C36" s="4">
        <v>548863</v>
      </c>
      <c r="D36" s="4">
        <v>68846</v>
      </c>
      <c r="E36" s="4">
        <v>392328</v>
      </c>
      <c r="F36" s="4">
        <v>87689</v>
      </c>
      <c r="G36" s="8">
        <v>24967</v>
      </c>
      <c r="H36" s="8">
        <v>28570</v>
      </c>
      <c r="I36" s="8">
        <v>33343</v>
      </c>
      <c r="J36" s="8">
        <v>43461</v>
      </c>
      <c r="K36" s="8">
        <v>418522</v>
      </c>
      <c r="L36" s="19">
        <f t="shared" si="0"/>
        <v>12.543385143469319</v>
      </c>
      <c r="M36" s="19">
        <f t="shared" si="0"/>
        <v>71.48013256495702</v>
      </c>
      <c r="N36" s="19">
        <f t="shared" si="0"/>
        <v>15.97648229157367</v>
      </c>
      <c r="O36" s="22">
        <f t="shared" si="0"/>
        <v>4.548858276108975</v>
      </c>
      <c r="P36" s="22">
        <f t="shared" si="0"/>
        <v>5.205306242177009</v>
      </c>
      <c r="Q36" s="22">
        <f t="shared" si="0"/>
        <v>6.074922157259644</v>
      </c>
      <c r="R36" s="22">
        <f t="shared" si="0"/>
        <v>7.918369429165384</v>
      </c>
      <c r="S36" s="22">
        <f t="shared" si="0"/>
        <v>76.252543895289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283174</v>
      </c>
      <c r="D37" s="6">
        <v>35812</v>
      </c>
      <c r="E37" s="6">
        <v>205741</v>
      </c>
      <c r="F37" s="6">
        <v>41621</v>
      </c>
      <c r="G37" s="9">
        <v>12789</v>
      </c>
      <c r="H37" s="9">
        <v>14893</v>
      </c>
      <c r="I37" s="9">
        <v>17781</v>
      </c>
      <c r="J37" s="9">
        <v>22665</v>
      </c>
      <c r="K37" s="9">
        <v>215046</v>
      </c>
      <c r="L37" s="20">
        <f t="shared" si="0"/>
        <v>12.646641287688842</v>
      </c>
      <c r="M37" s="20">
        <f t="shared" si="0"/>
        <v>72.65532852592399</v>
      </c>
      <c r="N37" s="20">
        <f t="shared" si="0"/>
        <v>14.698030186387168</v>
      </c>
      <c r="O37" s="21">
        <f t="shared" si="0"/>
        <v>4.516304462980358</v>
      </c>
      <c r="P37" s="21">
        <f t="shared" si="0"/>
        <v>5.259310529921532</v>
      </c>
      <c r="Q37" s="21">
        <f t="shared" si="0"/>
        <v>6.279178173137365</v>
      </c>
      <c r="R37" s="21">
        <f t="shared" si="0"/>
        <v>8.003912788603474</v>
      </c>
      <c r="S37" s="21">
        <f aca="true" t="shared" si="1" ref="S37:S80">K37/$C37*100</f>
        <v>75.94129404535727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265689</v>
      </c>
      <c r="D38" s="6">
        <v>33034</v>
      </c>
      <c r="E38" s="6">
        <v>186587</v>
      </c>
      <c r="F38" s="6">
        <v>46068</v>
      </c>
      <c r="G38" s="9">
        <v>12178</v>
      </c>
      <c r="H38" s="9">
        <v>13677</v>
      </c>
      <c r="I38" s="9">
        <v>15562</v>
      </c>
      <c r="J38" s="9">
        <v>20796</v>
      </c>
      <c r="K38" s="9">
        <v>203476</v>
      </c>
      <c r="L38" s="20">
        <f aca="true" t="shared" si="2" ref="L38:R69">D38/$C38*100</f>
        <v>12.433333709713237</v>
      </c>
      <c r="M38" s="20">
        <f t="shared" si="2"/>
        <v>70.22759692723447</v>
      </c>
      <c r="N38" s="20">
        <f t="shared" si="2"/>
        <v>17.33906936305229</v>
      </c>
      <c r="O38" s="21">
        <f t="shared" si="2"/>
        <v>4.583554456526239</v>
      </c>
      <c r="P38" s="21">
        <f t="shared" si="2"/>
        <v>5.147747930851485</v>
      </c>
      <c r="Q38" s="21">
        <f t="shared" si="2"/>
        <v>5.857224047664751</v>
      </c>
      <c r="R38" s="21">
        <f t="shared" si="2"/>
        <v>7.827196459017874</v>
      </c>
      <c r="S38" s="21">
        <f t="shared" si="1"/>
        <v>76.58427710593965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77</v>
      </c>
      <c r="B39" s="52" t="s">
        <v>51</v>
      </c>
      <c r="C39" s="4">
        <v>1277824</v>
      </c>
      <c r="D39" s="4">
        <v>166429</v>
      </c>
      <c r="E39" s="4">
        <v>915292</v>
      </c>
      <c r="F39" s="4">
        <v>196103</v>
      </c>
      <c r="G39" s="8">
        <v>65647</v>
      </c>
      <c r="H39" s="8">
        <v>64391</v>
      </c>
      <c r="I39" s="8">
        <v>79432</v>
      </c>
      <c r="J39" s="8">
        <v>104380</v>
      </c>
      <c r="K39" s="8">
        <v>963974</v>
      </c>
      <c r="L39" s="19">
        <f t="shared" si="2"/>
        <v>13.024407117099068</v>
      </c>
      <c r="M39" s="19">
        <f t="shared" si="2"/>
        <v>71.62895672643495</v>
      </c>
      <c r="N39" s="19">
        <f t="shared" si="2"/>
        <v>15.346636156465992</v>
      </c>
      <c r="O39" s="22">
        <f t="shared" si="2"/>
        <v>5.137405464289292</v>
      </c>
      <c r="P39" s="22">
        <f t="shared" si="2"/>
        <v>5.0391133677251325</v>
      </c>
      <c r="Q39" s="22">
        <f t="shared" si="2"/>
        <v>6.216192527296404</v>
      </c>
      <c r="R39" s="22">
        <f t="shared" si="2"/>
        <v>8.16857407592908</v>
      </c>
      <c r="S39" s="22">
        <f t="shared" si="1"/>
        <v>75.43871456476009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650677</v>
      </c>
      <c r="D40" s="6">
        <v>86902</v>
      </c>
      <c r="E40" s="6">
        <v>473414</v>
      </c>
      <c r="F40" s="6">
        <v>90361</v>
      </c>
      <c r="G40" s="9">
        <v>34086</v>
      </c>
      <c r="H40" s="9">
        <v>33634</v>
      </c>
      <c r="I40" s="9">
        <v>41779</v>
      </c>
      <c r="J40" s="9">
        <v>54552</v>
      </c>
      <c r="K40" s="9">
        <v>486626</v>
      </c>
      <c r="L40" s="20">
        <f t="shared" si="2"/>
        <v>13.355628061234684</v>
      </c>
      <c r="M40" s="20">
        <f t="shared" si="2"/>
        <v>72.7571437133939</v>
      </c>
      <c r="N40" s="20">
        <f t="shared" si="2"/>
        <v>13.88722822537142</v>
      </c>
      <c r="O40" s="21">
        <f t="shared" si="2"/>
        <v>5.238543855092465</v>
      </c>
      <c r="P40" s="21">
        <f t="shared" si="2"/>
        <v>5.169077745179252</v>
      </c>
      <c r="Q40" s="21">
        <f t="shared" si="2"/>
        <v>6.420850898372003</v>
      </c>
      <c r="R40" s="21">
        <f t="shared" si="2"/>
        <v>8.383883247755799</v>
      </c>
      <c r="S40" s="21">
        <f t="shared" si="1"/>
        <v>74.78764425360048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627147</v>
      </c>
      <c r="D41" s="6">
        <v>79527</v>
      </c>
      <c r="E41" s="6">
        <v>441878</v>
      </c>
      <c r="F41" s="6">
        <v>105742</v>
      </c>
      <c r="G41" s="9">
        <v>31561</v>
      </c>
      <c r="H41" s="9">
        <v>30757</v>
      </c>
      <c r="I41" s="9">
        <v>37653</v>
      </c>
      <c r="J41" s="9">
        <v>49828</v>
      </c>
      <c r="K41" s="9">
        <v>477348</v>
      </c>
      <c r="L41" s="20">
        <f t="shared" si="2"/>
        <v>12.68075905648915</v>
      </c>
      <c r="M41" s="20">
        <f t="shared" si="2"/>
        <v>70.45844116291715</v>
      </c>
      <c r="N41" s="20">
        <f t="shared" si="2"/>
        <v>16.860799780593705</v>
      </c>
      <c r="O41" s="21">
        <f t="shared" si="2"/>
        <v>5.03247245063757</v>
      </c>
      <c r="P41" s="21">
        <f t="shared" si="2"/>
        <v>4.90427284193339</v>
      </c>
      <c r="Q41" s="21">
        <f t="shared" si="2"/>
        <v>6.003855555396103</v>
      </c>
      <c r="R41" s="21">
        <f t="shared" si="2"/>
        <v>7.945186694666481</v>
      </c>
      <c r="S41" s="21">
        <f t="shared" si="1"/>
        <v>76.11421245736646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78</v>
      </c>
      <c r="B42" s="52" t="s">
        <v>51</v>
      </c>
      <c r="C42" s="4">
        <v>497031</v>
      </c>
      <c r="D42" s="4">
        <v>53873</v>
      </c>
      <c r="E42" s="4">
        <v>357793</v>
      </c>
      <c r="F42" s="4">
        <v>85365</v>
      </c>
      <c r="G42" s="8">
        <v>18705</v>
      </c>
      <c r="H42" s="8">
        <v>22086</v>
      </c>
      <c r="I42" s="8">
        <v>29067</v>
      </c>
      <c r="J42" s="8">
        <v>40128</v>
      </c>
      <c r="K42" s="8">
        <v>387045</v>
      </c>
      <c r="L42" s="19">
        <f t="shared" si="2"/>
        <v>10.8389617549006</v>
      </c>
      <c r="M42" s="19">
        <f t="shared" si="2"/>
        <v>71.98605318380544</v>
      </c>
      <c r="N42" s="19">
        <f t="shared" si="2"/>
        <v>17.174985061293963</v>
      </c>
      <c r="O42" s="22">
        <f t="shared" si="2"/>
        <v>3.7633467530194293</v>
      </c>
      <c r="P42" s="22">
        <f t="shared" si="2"/>
        <v>4.443586013749645</v>
      </c>
      <c r="Q42" s="22">
        <f t="shared" si="2"/>
        <v>5.84812617321656</v>
      </c>
      <c r="R42" s="22">
        <f t="shared" si="2"/>
        <v>8.073540684585065</v>
      </c>
      <c r="S42" s="22">
        <f t="shared" si="1"/>
        <v>77.8714003754293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254549</v>
      </c>
      <c r="D43" s="6">
        <v>28009</v>
      </c>
      <c r="E43" s="6">
        <v>186537</v>
      </c>
      <c r="F43" s="6">
        <v>40003</v>
      </c>
      <c r="G43" s="9">
        <v>9752</v>
      </c>
      <c r="H43" s="9">
        <v>11489</v>
      </c>
      <c r="I43" s="9">
        <v>15141</v>
      </c>
      <c r="J43" s="9">
        <v>20718</v>
      </c>
      <c r="K43" s="9">
        <v>197449</v>
      </c>
      <c r="L43" s="20">
        <f t="shared" si="2"/>
        <v>11.003382452887262</v>
      </c>
      <c r="M43" s="20">
        <f t="shared" si="2"/>
        <v>73.28137215231645</v>
      </c>
      <c r="N43" s="20">
        <f t="shared" si="2"/>
        <v>15.715245394796288</v>
      </c>
      <c r="O43" s="21">
        <f t="shared" si="2"/>
        <v>3.831089495539169</v>
      </c>
      <c r="P43" s="21">
        <f t="shared" si="2"/>
        <v>4.513472848056759</v>
      </c>
      <c r="Q43" s="21">
        <f t="shared" si="2"/>
        <v>5.948167150528975</v>
      </c>
      <c r="R43" s="21">
        <f t="shared" si="2"/>
        <v>8.139100919665761</v>
      </c>
      <c r="S43" s="21">
        <f t="shared" si="1"/>
        <v>77.56816958620934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242482</v>
      </c>
      <c r="D44" s="6">
        <v>25864</v>
      </c>
      <c r="E44" s="6">
        <v>171256</v>
      </c>
      <c r="F44" s="6">
        <v>45362</v>
      </c>
      <c r="G44" s="9">
        <v>8953</v>
      </c>
      <c r="H44" s="9">
        <v>10597</v>
      </c>
      <c r="I44" s="9">
        <v>13926</v>
      </c>
      <c r="J44" s="9">
        <v>19410</v>
      </c>
      <c r="K44" s="9">
        <v>189596</v>
      </c>
      <c r="L44" s="20">
        <f t="shared" si="2"/>
        <v>10.666358740030187</v>
      </c>
      <c r="M44" s="20">
        <f t="shared" si="2"/>
        <v>70.62627329038857</v>
      </c>
      <c r="N44" s="20">
        <f t="shared" si="2"/>
        <v>18.70736796958125</v>
      </c>
      <c r="O44" s="21">
        <f t="shared" si="2"/>
        <v>3.692232825529318</v>
      </c>
      <c r="P44" s="21">
        <f t="shared" si="2"/>
        <v>4.3702212947765195</v>
      </c>
      <c r="Q44" s="21">
        <f t="shared" si="2"/>
        <v>5.743106704827575</v>
      </c>
      <c r="R44" s="21">
        <f t="shared" si="2"/>
        <v>8.004717875966051</v>
      </c>
      <c r="S44" s="21">
        <f t="shared" si="1"/>
        <v>78.18972129890054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79</v>
      </c>
      <c r="B45" s="52" t="s">
        <v>51</v>
      </c>
      <c r="C45" s="4">
        <v>686022</v>
      </c>
      <c r="D45" s="4">
        <v>78610</v>
      </c>
      <c r="E45" s="4">
        <v>483835</v>
      </c>
      <c r="F45" s="4">
        <v>123577</v>
      </c>
      <c r="G45" s="8">
        <v>27586</v>
      </c>
      <c r="H45" s="8">
        <v>31923</v>
      </c>
      <c r="I45" s="8">
        <v>41730</v>
      </c>
      <c r="J45" s="8">
        <v>54633</v>
      </c>
      <c r="K45" s="8">
        <v>530150</v>
      </c>
      <c r="L45" s="19">
        <f t="shared" si="2"/>
        <v>11.458816189568264</v>
      </c>
      <c r="M45" s="19">
        <f t="shared" si="2"/>
        <v>70.52762156315686</v>
      </c>
      <c r="N45" s="19">
        <f t="shared" si="2"/>
        <v>18.01356224727487</v>
      </c>
      <c r="O45" s="22">
        <f t="shared" si="2"/>
        <v>4.021153840547387</v>
      </c>
      <c r="P45" s="22">
        <f t="shared" si="2"/>
        <v>4.653349309497363</v>
      </c>
      <c r="Q45" s="22">
        <f t="shared" si="2"/>
        <v>6.082895300733796</v>
      </c>
      <c r="R45" s="22">
        <f t="shared" si="2"/>
        <v>7.963738772225963</v>
      </c>
      <c r="S45" s="22">
        <f t="shared" si="1"/>
        <v>77.2788627769955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355578</v>
      </c>
      <c r="D46" s="6">
        <v>40930</v>
      </c>
      <c r="E46" s="6">
        <v>258227</v>
      </c>
      <c r="F46" s="6">
        <v>56421</v>
      </c>
      <c r="G46" s="9">
        <v>14162</v>
      </c>
      <c r="H46" s="9">
        <v>16803</v>
      </c>
      <c r="I46" s="9">
        <v>21837</v>
      </c>
      <c r="J46" s="9">
        <v>28800</v>
      </c>
      <c r="K46" s="9">
        <v>273976</v>
      </c>
      <c r="L46" s="20">
        <f t="shared" si="2"/>
        <v>11.510835878485171</v>
      </c>
      <c r="M46" s="20">
        <f t="shared" si="2"/>
        <v>72.62175950143147</v>
      </c>
      <c r="N46" s="20">
        <f t="shared" si="2"/>
        <v>15.86740462008336</v>
      </c>
      <c r="O46" s="21">
        <f t="shared" si="2"/>
        <v>3.9828110850502565</v>
      </c>
      <c r="P46" s="21">
        <f t="shared" si="2"/>
        <v>4.725545449943472</v>
      </c>
      <c r="Q46" s="21">
        <f t="shared" si="2"/>
        <v>6.141268582420735</v>
      </c>
      <c r="R46" s="21">
        <f t="shared" si="2"/>
        <v>8.099488719774564</v>
      </c>
      <c r="S46" s="21">
        <f t="shared" si="1"/>
        <v>77.05088616281097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330444</v>
      </c>
      <c r="D47" s="6">
        <v>37680</v>
      </c>
      <c r="E47" s="6">
        <v>225608</v>
      </c>
      <c r="F47" s="6">
        <v>67156</v>
      </c>
      <c r="G47" s="9">
        <v>13424</v>
      </c>
      <c r="H47" s="9">
        <v>15120</v>
      </c>
      <c r="I47" s="9">
        <v>19893</v>
      </c>
      <c r="J47" s="9">
        <v>25833</v>
      </c>
      <c r="K47" s="9">
        <v>256174</v>
      </c>
      <c r="L47" s="20">
        <f t="shared" si="2"/>
        <v>11.402839815520935</v>
      </c>
      <c r="M47" s="20">
        <f t="shared" si="2"/>
        <v>68.27420077229425</v>
      </c>
      <c r="N47" s="20">
        <f t="shared" si="2"/>
        <v>20.32295941218482</v>
      </c>
      <c r="O47" s="21">
        <f t="shared" si="2"/>
        <v>4.06241299584801</v>
      </c>
      <c r="P47" s="21">
        <f t="shared" si="2"/>
        <v>4.575661836801395</v>
      </c>
      <c r="Q47" s="21">
        <f t="shared" si="2"/>
        <v>6.02008207139485</v>
      </c>
      <c r="R47" s="21">
        <f t="shared" si="2"/>
        <v>7.817663507281113</v>
      </c>
      <c r="S47" s="21">
        <f t="shared" si="1"/>
        <v>77.52417958867464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80</v>
      </c>
      <c r="B48" s="52" t="s">
        <v>51</v>
      </c>
      <c r="C48" s="4">
        <v>507068</v>
      </c>
      <c r="D48" s="4">
        <v>47764</v>
      </c>
      <c r="E48" s="4">
        <v>362638</v>
      </c>
      <c r="F48" s="4">
        <v>96666</v>
      </c>
      <c r="G48" s="8">
        <v>16538</v>
      </c>
      <c r="H48" s="8">
        <v>19136</v>
      </c>
      <c r="I48" s="8">
        <v>28069</v>
      </c>
      <c r="J48" s="8">
        <v>40399</v>
      </c>
      <c r="K48" s="8">
        <v>402926</v>
      </c>
      <c r="L48" s="19">
        <f t="shared" si="2"/>
        <v>9.419643913636829</v>
      </c>
      <c r="M48" s="19">
        <f t="shared" si="2"/>
        <v>71.51664076613</v>
      </c>
      <c r="N48" s="19">
        <f t="shared" si="2"/>
        <v>19.063715320233186</v>
      </c>
      <c r="O48" s="22">
        <f t="shared" si="2"/>
        <v>3.2614954996174084</v>
      </c>
      <c r="P48" s="22">
        <f t="shared" si="2"/>
        <v>3.773852816584758</v>
      </c>
      <c r="Q48" s="22">
        <f t="shared" si="2"/>
        <v>5.535549472654555</v>
      </c>
      <c r="R48" s="22">
        <f t="shared" si="2"/>
        <v>7.967176000063107</v>
      </c>
      <c r="S48" s="22">
        <f t="shared" si="1"/>
        <v>79.46192621108017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263451</v>
      </c>
      <c r="D49" s="6">
        <v>24908</v>
      </c>
      <c r="E49" s="6">
        <v>194129</v>
      </c>
      <c r="F49" s="6">
        <v>44414</v>
      </c>
      <c r="G49" s="9">
        <v>8554</v>
      </c>
      <c r="H49" s="9">
        <v>10017</v>
      </c>
      <c r="I49" s="9">
        <v>14747</v>
      </c>
      <c r="J49" s="9">
        <v>21212</v>
      </c>
      <c r="K49" s="9">
        <v>208921</v>
      </c>
      <c r="L49" s="20">
        <f t="shared" si="2"/>
        <v>9.454509567244003</v>
      </c>
      <c r="M49" s="20">
        <f t="shared" si="2"/>
        <v>73.68694747789911</v>
      </c>
      <c r="N49" s="20">
        <f t="shared" si="2"/>
        <v>16.85854295485688</v>
      </c>
      <c r="O49" s="21">
        <f t="shared" si="2"/>
        <v>3.246903598771688</v>
      </c>
      <c r="P49" s="21">
        <f t="shared" si="2"/>
        <v>3.8022250817039978</v>
      </c>
      <c r="Q49" s="21">
        <f t="shared" si="2"/>
        <v>5.59762536486861</v>
      </c>
      <c r="R49" s="21">
        <f t="shared" si="2"/>
        <v>8.051592136678169</v>
      </c>
      <c r="S49" s="21">
        <f t="shared" si="1"/>
        <v>79.30165381797754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243617</v>
      </c>
      <c r="D50" s="6">
        <v>22856</v>
      </c>
      <c r="E50" s="6">
        <v>168509</v>
      </c>
      <c r="F50" s="6">
        <v>52252</v>
      </c>
      <c r="G50" s="9">
        <v>7984</v>
      </c>
      <c r="H50" s="9">
        <v>9119</v>
      </c>
      <c r="I50" s="9">
        <v>13322</v>
      </c>
      <c r="J50" s="9">
        <v>19187</v>
      </c>
      <c r="K50" s="9">
        <v>194005</v>
      </c>
      <c r="L50" s="20">
        <f t="shared" si="2"/>
        <v>9.3819396840122</v>
      </c>
      <c r="M50" s="20">
        <f t="shared" si="2"/>
        <v>69.16963922878945</v>
      </c>
      <c r="N50" s="20">
        <f t="shared" si="2"/>
        <v>21.448421087198348</v>
      </c>
      <c r="O50" s="21">
        <f t="shared" si="2"/>
        <v>3.2772753953952307</v>
      </c>
      <c r="P50" s="21">
        <f t="shared" si="2"/>
        <v>3.7431706325913217</v>
      </c>
      <c r="Q50" s="21">
        <f t="shared" si="2"/>
        <v>5.468419691565039</v>
      </c>
      <c r="R50" s="21">
        <f t="shared" si="2"/>
        <v>7.875887150732503</v>
      </c>
      <c r="S50" s="21">
        <f t="shared" si="1"/>
        <v>79.6352471297159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84</v>
      </c>
      <c r="B51" s="52" t="s">
        <v>51</v>
      </c>
      <c r="C51" s="4">
        <v>825406</v>
      </c>
      <c r="D51" s="4">
        <v>88101</v>
      </c>
      <c r="E51" s="4">
        <v>601035</v>
      </c>
      <c r="F51" s="4">
        <v>136270</v>
      </c>
      <c r="G51" s="8">
        <v>31624</v>
      </c>
      <c r="H51" s="8">
        <v>35350</v>
      </c>
      <c r="I51" s="8">
        <v>46155</v>
      </c>
      <c r="J51" s="8">
        <v>66995</v>
      </c>
      <c r="K51" s="8">
        <v>645282</v>
      </c>
      <c r="L51" s="19">
        <f t="shared" si="2"/>
        <v>10.673656358204326</v>
      </c>
      <c r="M51" s="19">
        <f t="shared" si="2"/>
        <v>72.81689253530989</v>
      </c>
      <c r="N51" s="19">
        <f t="shared" si="2"/>
        <v>16.509451106485777</v>
      </c>
      <c r="O51" s="22">
        <f t="shared" si="2"/>
        <v>3.8313266440999945</v>
      </c>
      <c r="P51" s="22">
        <f t="shared" si="2"/>
        <v>4.282740857226625</v>
      </c>
      <c r="Q51" s="22">
        <f t="shared" si="2"/>
        <v>5.5917936142940565</v>
      </c>
      <c r="R51" s="22">
        <f t="shared" si="2"/>
        <v>8.11661170381606</v>
      </c>
      <c r="S51" s="22">
        <f t="shared" si="1"/>
        <v>78.17752718056326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421534</v>
      </c>
      <c r="D52" s="6">
        <v>46023</v>
      </c>
      <c r="E52" s="6">
        <v>311452</v>
      </c>
      <c r="F52" s="6">
        <v>64059</v>
      </c>
      <c r="G52" s="9">
        <v>16459</v>
      </c>
      <c r="H52" s="9">
        <v>18460</v>
      </c>
      <c r="I52" s="9">
        <v>24000</v>
      </c>
      <c r="J52" s="9">
        <v>35181</v>
      </c>
      <c r="K52" s="9">
        <v>327434</v>
      </c>
      <c r="L52" s="20">
        <f t="shared" si="2"/>
        <v>10.917980518771914</v>
      </c>
      <c r="M52" s="20">
        <f t="shared" si="2"/>
        <v>73.88538053869912</v>
      </c>
      <c r="N52" s="20">
        <f t="shared" si="2"/>
        <v>15.196638942528953</v>
      </c>
      <c r="O52" s="21">
        <f t="shared" si="2"/>
        <v>3.9045486247847148</v>
      </c>
      <c r="P52" s="21">
        <f t="shared" si="2"/>
        <v>4.379243429948711</v>
      </c>
      <c r="Q52" s="21">
        <f t="shared" si="2"/>
        <v>5.693490916509701</v>
      </c>
      <c r="R52" s="21">
        <f t="shared" si="2"/>
        <v>8.345945997238658</v>
      </c>
      <c r="S52" s="21">
        <f t="shared" si="1"/>
        <v>77.67677103151823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403872</v>
      </c>
      <c r="D53" s="6">
        <v>42078</v>
      </c>
      <c r="E53" s="6">
        <v>289583</v>
      </c>
      <c r="F53" s="6">
        <v>72211</v>
      </c>
      <c r="G53" s="9">
        <v>15165</v>
      </c>
      <c r="H53" s="9">
        <v>16890</v>
      </c>
      <c r="I53" s="9">
        <v>22155</v>
      </c>
      <c r="J53" s="9">
        <v>31814</v>
      </c>
      <c r="K53" s="9">
        <v>317848</v>
      </c>
      <c r="L53" s="20">
        <f t="shared" si="2"/>
        <v>10.41864749227478</v>
      </c>
      <c r="M53" s="20">
        <f t="shared" si="2"/>
        <v>71.70167775929008</v>
      </c>
      <c r="N53" s="20">
        <f t="shared" si="2"/>
        <v>17.87967474843515</v>
      </c>
      <c r="O53" s="21">
        <f t="shared" si="2"/>
        <v>3.754902543380081</v>
      </c>
      <c r="P53" s="21">
        <f t="shared" si="2"/>
        <v>4.182018065129546</v>
      </c>
      <c r="Q53" s="21">
        <f t="shared" si="2"/>
        <v>5.485648918469218</v>
      </c>
      <c r="R53" s="21">
        <f t="shared" si="2"/>
        <v>7.877248237065208</v>
      </c>
      <c r="S53" s="21">
        <f t="shared" si="1"/>
        <v>78.70018223595595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85</v>
      </c>
      <c r="B54" s="52" t="s">
        <v>51</v>
      </c>
      <c r="C54" s="4">
        <v>218919</v>
      </c>
      <c r="D54" s="4">
        <v>25738</v>
      </c>
      <c r="E54" s="4">
        <v>157923</v>
      </c>
      <c r="F54" s="4">
        <v>35258</v>
      </c>
      <c r="G54" s="8">
        <v>9373</v>
      </c>
      <c r="H54" s="8">
        <v>10349</v>
      </c>
      <c r="I54" s="8">
        <v>13022</v>
      </c>
      <c r="J54" s="8">
        <v>17637</v>
      </c>
      <c r="K54" s="8">
        <v>168538</v>
      </c>
      <c r="L54" s="19">
        <f t="shared" si="2"/>
        <v>11.75685984313833</v>
      </c>
      <c r="M54" s="19">
        <f t="shared" si="2"/>
        <v>72.13763994902223</v>
      </c>
      <c r="N54" s="19">
        <f t="shared" si="2"/>
        <v>16.10550020783943</v>
      </c>
      <c r="O54" s="22">
        <f t="shared" si="2"/>
        <v>4.281492241422627</v>
      </c>
      <c r="P54" s="22">
        <f t="shared" si="2"/>
        <v>4.727319236795345</v>
      </c>
      <c r="Q54" s="22">
        <f t="shared" si="2"/>
        <v>5.948318784573289</v>
      </c>
      <c r="R54" s="22">
        <f t="shared" si="2"/>
        <v>8.056404423553918</v>
      </c>
      <c r="S54" s="22">
        <f t="shared" si="1"/>
        <v>76.98646531365482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112845</v>
      </c>
      <c r="D55" s="6">
        <v>13528</v>
      </c>
      <c r="E55" s="6">
        <v>83280</v>
      </c>
      <c r="F55" s="6">
        <v>16037</v>
      </c>
      <c r="G55" s="9">
        <v>4908</v>
      </c>
      <c r="H55" s="9">
        <v>5408</v>
      </c>
      <c r="I55" s="9">
        <v>6864</v>
      </c>
      <c r="J55" s="9">
        <v>9118</v>
      </c>
      <c r="K55" s="9">
        <v>86547</v>
      </c>
      <c r="L55" s="20">
        <f t="shared" si="2"/>
        <v>11.988125304621382</v>
      </c>
      <c r="M55" s="20">
        <f t="shared" si="2"/>
        <v>73.80034560680579</v>
      </c>
      <c r="N55" s="20">
        <f t="shared" si="2"/>
        <v>14.211529088572822</v>
      </c>
      <c r="O55" s="21">
        <f t="shared" si="2"/>
        <v>4.349328725242589</v>
      </c>
      <c r="P55" s="21">
        <f t="shared" si="2"/>
        <v>4.792414373698436</v>
      </c>
      <c r="Q55" s="21">
        <f t="shared" si="2"/>
        <v>6.082679782001861</v>
      </c>
      <c r="R55" s="21">
        <f t="shared" si="2"/>
        <v>8.080109885240818</v>
      </c>
      <c r="S55" s="21">
        <f t="shared" si="1"/>
        <v>76.69546723381629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106074</v>
      </c>
      <c r="D56" s="6">
        <v>12210</v>
      </c>
      <c r="E56" s="6">
        <v>74643</v>
      </c>
      <c r="F56" s="6">
        <v>19221</v>
      </c>
      <c r="G56" s="9">
        <v>4465</v>
      </c>
      <c r="H56" s="9">
        <v>4941</v>
      </c>
      <c r="I56" s="9">
        <v>6158</v>
      </c>
      <c r="J56" s="9">
        <v>8519</v>
      </c>
      <c r="K56" s="9">
        <v>81991</v>
      </c>
      <c r="L56" s="20">
        <f t="shared" si="2"/>
        <v>11.510832060636913</v>
      </c>
      <c r="M56" s="20">
        <f t="shared" si="2"/>
        <v>70.36879914022286</v>
      </c>
      <c r="N56" s="20">
        <f t="shared" si="2"/>
        <v>18.120368799140223</v>
      </c>
      <c r="O56" s="21">
        <f t="shared" si="2"/>
        <v>4.209325565171484</v>
      </c>
      <c r="P56" s="21">
        <f t="shared" si="2"/>
        <v>4.658068895299508</v>
      </c>
      <c r="Q56" s="21">
        <f t="shared" si="2"/>
        <v>5.8053811490091825</v>
      </c>
      <c r="R56" s="21">
        <f t="shared" si="2"/>
        <v>8.031185775967721</v>
      </c>
      <c r="S56" s="21">
        <f t="shared" si="1"/>
        <v>77.2960386145521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86</v>
      </c>
      <c r="B57" s="52" t="s">
        <v>51</v>
      </c>
      <c r="C57" s="4">
        <v>327968</v>
      </c>
      <c r="D57" s="4">
        <v>39277</v>
      </c>
      <c r="E57" s="4">
        <v>236527</v>
      </c>
      <c r="F57" s="4">
        <v>52164</v>
      </c>
      <c r="G57" s="8">
        <v>15151</v>
      </c>
      <c r="H57" s="8">
        <v>15426</v>
      </c>
      <c r="I57" s="8">
        <v>18917</v>
      </c>
      <c r="J57" s="8">
        <v>26334</v>
      </c>
      <c r="K57" s="8">
        <v>252140</v>
      </c>
      <c r="L57" s="19">
        <f t="shared" si="2"/>
        <v>11.97586349887794</v>
      </c>
      <c r="M57" s="19">
        <f t="shared" si="2"/>
        <v>72.11892623670602</v>
      </c>
      <c r="N57" s="19">
        <f t="shared" si="2"/>
        <v>15.90521026441604</v>
      </c>
      <c r="O57" s="22">
        <f t="shared" si="2"/>
        <v>4.619658015416138</v>
      </c>
      <c r="P57" s="22">
        <f t="shared" si="2"/>
        <v>4.703507659283833</v>
      </c>
      <c r="Q57" s="22">
        <f t="shared" si="2"/>
        <v>5.767940774709728</v>
      </c>
      <c r="R57" s="22">
        <f t="shared" si="2"/>
        <v>8.029441896770418</v>
      </c>
      <c r="S57" s="22">
        <f t="shared" si="1"/>
        <v>76.87945165381988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166258</v>
      </c>
      <c r="D58" s="6">
        <v>20511</v>
      </c>
      <c r="E58" s="6">
        <v>121747</v>
      </c>
      <c r="F58" s="6">
        <v>24000</v>
      </c>
      <c r="G58" s="9">
        <v>7874</v>
      </c>
      <c r="H58" s="9">
        <v>8102</v>
      </c>
      <c r="I58" s="9">
        <v>9886</v>
      </c>
      <c r="J58" s="9">
        <v>13710</v>
      </c>
      <c r="K58" s="9">
        <v>126686</v>
      </c>
      <c r="L58" s="20">
        <f t="shared" si="2"/>
        <v>12.336849956092339</v>
      </c>
      <c r="M58" s="20">
        <f t="shared" si="2"/>
        <v>73.22775445392101</v>
      </c>
      <c r="N58" s="20">
        <f t="shared" si="2"/>
        <v>14.435395589986646</v>
      </c>
      <c r="O58" s="21">
        <f t="shared" si="2"/>
        <v>4.73601270314812</v>
      </c>
      <c r="P58" s="21">
        <f t="shared" si="2"/>
        <v>4.873148961252992</v>
      </c>
      <c r="Q58" s="21">
        <f t="shared" si="2"/>
        <v>5.946180033442</v>
      </c>
      <c r="R58" s="21">
        <f t="shared" si="2"/>
        <v>8.246219730779872</v>
      </c>
      <c r="S58" s="21">
        <f t="shared" si="1"/>
        <v>76.19843857137701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161710</v>
      </c>
      <c r="D59" s="6">
        <v>18766</v>
      </c>
      <c r="E59" s="6">
        <v>114780</v>
      </c>
      <c r="F59" s="6">
        <v>28164</v>
      </c>
      <c r="G59" s="9">
        <v>7277</v>
      </c>
      <c r="H59" s="9">
        <v>7324</v>
      </c>
      <c r="I59" s="9">
        <v>9031</v>
      </c>
      <c r="J59" s="9">
        <v>12624</v>
      </c>
      <c r="K59" s="9">
        <v>125454</v>
      </c>
      <c r="L59" s="20">
        <f t="shared" si="2"/>
        <v>11.60472450683322</v>
      </c>
      <c r="M59" s="20">
        <f t="shared" si="2"/>
        <v>70.97891286871561</v>
      </c>
      <c r="N59" s="20">
        <f t="shared" si="2"/>
        <v>17.416362624451178</v>
      </c>
      <c r="O59" s="21">
        <f t="shared" si="2"/>
        <v>4.500030919547338</v>
      </c>
      <c r="P59" s="21">
        <f t="shared" si="2"/>
        <v>4.529095294044895</v>
      </c>
      <c r="Q59" s="21">
        <f t="shared" si="2"/>
        <v>5.584688640158308</v>
      </c>
      <c r="R59" s="21">
        <f t="shared" si="2"/>
        <v>7.806567311854555</v>
      </c>
      <c r="S59" s="21">
        <f t="shared" si="1"/>
        <v>77.57961783439491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87</v>
      </c>
      <c r="B60" s="52" t="s">
        <v>51</v>
      </c>
      <c r="C60" s="4">
        <v>104440</v>
      </c>
      <c r="D60" s="4">
        <v>11006</v>
      </c>
      <c r="E60" s="4">
        <v>76699</v>
      </c>
      <c r="F60" s="4">
        <v>16735</v>
      </c>
      <c r="G60" s="8">
        <v>4948</v>
      </c>
      <c r="H60" s="8">
        <v>3770</v>
      </c>
      <c r="I60" s="8">
        <v>5157</v>
      </c>
      <c r="J60" s="8">
        <v>9812</v>
      </c>
      <c r="K60" s="8">
        <v>80753</v>
      </c>
      <c r="L60" s="19">
        <f t="shared" si="2"/>
        <v>10.53810800459594</v>
      </c>
      <c r="M60" s="19">
        <f t="shared" si="2"/>
        <v>73.43833780160858</v>
      </c>
      <c r="N60" s="19">
        <f t="shared" si="2"/>
        <v>16.02355419379548</v>
      </c>
      <c r="O60" s="22">
        <f t="shared" si="2"/>
        <v>4.737648410570663</v>
      </c>
      <c r="P60" s="22">
        <f t="shared" si="2"/>
        <v>3.6097280735350443</v>
      </c>
      <c r="Q60" s="22">
        <f t="shared" si="2"/>
        <v>4.937763309076982</v>
      </c>
      <c r="R60" s="22">
        <f t="shared" si="2"/>
        <v>9.394867866717732</v>
      </c>
      <c r="S60" s="22">
        <f t="shared" si="1"/>
        <v>77.31999234009957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53807</v>
      </c>
      <c r="D61" s="6">
        <v>5783</v>
      </c>
      <c r="E61" s="6">
        <v>40284</v>
      </c>
      <c r="F61" s="6">
        <v>7740</v>
      </c>
      <c r="G61" s="9">
        <v>2653</v>
      </c>
      <c r="H61" s="9">
        <v>1956</v>
      </c>
      <c r="I61" s="9">
        <v>2686</v>
      </c>
      <c r="J61" s="9">
        <v>5270</v>
      </c>
      <c r="K61" s="9">
        <v>41242</v>
      </c>
      <c r="L61" s="20">
        <f t="shared" si="2"/>
        <v>10.747672235954429</v>
      </c>
      <c r="M61" s="20">
        <f t="shared" si="2"/>
        <v>74.86758228483282</v>
      </c>
      <c r="N61" s="20">
        <f t="shared" si="2"/>
        <v>14.384745479212741</v>
      </c>
      <c r="O61" s="21">
        <f t="shared" si="2"/>
        <v>4.930585239838683</v>
      </c>
      <c r="P61" s="21">
        <f t="shared" si="2"/>
        <v>3.6352147490103524</v>
      </c>
      <c r="Q61" s="21">
        <f t="shared" si="2"/>
        <v>4.991915550021372</v>
      </c>
      <c r="R61" s="21">
        <f t="shared" si="2"/>
        <v>9.794264686750795</v>
      </c>
      <c r="S61" s="21">
        <f t="shared" si="1"/>
        <v>76.6480197743788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50633</v>
      </c>
      <c r="D62" s="6">
        <v>5223</v>
      </c>
      <c r="E62" s="6">
        <v>36415</v>
      </c>
      <c r="F62" s="6">
        <v>8995</v>
      </c>
      <c r="G62" s="9">
        <v>2295</v>
      </c>
      <c r="H62" s="9">
        <v>1814</v>
      </c>
      <c r="I62" s="9">
        <v>2471</v>
      </c>
      <c r="J62" s="9">
        <v>4542</v>
      </c>
      <c r="K62" s="9">
        <v>39511</v>
      </c>
      <c r="L62" s="20">
        <f t="shared" si="2"/>
        <v>10.31540694803784</v>
      </c>
      <c r="M62" s="20">
        <f t="shared" si="2"/>
        <v>71.91949914087651</v>
      </c>
      <c r="N62" s="20">
        <f t="shared" si="2"/>
        <v>17.765093911085657</v>
      </c>
      <c r="O62" s="21">
        <f t="shared" si="2"/>
        <v>4.532617067920131</v>
      </c>
      <c r="P62" s="21">
        <f t="shared" si="2"/>
        <v>3.582643730373472</v>
      </c>
      <c r="Q62" s="21">
        <f t="shared" si="2"/>
        <v>4.880216459621196</v>
      </c>
      <c r="R62" s="21">
        <f t="shared" si="2"/>
        <v>8.970434301739973</v>
      </c>
      <c r="S62" s="21">
        <f t="shared" si="1"/>
        <v>78.03408844034523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88</v>
      </c>
      <c r="B63" s="52" t="s">
        <v>51</v>
      </c>
      <c r="C63" s="4">
        <v>370155</v>
      </c>
      <c r="D63" s="4">
        <v>38863</v>
      </c>
      <c r="E63" s="4">
        <v>273294</v>
      </c>
      <c r="F63" s="4">
        <v>57998</v>
      </c>
      <c r="G63" s="8">
        <v>13909</v>
      </c>
      <c r="H63" s="8">
        <v>15993</v>
      </c>
      <c r="I63" s="8">
        <v>19713</v>
      </c>
      <c r="J63" s="8">
        <v>29493</v>
      </c>
      <c r="K63" s="8">
        <v>291047</v>
      </c>
      <c r="L63" s="19">
        <f t="shared" si="2"/>
        <v>10.499115235509448</v>
      </c>
      <c r="M63" s="19">
        <f t="shared" si="2"/>
        <v>73.83231349029461</v>
      </c>
      <c r="N63" s="19">
        <f t="shared" si="2"/>
        <v>15.668571274195944</v>
      </c>
      <c r="O63" s="22">
        <f t="shared" si="2"/>
        <v>3.757615053153409</v>
      </c>
      <c r="P63" s="22">
        <f t="shared" si="2"/>
        <v>4.320622441949993</v>
      </c>
      <c r="Q63" s="22">
        <f t="shared" si="2"/>
        <v>5.325606840377679</v>
      </c>
      <c r="R63" s="22">
        <f t="shared" si="2"/>
        <v>7.967743242695627</v>
      </c>
      <c r="S63" s="22">
        <f t="shared" si="1"/>
        <v>78.62841242182328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184978</v>
      </c>
      <c r="D64" s="6">
        <v>20117</v>
      </c>
      <c r="E64" s="6">
        <v>138631</v>
      </c>
      <c r="F64" s="6">
        <v>26230</v>
      </c>
      <c r="G64" s="9">
        <v>7179</v>
      </c>
      <c r="H64" s="9">
        <v>8266</v>
      </c>
      <c r="I64" s="9">
        <v>10391</v>
      </c>
      <c r="J64" s="9">
        <v>15346</v>
      </c>
      <c r="K64" s="9">
        <v>143796</v>
      </c>
      <c r="L64" s="20">
        <f t="shared" si="2"/>
        <v>10.87534733860243</v>
      </c>
      <c r="M64" s="20">
        <f t="shared" si="2"/>
        <v>74.94458800506007</v>
      </c>
      <c r="N64" s="20">
        <f t="shared" si="2"/>
        <v>14.18006465633751</v>
      </c>
      <c r="O64" s="21">
        <f t="shared" si="2"/>
        <v>3.8810020651104455</v>
      </c>
      <c r="P64" s="21">
        <f t="shared" si="2"/>
        <v>4.468639513888138</v>
      </c>
      <c r="Q64" s="21">
        <f t="shared" si="2"/>
        <v>5.6174247748380886</v>
      </c>
      <c r="R64" s="21">
        <f t="shared" si="2"/>
        <v>8.296121700959032</v>
      </c>
      <c r="S64" s="21">
        <f t="shared" si="1"/>
        <v>77.7368119452043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185177</v>
      </c>
      <c r="D65" s="6">
        <v>18746</v>
      </c>
      <c r="E65" s="6">
        <v>134663</v>
      </c>
      <c r="F65" s="6">
        <v>31768</v>
      </c>
      <c r="G65" s="9">
        <v>6730</v>
      </c>
      <c r="H65" s="9">
        <v>7727</v>
      </c>
      <c r="I65" s="9">
        <v>9322</v>
      </c>
      <c r="J65" s="9">
        <v>14147</v>
      </c>
      <c r="K65" s="9">
        <v>147251</v>
      </c>
      <c r="L65" s="20">
        <f t="shared" si="2"/>
        <v>10.12328744930526</v>
      </c>
      <c r="M65" s="20">
        <f t="shared" si="2"/>
        <v>72.72123427855512</v>
      </c>
      <c r="N65" s="20">
        <f t="shared" si="2"/>
        <v>17.15547827213963</v>
      </c>
      <c r="O65" s="21">
        <f t="shared" si="2"/>
        <v>3.6343606387402327</v>
      </c>
      <c r="P65" s="21">
        <f t="shared" si="2"/>
        <v>4.172764436188079</v>
      </c>
      <c r="Q65" s="21">
        <f t="shared" si="2"/>
        <v>5.034102507330824</v>
      </c>
      <c r="R65" s="21">
        <f t="shared" si="2"/>
        <v>7.639717675521259</v>
      </c>
      <c r="S65" s="21">
        <f t="shared" si="1"/>
        <v>79.51905474221961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89</v>
      </c>
      <c r="B66" s="52" t="s">
        <v>51</v>
      </c>
      <c r="C66" s="4">
        <v>445635</v>
      </c>
      <c r="D66" s="4">
        <v>77048</v>
      </c>
      <c r="E66" s="4">
        <v>315159</v>
      </c>
      <c r="F66" s="4">
        <v>53428</v>
      </c>
      <c r="G66" s="8">
        <v>30394</v>
      </c>
      <c r="H66" s="8">
        <v>31778</v>
      </c>
      <c r="I66" s="8">
        <v>30367</v>
      </c>
      <c r="J66" s="8">
        <v>33375</v>
      </c>
      <c r="K66" s="8">
        <v>319721</v>
      </c>
      <c r="L66" s="19">
        <f t="shared" si="2"/>
        <v>17.289485789940198</v>
      </c>
      <c r="M66" s="19">
        <f t="shared" si="2"/>
        <v>70.72133023662863</v>
      </c>
      <c r="N66" s="19">
        <f t="shared" si="2"/>
        <v>11.989183973431171</v>
      </c>
      <c r="O66" s="22">
        <f t="shared" si="2"/>
        <v>6.820379907323258</v>
      </c>
      <c r="P66" s="22">
        <f t="shared" si="2"/>
        <v>7.130947973117014</v>
      </c>
      <c r="Q66" s="22">
        <f t="shared" si="2"/>
        <v>6.8143211372535815</v>
      </c>
      <c r="R66" s="22">
        <f t="shared" si="2"/>
        <v>7.489313002793767</v>
      </c>
      <c r="S66" s="22">
        <f t="shared" si="1"/>
        <v>71.74503797951239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219846</v>
      </c>
      <c r="D67" s="6">
        <v>40017</v>
      </c>
      <c r="E67" s="6">
        <v>156054</v>
      </c>
      <c r="F67" s="6">
        <v>23775</v>
      </c>
      <c r="G67" s="9">
        <v>15654</v>
      </c>
      <c r="H67" s="9">
        <v>16641</v>
      </c>
      <c r="I67" s="9">
        <v>15824</v>
      </c>
      <c r="J67" s="9">
        <v>17279</v>
      </c>
      <c r="K67" s="9">
        <v>154448</v>
      </c>
      <c r="L67" s="20">
        <f t="shared" si="2"/>
        <v>18.20228705548429</v>
      </c>
      <c r="M67" s="20">
        <f t="shared" si="2"/>
        <v>70.98332469092</v>
      </c>
      <c r="N67" s="20">
        <f t="shared" si="2"/>
        <v>10.814388253595698</v>
      </c>
      <c r="O67" s="21">
        <f t="shared" si="2"/>
        <v>7.120438852651402</v>
      </c>
      <c r="P67" s="21">
        <f t="shared" si="2"/>
        <v>7.569389481728119</v>
      </c>
      <c r="Q67" s="21">
        <f t="shared" si="2"/>
        <v>7.197765708723379</v>
      </c>
      <c r="R67" s="21">
        <f t="shared" si="2"/>
        <v>7.859592623927658</v>
      </c>
      <c r="S67" s="21">
        <f t="shared" si="1"/>
        <v>70.25281333296944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225789</v>
      </c>
      <c r="D68" s="6">
        <v>37031</v>
      </c>
      <c r="E68" s="6">
        <v>159105</v>
      </c>
      <c r="F68" s="6">
        <v>29653</v>
      </c>
      <c r="G68" s="9">
        <v>14740</v>
      </c>
      <c r="H68" s="9">
        <v>15137</v>
      </c>
      <c r="I68" s="9">
        <v>14543</v>
      </c>
      <c r="J68" s="9">
        <v>16096</v>
      </c>
      <c r="K68" s="9">
        <v>165273</v>
      </c>
      <c r="L68" s="20">
        <f t="shared" si="2"/>
        <v>16.40071039776074</v>
      </c>
      <c r="M68" s="20">
        <f t="shared" si="2"/>
        <v>70.46623174733932</v>
      </c>
      <c r="N68" s="20">
        <f t="shared" si="2"/>
        <v>13.13305785489993</v>
      </c>
      <c r="O68" s="21">
        <f t="shared" si="2"/>
        <v>6.528218823769095</v>
      </c>
      <c r="P68" s="21">
        <f t="shared" si="2"/>
        <v>6.704046698466268</v>
      </c>
      <c r="Q68" s="21">
        <f t="shared" si="2"/>
        <v>6.440969223478557</v>
      </c>
      <c r="R68" s="21">
        <f t="shared" si="2"/>
        <v>7.128779524246089</v>
      </c>
      <c r="S68" s="21">
        <f t="shared" si="1"/>
        <v>73.19798573003999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91</v>
      </c>
      <c r="B69" s="52" t="s">
        <v>51</v>
      </c>
      <c r="C69" s="4">
        <v>268622</v>
      </c>
      <c r="D69" s="4">
        <v>36924</v>
      </c>
      <c r="E69" s="4">
        <v>191961</v>
      </c>
      <c r="F69" s="4">
        <v>39737</v>
      </c>
      <c r="G69" s="8">
        <v>13043</v>
      </c>
      <c r="H69" s="8">
        <v>15330</v>
      </c>
      <c r="I69" s="8">
        <v>18151</v>
      </c>
      <c r="J69" s="8">
        <v>22954</v>
      </c>
      <c r="K69" s="8">
        <v>199144</v>
      </c>
      <c r="L69" s="19">
        <f t="shared" si="2"/>
        <v>13.74570958447186</v>
      </c>
      <c r="M69" s="19">
        <f t="shared" si="2"/>
        <v>71.4613843988951</v>
      </c>
      <c r="N69" s="19">
        <f t="shared" si="2"/>
        <v>14.79290601663304</v>
      </c>
      <c r="O69" s="22">
        <f t="shared" si="2"/>
        <v>4.855521885772573</v>
      </c>
      <c r="P69" s="22">
        <f t="shared" si="2"/>
        <v>5.706904125499773</v>
      </c>
      <c r="Q69" s="22">
        <f t="shared" si="2"/>
        <v>6.757078720283522</v>
      </c>
      <c r="R69" s="22">
        <f t="shared" si="2"/>
        <v>8.54509310480899</v>
      </c>
      <c r="S69" s="22">
        <f t="shared" si="1"/>
        <v>74.13540216363515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130416</v>
      </c>
      <c r="D70" s="6">
        <v>19306</v>
      </c>
      <c r="E70" s="6">
        <v>93552</v>
      </c>
      <c r="F70" s="6">
        <v>17558</v>
      </c>
      <c r="G70" s="9">
        <v>6761</v>
      </c>
      <c r="H70" s="9">
        <v>8096</v>
      </c>
      <c r="I70" s="9">
        <v>9449</v>
      </c>
      <c r="J70" s="9">
        <v>11830</v>
      </c>
      <c r="K70" s="9">
        <v>94280</v>
      </c>
      <c r="L70" s="20">
        <f aca="true" t="shared" si="3" ref="L70:R80">D70/$C70*100</f>
        <v>14.803398356029934</v>
      </c>
      <c r="M70" s="20">
        <f t="shared" si="3"/>
        <v>71.73352962826647</v>
      </c>
      <c r="N70" s="20">
        <f t="shared" si="3"/>
        <v>13.463072015703595</v>
      </c>
      <c r="O70" s="21">
        <f t="shared" si="3"/>
        <v>5.184179855232487</v>
      </c>
      <c r="P70" s="21">
        <f t="shared" si="3"/>
        <v>6.207827260458839</v>
      </c>
      <c r="Q70" s="21">
        <f t="shared" si="3"/>
        <v>7.2452766531713895</v>
      </c>
      <c r="R70" s="21">
        <f t="shared" si="3"/>
        <v>9.07097288676236</v>
      </c>
      <c r="S70" s="21">
        <f t="shared" si="1"/>
        <v>72.29174334437492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138206</v>
      </c>
      <c r="D71" s="6">
        <v>17618</v>
      </c>
      <c r="E71" s="6">
        <v>98409</v>
      </c>
      <c r="F71" s="6">
        <v>22179</v>
      </c>
      <c r="G71" s="9">
        <v>6282</v>
      </c>
      <c r="H71" s="9">
        <v>7234</v>
      </c>
      <c r="I71" s="9">
        <v>8702</v>
      </c>
      <c r="J71" s="9">
        <v>11124</v>
      </c>
      <c r="K71" s="9">
        <v>104864</v>
      </c>
      <c r="L71" s="20">
        <f t="shared" si="3"/>
        <v>12.74763758447535</v>
      </c>
      <c r="M71" s="20">
        <f t="shared" si="3"/>
        <v>71.20457867241655</v>
      </c>
      <c r="N71" s="20">
        <f t="shared" si="3"/>
        <v>16.047783743108113</v>
      </c>
      <c r="O71" s="21">
        <f t="shared" si="3"/>
        <v>4.545388767492005</v>
      </c>
      <c r="P71" s="21">
        <f t="shared" si="3"/>
        <v>5.234215591218905</v>
      </c>
      <c r="Q71" s="21">
        <f t="shared" si="3"/>
        <v>6.2963981303271925</v>
      </c>
      <c r="R71" s="21">
        <f t="shared" si="3"/>
        <v>8.048854608338278</v>
      </c>
      <c r="S71" s="21">
        <f t="shared" si="1"/>
        <v>75.87514290262362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152329</v>
      </c>
      <c r="D72" s="4">
        <v>14602</v>
      </c>
      <c r="E72" s="4">
        <v>118455</v>
      </c>
      <c r="F72" s="4">
        <v>19272</v>
      </c>
      <c r="G72" s="8">
        <v>6934</v>
      </c>
      <c r="H72" s="8">
        <v>5117</v>
      </c>
      <c r="I72" s="8">
        <v>5863</v>
      </c>
      <c r="J72" s="8">
        <v>14039</v>
      </c>
      <c r="K72" s="8">
        <v>120376</v>
      </c>
      <c r="L72" s="19">
        <f t="shared" si="3"/>
        <v>9.58583066914376</v>
      </c>
      <c r="M72" s="19">
        <f t="shared" si="3"/>
        <v>77.76260593846214</v>
      </c>
      <c r="N72" s="19">
        <f t="shared" si="3"/>
        <v>12.651563392394094</v>
      </c>
      <c r="O72" s="22">
        <f t="shared" si="3"/>
        <v>4.5519894439010296</v>
      </c>
      <c r="P72" s="22">
        <f t="shared" si="3"/>
        <v>3.3591765192445298</v>
      </c>
      <c r="Q72" s="22">
        <f t="shared" si="3"/>
        <v>3.8489059863847332</v>
      </c>
      <c r="R72" s="22">
        <f t="shared" si="3"/>
        <v>9.216235910430713</v>
      </c>
      <c r="S72" s="22">
        <f t="shared" si="1"/>
        <v>79.02369214003899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76942</v>
      </c>
      <c r="D73" s="6">
        <v>7641</v>
      </c>
      <c r="E73" s="6">
        <v>59961</v>
      </c>
      <c r="F73" s="6">
        <v>9340</v>
      </c>
      <c r="G73" s="9">
        <v>3621</v>
      </c>
      <c r="H73" s="9">
        <v>2697</v>
      </c>
      <c r="I73" s="9">
        <v>3060</v>
      </c>
      <c r="J73" s="9">
        <v>7042</v>
      </c>
      <c r="K73" s="9">
        <v>60522</v>
      </c>
      <c r="L73" s="20">
        <f t="shared" si="3"/>
        <v>9.930857009175744</v>
      </c>
      <c r="M73" s="20">
        <f t="shared" si="3"/>
        <v>77.9301291882197</v>
      </c>
      <c r="N73" s="20">
        <f t="shared" si="3"/>
        <v>12.139013802604559</v>
      </c>
      <c r="O73" s="21">
        <f t="shared" si="3"/>
        <v>4.706142288996907</v>
      </c>
      <c r="P73" s="21">
        <f t="shared" si="3"/>
        <v>3.5052377115229656</v>
      </c>
      <c r="Q73" s="21">
        <f t="shared" si="3"/>
        <v>3.9770216526734425</v>
      </c>
      <c r="R73" s="21">
        <f t="shared" si="3"/>
        <v>9.152348522263523</v>
      </c>
      <c r="S73" s="21">
        <f t="shared" si="1"/>
        <v>78.65924982454317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75387</v>
      </c>
      <c r="D74" s="6">
        <v>6961</v>
      </c>
      <c r="E74" s="6">
        <v>58494</v>
      </c>
      <c r="F74" s="6">
        <v>9932</v>
      </c>
      <c r="G74" s="9">
        <v>3313</v>
      </c>
      <c r="H74" s="9">
        <v>2420</v>
      </c>
      <c r="I74" s="9">
        <v>2803</v>
      </c>
      <c r="J74" s="9">
        <v>6997</v>
      </c>
      <c r="K74" s="9">
        <v>59854</v>
      </c>
      <c r="L74" s="20">
        <f t="shared" si="3"/>
        <v>9.233687505803388</v>
      </c>
      <c r="M74" s="20">
        <f t="shared" si="3"/>
        <v>77.59162720362927</v>
      </c>
      <c r="N74" s="20">
        <f t="shared" si="3"/>
        <v>13.17468529056734</v>
      </c>
      <c r="O74" s="21">
        <f t="shared" si="3"/>
        <v>4.394656903710189</v>
      </c>
      <c r="P74" s="21">
        <f t="shared" si="3"/>
        <v>3.210102537572791</v>
      </c>
      <c r="Q74" s="21">
        <f t="shared" si="3"/>
        <v>3.718147691246501</v>
      </c>
      <c r="R74" s="21">
        <f t="shared" si="3"/>
        <v>9.281441097271413</v>
      </c>
      <c r="S74" s="21">
        <f t="shared" si="1"/>
        <v>79.39565177019911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96</v>
      </c>
      <c r="B75" s="52" t="s">
        <v>51</v>
      </c>
      <c r="C75" s="4">
        <v>139273</v>
      </c>
      <c r="D75" s="4">
        <v>13075</v>
      </c>
      <c r="E75" s="4">
        <v>108393</v>
      </c>
      <c r="F75" s="4">
        <v>17805</v>
      </c>
      <c r="G75" s="8">
        <v>6204</v>
      </c>
      <c r="H75" s="8">
        <v>4563</v>
      </c>
      <c r="I75" s="8">
        <v>5293</v>
      </c>
      <c r="J75" s="8">
        <v>13050</v>
      </c>
      <c r="K75" s="8">
        <v>110163</v>
      </c>
      <c r="L75" s="19">
        <f t="shared" si="3"/>
        <v>9.388036446403826</v>
      </c>
      <c r="M75" s="19">
        <f t="shared" si="3"/>
        <v>77.82771965851242</v>
      </c>
      <c r="N75" s="19">
        <f t="shared" si="3"/>
        <v>12.784243895083755</v>
      </c>
      <c r="O75" s="22">
        <f t="shared" si="3"/>
        <v>4.454560467570886</v>
      </c>
      <c r="P75" s="22">
        <f t="shared" si="3"/>
        <v>3.276299067299476</v>
      </c>
      <c r="Q75" s="22">
        <f t="shared" si="3"/>
        <v>3.8004494769266115</v>
      </c>
      <c r="R75" s="22">
        <f t="shared" si="3"/>
        <v>9.370086089909746</v>
      </c>
      <c r="S75" s="22">
        <f t="shared" si="1"/>
        <v>79.09860489829327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69494</v>
      </c>
      <c r="D76" s="6">
        <v>6822</v>
      </c>
      <c r="E76" s="6">
        <v>54113</v>
      </c>
      <c r="F76" s="6">
        <v>8559</v>
      </c>
      <c r="G76" s="9">
        <v>3230</v>
      </c>
      <c r="H76" s="9">
        <v>2407</v>
      </c>
      <c r="I76" s="9">
        <v>2741</v>
      </c>
      <c r="J76" s="9">
        <v>6486</v>
      </c>
      <c r="K76" s="9">
        <v>54630</v>
      </c>
      <c r="L76" s="20">
        <f t="shared" si="3"/>
        <v>9.816674820847842</v>
      </c>
      <c r="M76" s="20">
        <f t="shared" si="3"/>
        <v>77.86715399890637</v>
      </c>
      <c r="N76" s="20">
        <f t="shared" si="3"/>
        <v>12.316171180245776</v>
      </c>
      <c r="O76" s="21">
        <f t="shared" si="3"/>
        <v>4.6478832704981725</v>
      </c>
      <c r="P76" s="21">
        <f t="shared" si="3"/>
        <v>3.463608369067833</v>
      </c>
      <c r="Q76" s="21">
        <f t="shared" si="3"/>
        <v>3.9442254007540223</v>
      </c>
      <c r="R76" s="21">
        <f t="shared" si="3"/>
        <v>9.333179842864132</v>
      </c>
      <c r="S76" s="21">
        <f t="shared" si="1"/>
        <v>78.61110311681584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69779</v>
      </c>
      <c r="D77" s="6">
        <v>6253</v>
      </c>
      <c r="E77" s="6">
        <v>54280</v>
      </c>
      <c r="F77" s="6">
        <v>9246</v>
      </c>
      <c r="G77" s="9">
        <v>2974</v>
      </c>
      <c r="H77" s="9">
        <v>2156</v>
      </c>
      <c r="I77" s="9">
        <v>2552</v>
      </c>
      <c r="J77" s="9">
        <v>6564</v>
      </c>
      <c r="K77" s="9">
        <v>55533</v>
      </c>
      <c r="L77" s="20">
        <f t="shared" si="3"/>
        <v>8.961148769687155</v>
      </c>
      <c r="M77" s="20">
        <f t="shared" si="3"/>
        <v>77.78844638071625</v>
      </c>
      <c r="N77" s="20">
        <f t="shared" si="3"/>
        <v>13.250404849596583</v>
      </c>
      <c r="O77" s="21">
        <f t="shared" si="3"/>
        <v>4.262027257484344</v>
      </c>
      <c r="P77" s="21">
        <f t="shared" si="3"/>
        <v>3.0897547972885824</v>
      </c>
      <c r="Q77" s="21">
        <f t="shared" si="3"/>
        <v>3.657260780464036</v>
      </c>
      <c r="R77" s="21">
        <f t="shared" si="3"/>
        <v>9.406841599908281</v>
      </c>
      <c r="S77" s="21">
        <f t="shared" si="1"/>
        <v>79.58411556485476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97</v>
      </c>
      <c r="B78" s="52" t="s">
        <v>51</v>
      </c>
      <c r="C78" s="4">
        <v>13056</v>
      </c>
      <c r="D78" s="4">
        <v>1527</v>
      </c>
      <c r="E78" s="4">
        <v>10062</v>
      </c>
      <c r="F78" s="4">
        <v>1467</v>
      </c>
      <c r="G78" s="8">
        <v>730</v>
      </c>
      <c r="H78" s="8">
        <v>554</v>
      </c>
      <c r="I78" s="8">
        <v>570</v>
      </c>
      <c r="J78" s="8">
        <v>989</v>
      </c>
      <c r="K78" s="8">
        <v>10213</v>
      </c>
      <c r="L78" s="19">
        <f t="shared" si="3"/>
        <v>11.695772058823529</v>
      </c>
      <c r="M78" s="19">
        <f t="shared" si="3"/>
        <v>77.06801470588235</v>
      </c>
      <c r="N78" s="19">
        <f t="shared" si="3"/>
        <v>11.236213235294118</v>
      </c>
      <c r="O78" s="22">
        <f t="shared" si="3"/>
        <v>5.591299019607844</v>
      </c>
      <c r="P78" s="22">
        <f t="shared" si="3"/>
        <v>4.2432598039215685</v>
      </c>
      <c r="Q78" s="22">
        <f t="shared" si="3"/>
        <v>4.365808823529411</v>
      </c>
      <c r="R78" s="22">
        <f t="shared" si="3"/>
        <v>7.575061274509803</v>
      </c>
      <c r="S78" s="22">
        <f t="shared" si="1"/>
        <v>78.22457107843137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7448</v>
      </c>
      <c r="D79" s="6">
        <v>819</v>
      </c>
      <c r="E79" s="6">
        <v>5848</v>
      </c>
      <c r="F79" s="6">
        <v>781</v>
      </c>
      <c r="G79" s="9">
        <v>391</v>
      </c>
      <c r="H79" s="9">
        <v>290</v>
      </c>
      <c r="I79" s="9">
        <v>319</v>
      </c>
      <c r="J79" s="9">
        <v>556</v>
      </c>
      <c r="K79" s="9">
        <v>5892</v>
      </c>
      <c r="L79" s="20">
        <f t="shared" si="3"/>
        <v>10.996240601503759</v>
      </c>
      <c r="M79" s="20">
        <f t="shared" si="3"/>
        <v>78.51772287862514</v>
      </c>
      <c r="N79" s="20">
        <f t="shared" si="3"/>
        <v>10.486036519871107</v>
      </c>
      <c r="O79" s="21">
        <f t="shared" si="3"/>
        <v>5.249731471535983</v>
      </c>
      <c r="P79" s="21">
        <f t="shared" si="3"/>
        <v>3.8936627282491942</v>
      </c>
      <c r="Q79" s="21">
        <f t="shared" si="3"/>
        <v>4.283029001074114</v>
      </c>
      <c r="R79" s="21">
        <f t="shared" si="3"/>
        <v>7.465091299677766</v>
      </c>
      <c r="S79" s="21">
        <f t="shared" si="1"/>
        <v>79.10848549946294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5608</v>
      </c>
      <c r="D80" s="6">
        <v>708</v>
      </c>
      <c r="E80" s="6">
        <v>4214</v>
      </c>
      <c r="F80" s="6">
        <v>686</v>
      </c>
      <c r="G80" s="9">
        <v>339</v>
      </c>
      <c r="H80" s="9">
        <v>264</v>
      </c>
      <c r="I80" s="9">
        <v>251</v>
      </c>
      <c r="J80" s="9">
        <v>433</v>
      </c>
      <c r="K80" s="9">
        <v>4321</v>
      </c>
      <c r="L80" s="20">
        <f t="shared" si="3"/>
        <v>12.624821683309559</v>
      </c>
      <c r="M80" s="20">
        <f t="shared" si="3"/>
        <v>75.14265335235379</v>
      </c>
      <c r="N80" s="20">
        <f t="shared" si="3"/>
        <v>12.232524964336662</v>
      </c>
      <c r="O80" s="21">
        <f t="shared" si="3"/>
        <v>6.04493580599144</v>
      </c>
      <c r="P80" s="21">
        <f t="shared" si="3"/>
        <v>4.70756062767475</v>
      </c>
      <c r="Q80" s="21">
        <f t="shared" si="3"/>
        <v>4.475748930099857</v>
      </c>
      <c r="R80" s="21">
        <f t="shared" si="3"/>
        <v>7.721112696148359</v>
      </c>
      <c r="S80" s="21">
        <f t="shared" si="1"/>
        <v>77.0506419400856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35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186</v>
      </c>
      <c r="B84" s="72"/>
      <c r="C84" s="88">
        <f aca="true" t="shared" si="4" ref="C84:K84">SUM(C6:C8)-SUM(C9:C29,C72:C74)</f>
        <v>0</v>
      </c>
      <c r="D84" s="88">
        <f t="shared" si="4"/>
        <v>0</v>
      </c>
      <c r="E84" s="88">
        <f t="shared" si="4"/>
        <v>0</v>
      </c>
      <c r="F84" s="88">
        <f t="shared" si="4"/>
        <v>0</v>
      </c>
      <c r="G84" s="88">
        <f t="shared" si="4"/>
        <v>0</v>
      </c>
      <c r="H84" s="88">
        <f t="shared" si="4"/>
        <v>0</v>
      </c>
      <c r="I84" s="88">
        <f t="shared" si="4"/>
        <v>0</v>
      </c>
      <c r="J84" s="88">
        <f t="shared" si="4"/>
        <v>0</v>
      </c>
      <c r="K84" s="88">
        <f t="shared" si="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187</v>
      </c>
      <c r="C85" s="85">
        <f aca="true" t="shared" si="5" ref="C85:K85">SUM(C27:C29)-SUM(C30:C71)</f>
        <v>0</v>
      </c>
      <c r="D85" s="85">
        <f t="shared" si="5"/>
        <v>0</v>
      </c>
      <c r="E85" s="85">
        <f t="shared" si="5"/>
        <v>0</v>
      </c>
      <c r="F85" s="85">
        <f t="shared" si="5"/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188</v>
      </c>
      <c r="C86" s="85">
        <f aca="true" t="shared" si="6" ref="C86:K86">SUM(C72:C74)-SUM(C75:C80)</f>
        <v>0</v>
      </c>
      <c r="D86" s="85">
        <f t="shared" si="6"/>
        <v>0</v>
      </c>
      <c r="E86" s="85">
        <f t="shared" si="6"/>
        <v>0</v>
      </c>
      <c r="F86" s="85">
        <f t="shared" si="6"/>
        <v>0</v>
      </c>
      <c r="G86" s="85">
        <f t="shared" si="6"/>
        <v>0</v>
      </c>
      <c r="H86" s="85">
        <f t="shared" si="6"/>
        <v>0</v>
      </c>
      <c r="I86" s="85">
        <f t="shared" si="6"/>
        <v>0</v>
      </c>
      <c r="J86" s="85">
        <f t="shared" si="6"/>
        <v>0</v>
      </c>
      <c r="K86" s="85">
        <f t="shared" si="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189</v>
      </c>
      <c r="C87" s="85">
        <f>C6-'年月monthly'!B238</f>
        <v>0</v>
      </c>
      <c r="D87" s="85">
        <f>D6-'年月monthly'!C238</f>
        <v>0</v>
      </c>
      <c r="E87" s="85">
        <f>E6-'年月monthly'!D238</f>
        <v>0</v>
      </c>
      <c r="F87" s="85">
        <f>F6-'年月monthly'!E238</f>
        <v>0</v>
      </c>
      <c r="G87" s="85">
        <f>G6-'年月monthly'!F238</f>
        <v>0</v>
      </c>
      <c r="H87" s="85">
        <f>H6-'年月monthly'!G238</f>
        <v>0</v>
      </c>
      <c r="I87" s="85">
        <f>I6-'年月monthly'!H238</f>
        <v>0</v>
      </c>
      <c r="J87" s="85">
        <f>J6-'年月monthly'!I238</f>
        <v>0</v>
      </c>
      <c r="K87" s="85">
        <f>K6-'年月monthly'!J238</f>
        <v>0</v>
      </c>
      <c r="L87" s="85">
        <f>L6-'年月monthly'!K238</f>
        <v>0</v>
      </c>
      <c r="M87" s="85">
        <f>M6-'年月monthly'!L238</f>
        <v>0</v>
      </c>
      <c r="N87" s="85">
        <f>N6-'年月monthly'!M238</f>
        <v>0</v>
      </c>
      <c r="O87" s="85">
        <f>O6-'年月monthly'!N238</f>
        <v>0</v>
      </c>
      <c r="P87" s="85">
        <f>P6-'年月monthly'!O238</f>
        <v>0</v>
      </c>
      <c r="Q87" s="85">
        <f>Q6-'年月monthly'!P238</f>
        <v>0</v>
      </c>
      <c r="R87" s="85">
        <f>R6-'年月monthly'!Q238</f>
        <v>0</v>
      </c>
      <c r="S87" s="85">
        <f>S6-'年月monthly'!R238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G3:K3"/>
    <mergeCell ref="L3:N3"/>
    <mergeCell ref="O3:S3"/>
    <mergeCell ref="A6:A8"/>
    <mergeCell ref="A9:A11"/>
    <mergeCell ref="A12:A14"/>
    <mergeCell ref="A15:A17"/>
    <mergeCell ref="A18:A20"/>
    <mergeCell ref="A3:A5"/>
    <mergeCell ref="B3:B5"/>
    <mergeCell ref="C3:C5"/>
    <mergeCell ref="D3:F3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5:A77"/>
    <mergeCell ref="A78:A80"/>
    <mergeCell ref="A57:A59"/>
    <mergeCell ref="A60:A62"/>
    <mergeCell ref="A63:A65"/>
    <mergeCell ref="A66:A68"/>
    <mergeCell ref="A69:A71"/>
    <mergeCell ref="A72:A74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23571227</v>
      </c>
      <c r="D6" s="4">
        <v>3091873</v>
      </c>
      <c r="E6" s="4">
        <v>17211341</v>
      </c>
      <c r="F6" s="4">
        <v>3268013</v>
      </c>
      <c r="G6" s="8">
        <v>1260086</v>
      </c>
      <c r="H6" s="8">
        <v>1177693</v>
      </c>
      <c r="I6" s="8">
        <v>1462883</v>
      </c>
      <c r="J6" s="8">
        <v>1836530</v>
      </c>
      <c r="K6" s="8">
        <v>17834035</v>
      </c>
      <c r="L6" s="19">
        <f aca="true" t="shared" si="0" ref="L6:S37">D6/$C6*100</f>
        <v>13.117149141196597</v>
      </c>
      <c r="M6" s="19">
        <f t="shared" si="0"/>
        <v>73.01843472128117</v>
      </c>
      <c r="N6" s="19">
        <f t="shared" si="0"/>
        <v>13.864416137522243</v>
      </c>
      <c r="O6" s="19">
        <f t="shared" si="0"/>
        <v>5.3458651091858735</v>
      </c>
      <c r="P6" s="19">
        <f t="shared" si="0"/>
        <v>4.996316059405817</v>
      </c>
      <c r="Q6" s="19">
        <f t="shared" si="0"/>
        <v>6.206223375643534</v>
      </c>
      <c r="R6" s="19">
        <f t="shared" si="0"/>
        <v>7.791406022266045</v>
      </c>
      <c r="S6" s="19">
        <f t="shared" si="0"/>
        <v>75.66018943349874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52</v>
      </c>
      <c r="C7" s="5">
        <v>11719580</v>
      </c>
      <c r="D7" s="6">
        <v>1608957</v>
      </c>
      <c r="E7" s="6">
        <v>8608912</v>
      </c>
      <c r="F7" s="6">
        <v>1501711</v>
      </c>
      <c r="G7" s="9">
        <v>652666</v>
      </c>
      <c r="H7" s="9">
        <v>614057</v>
      </c>
      <c r="I7" s="9">
        <v>764012</v>
      </c>
      <c r="J7" s="9">
        <v>954162</v>
      </c>
      <c r="K7" s="9">
        <v>8734683</v>
      </c>
      <c r="L7" s="20">
        <f t="shared" si="0"/>
        <v>13.728794035281128</v>
      </c>
      <c r="M7" s="20">
        <f t="shared" si="0"/>
        <v>73.45751298254716</v>
      </c>
      <c r="N7" s="20">
        <f t="shared" si="0"/>
        <v>12.813692982171714</v>
      </c>
      <c r="O7" s="21">
        <f t="shared" si="0"/>
        <v>5.569022098061534</v>
      </c>
      <c r="P7" s="21">
        <f t="shared" si="0"/>
        <v>5.239581964541391</v>
      </c>
      <c r="Q7" s="21">
        <f t="shared" si="0"/>
        <v>6.51910734002413</v>
      </c>
      <c r="R7" s="21">
        <f t="shared" si="0"/>
        <v>8.141605757202903</v>
      </c>
      <c r="S7" s="21">
        <f t="shared" si="0"/>
        <v>74.53068284017004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53</v>
      </c>
      <c r="C8" s="5">
        <v>11851647</v>
      </c>
      <c r="D8" s="6">
        <v>1482916</v>
      </c>
      <c r="E8" s="6">
        <v>8602429</v>
      </c>
      <c r="F8" s="6">
        <v>1766302</v>
      </c>
      <c r="G8" s="9">
        <v>607420</v>
      </c>
      <c r="H8" s="9">
        <v>563636</v>
      </c>
      <c r="I8" s="9">
        <v>698871</v>
      </c>
      <c r="J8" s="9">
        <v>882368</v>
      </c>
      <c r="K8" s="9">
        <v>9099352</v>
      </c>
      <c r="L8" s="20">
        <f t="shared" si="0"/>
        <v>12.512320017631303</v>
      </c>
      <c r="M8" s="20">
        <f t="shared" si="0"/>
        <v>72.58424926088331</v>
      </c>
      <c r="N8" s="20">
        <f t="shared" si="0"/>
        <v>14.903430721485378</v>
      </c>
      <c r="O8" s="21">
        <f t="shared" si="0"/>
        <v>5.12519483578949</v>
      </c>
      <c r="P8" s="21">
        <f t="shared" si="0"/>
        <v>4.755760950355676</v>
      </c>
      <c r="Q8" s="21">
        <f t="shared" si="0"/>
        <v>5.896825985451643</v>
      </c>
      <c r="R8" s="21">
        <f t="shared" si="0"/>
        <v>7.445108684050411</v>
      </c>
      <c r="S8" s="21">
        <f t="shared" si="0"/>
        <v>76.77710954435278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3986689</v>
      </c>
      <c r="D9" s="4">
        <v>498155</v>
      </c>
      <c r="E9" s="4">
        <v>2986137</v>
      </c>
      <c r="F9" s="4">
        <v>502397</v>
      </c>
      <c r="G9" s="8">
        <v>199367</v>
      </c>
      <c r="H9" s="8">
        <v>194713</v>
      </c>
      <c r="I9" s="8">
        <v>235826</v>
      </c>
      <c r="J9" s="8">
        <v>304913</v>
      </c>
      <c r="K9" s="8">
        <v>3051870</v>
      </c>
      <c r="L9" s="19">
        <f t="shared" si="0"/>
        <v>12.495456756220513</v>
      </c>
      <c r="M9" s="19">
        <f t="shared" si="0"/>
        <v>74.90268240136113</v>
      </c>
      <c r="N9" s="19">
        <f t="shared" si="0"/>
        <v>12.601860842418358</v>
      </c>
      <c r="O9" s="22">
        <f t="shared" si="0"/>
        <v>5.000816466998053</v>
      </c>
      <c r="P9" s="22">
        <f t="shared" si="0"/>
        <v>4.8840779905329965</v>
      </c>
      <c r="Q9" s="22">
        <f t="shared" si="0"/>
        <v>5.915334755231722</v>
      </c>
      <c r="R9" s="22">
        <f t="shared" si="0"/>
        <v>7.648276552296906</v>
      </c>
      <c r="S9" s="22">
        <f t="shared" si="0"/>
        <v>76.55149423494032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1953397</v>
      </c>
      <c r="D10" s="6">
        <v>258848</v>
      </c>
      <c r="E10" s="6">
        <v>1464549</v>
      </c>
      <c r="F10" s="6">
        <v>230000</v>
      </c>
      <c r="G10" s="9">
        <v>102988</v>
      </c>
      <c r="H10" s="9">
        <v>101456</v>
      </c>
      <c r="I10" s="9">
        <v>122976</v>
      </c>
      <c r="J10" s="9">
        <v>158161</v>
      </c>
      <c r="K10" s="9">
        <v>1467816</v>
      </c>
      <c r="L10" s="20">
        <f t="shared" si="0"/>
        <v>13.251172188756305</v>
      </c>
      <c r="M10" s="20">
        <f t="shared" si="0"/>
        <v>74.97446755575031</v>
      </c>
      <c r="N10" s="20">
        <f t="shared" si="0"/>
        <v>11.774360255493379</v>
      </c>
      <c r="O10" s="21">
        <f t="shared" si="0"/>
        <v>5.272251365185879</v>
      </c>
      <c r="P10" s="21">
        <f t="shared" si="0"/>
        <v>5.193823887310158</v>
      </c>
      <c r="Q10" s="21">
        <f t="shared" si="0"/>
        <v>6.29549446425893</v>
      </c>
      <c r="R10" s="21">
        <f t="shared" si="0"/>
        <v>8.096715618996036</v>
      </c>
      <c r="S10" s="21">
        <f t="shared" si="0"/>
        <v>75.141714664249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2033292</v>
      </c>
      <c r="D11" s="6">
        <v>239307</v>
      </c>
      <c r="E11" s="6">
        <v>1521588</v>
      </c>
      <c r="F11" s="6">
        <v>272397</v>
      </c>
      <c r="G11" s="9">
        <v>96379</v>
      </c>
      <c r="H11" s="9">
        <v>93257</v>
      </c>
      <c r="I11" s="9">
        <v>112850</v>
      </c>
      <c r="J11" s="9">
        <v>146752</v>
      </c>
      <c r="K11" s="9">
        <v>1584054</v>
      </c>
      <c r="L11" s="20">
        <f t="shared" si="0"/>
        <v>11.769435968862318</v>
      </c>
      <c r="M11" s="20">
        <f t="shared" si="0"/>
        <v>74.83371793131532</v>
      </c>
      <c r="N11" s="20">
        <f t="shared" si="0"/>
        <v>13.396846099822357</v>
      </c>
      <c r="O11" s="21">
        <f t="shared" si="0"/>
        <v>4.740047174729454</v>
      </c>
      <c r="P11" s="21">
        <f t="shared" si="0"/>
        <v>4.58650306989847</v>
      </c>
      <c r="Q11" s="21">
        <f t="shared" si="0"/>
        <v>5.550112821965561</v>
      </c>
      <c r="R11" s="21">
        <f t="shared" si="0"/>
        <v>7.21745819095339</v>
      </c>
      <c r="S11" s="21">
        <f t="shared" si="0"/>
        <v>77.90587874245313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311</v>
      </c>
      <c r="B12" s="52" t="s">
        <v>51</v>
      </c>
      <c r="C12" s="4">
        <v>2683257</v>
      </c>
      <c r="D12" s="4">
        <v>369872</v>
      </c>
      <c r="E12" s="4">
        <v>1874209</v>
      </c>
      <c r="F12" s="4">
        <v>439176</v>
      </c>
      <c r="G12" s="8">
        <v>172244</v>
      </c>
      <c r="H12" s="8">
        <v>130554</v>
      </c>
      <c r="I12" s="8">
        <v>145162</v>
      </c>
      <c r="J12" s="8">
        <v>171989</v>
      </c>
      <c r="K12" s="8">
        <v>2063308</v>
      </c>
      <c r="L12" s="19">
        <f t="shared" si="0"/>
        <v>13.784441818282781</v>
      </c>
      <c r="M12" s="19">
        <f t="shared" si="0"/>
        <v>69.84828512512965</v>
      </c>
      <c r="N12" s="19">
        <f t="shared" si="0"/>
        <v>16.36727305658757</v>
      </c>
      <c r="O12" s="22">
        <f t="shared" si="0"/>
        <v>6.419213664587477</v>
      </c>
      <c r="P12" s="22">
        <f t="shared" si="0"/>
        <v>4.865504869641633</v>
      </c>
      <c r="Q12" s="22">
        <f t="shared" si="0"/>
        <v>5.409917872197855</v>
      </c>
      <c r="R12" s="22">
        <f t="shared" si="0"/>
        <v>6.409710288652932</v>
      </c>
      <c r="S12" s="22">
        <f t="shared" si="0"/>
        <v>76.8956533049201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1281917</v>
      </c>
      <c r="D13" s="6">
        <v>191774</v>
      </c>
      <c r="E13" s="6">
        <v>893175</v>
      </c>
      <c r="F13" s="6">
        <v>196968</v>
      </c>
      <c r="G13" s="9">
        <v>88710</v>
      </c>
      <c r="H13" s="9">
        <v>67795</v>
      </c>
      <c r="I13" s="9">
        <v>75954</v>
      </c>
      <c r="J13" s="9">
        <v>88858</v>
      </c>
      <c r="K13" s="9">
        <v>960600</v>
      </c>
      <c r="L13" s="20">
        <f t="shared" si="0"/>
        <v>14.959938904000806</v>
      </c>
      <c r="M13" s="20">
        <f t="shared" si="0"/>
        <v>69.67494775402776</v>
      </c>
      <c r="N13" s="20">
        <f t="shared" si="0"/>
        <v>15.365113341971437</v>
      </c>
      <c r="O13" s="21">
        <f t="shared" si="0"/>
        <v>6.9201048117779855</v>
      </c>
      <c r="P13" s="21">
        <f t="shared" si="0"/>
        <v>5.28856392418542</v>
      </c>
      <c r="Q13" s="21">
        <f t="shared" si="0"/>
        <v>5.9250325879132575</v>
      </c>
      <c r="R13" s="21">
        <f t="shared" si="0"/>
        <v>6.931650021023201</v>
      </c>
      <c r="S13" s="21">
        <f t="shared" si="0"/>
        <v>74.93464865510013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1401340</v>
      </c>
      <c r="D14" s="6">
        <v>178098</v>
      </c>
      <c r="E14" s="6">
        <v>981034</v>
      </c>
      <c r="F14" s="6">
        <v>242208</v>
      </c>
      <c r="G14" s="9">
        <v>83534</v>
      </c>
      <c r="H14" s="9">
        <v>62759</v>
      </c>
      <c r="I14" s="9">
        <v>69208</v>
      </c>
      <c r="J14" s="9">
        <v>83131</v>
      </c>
      <c r="K14" s="9">
        <v>1102708</v>
      </c>
      <c r="L14" s="20">
        <f t="shared" si="0"/>
        <v>12.709121269641916</v>
      </c>
      <c r="M14" s="20">
        <f t="shared" si="0"/>
        <v>70.00685058586781</v>
      </c>
      <c r="N14" s="20">
        <f t="shared" si="0"/>
        <v>17.284028144490275</v>
      </c>
      <c r="O14" s="21">
        <f t="shared" si="0"/>
        <v>5.961008748769035</v>
      </c>
      <c r="P14" s="21">
        <f t="shared" si="0"/>
        <v>4.478499150812794</v>
      </c>
      <c r="Q14" s="21">
        <f t="shared" si="0"/>
        <v>4.938701528536972</v>
      </c>
      <c r="R14" s="21">
        <f t="shared" si="0"/>
        <v>5.932250560178115</v>
      </c>
      <c r="S14" s="21">
        <f t="shared" si="0"/>
        <v>78.68954001170309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429</v>
      </c>
      <c r="B15" s="52" t="s">
        <v>51</v>
      </c>
      <c r="C15" s="4">
        <v>2188017</v>
      </c>
      <c r="D15" s="4">
        <v>331649</v>
      </c>
      <c r="E15" s="4">
        <v>1620364</v>
      </c>
      <c r="F15" s="4">
        <v>236004</v>
      </c>
      <c r="G15" s="8">
        <v>137952</v>
      </c>
      <c r="H15" s="8">
        <v>125169</v>
      </c>
      <c r="I15" s="8">
        <v>152372</v>
      </c>
      <c r="J15" s="8">
        <v>181917</v>
      </c>
      <c r="K15" s="8">
        <v>1590607</v>
      </c>
      <c r="L15" s="19">
        <f t="shared" si="0"/>
        <v>15.157514772508623</v>
      </c>
      <c r="M15" s="19">
        <f t="shared" si="0"/>
        <v>74.05628018429474</v>
      </c>
      <c r="N15" s="19">
        <f t="shared" si="0"/>
        <v>10.786205043196647</v>
      </c>
      <c r="O15" s="22">
        <f t="shared" si="0"/>
        <v>6.3048870278430185</v>
      </c>
      <c r="P15" s="22">
        <f t="shared" si="0"/>
        <v>5.7206593915860795</v>
      </c>
      <c r="Q15" s="22">
        <f t="shared" si="0"/>
        <v>6.9639312674444485</v>
      </c>
      <c r="R15" s="22">
        <f t="shared" si="0"/>
        <v>8.314240702883021</v>
      </c>
      <c r="S15" s="22">
        <f t="shared" si="0"/>
        <v>72.69628161024343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1089619</v>
      </c>
      <c r="D16" s="6">
        <v>172919</v>
      </c>
      <c r="E16" s="6">
        <v>806628</v>
      </c>
      <c r="F16" s="6">
        <v>110072</v>
      </c>
      <c r="G16" s="9">
        <v>71578</v>
      </c>
      <c r="H16" s="9">
        <v>65369</v>
      </c>
      <c r="I16" s="9">
        <v>79740</v>
      </c>
      <c r="J16" s="9">
        <v>94734</v>
      </c>
      <c r="K16" s="9">
        <v>778198</v>
      </c>
      <c r="L16" s="20">
        <f t="shared" si="0"/>
        <v>15.86967554714079</v>
      </c>
      <c r="M16" s="20">
        <f t="shared" si="0"/>
        <v>74.028444805019</v>
      </c>
      <c r="N16" s="20">
        <f t="shared" si="0"/>
        <v>10.101879647840208</v>
      </c>
      <c r="O16" s="21">
        <f t="shared" si="0"/>
        <v>6.569085157288924</v>
      </c>
      <c r="P16" s="21">
        <f t="shared" si="0"/>
        <v>5.999252949884317</v>
      </c>
      <c r="Q16" s="21">
        <f t="shared" si="0"/>
        <v>7.318154327338272</v>
      </c>
      <c r="R16" s="21">
        <f t="shared" si="0"/>
        <v>8.694231653449508</v>
      </c>
      <c r="S16" s="21">
        <f t="shared" si="0"/>
        <v>71.41927591203898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1098398</v>
      </c>
      <c r="D17" s="6">
        <v>158730</v>
      </c>
      <c r="E17" s="6">
        <v>813736</v>
      </c>
      <c r="F17" s="6">
        <v>125932</v>
      </c>
      <c r="G17" s="9">
        <v>66374</v>
      </c>
      <c r="H17" s="9">
        <v>59800</v>
      </c>
      <c r="I17" s="9">
        <v>72632</v>
      </c>
      <c r="J17" s="9">
        <v>87183</v>
      </c>
      <c r="K17" s="9">
        <v>812409</v>
      </c>
      <c r="L17" s="20">
        <f t="shared" si="0"/>
        <v>14.451045977869589</v>
      </c>
      <c r="M17" s="20">
        <f t="shared" si="0"/>
        <v>74.08389308793352</v>
      </c>
      <c r="N17" s="20">
        <f t="shared" si="0"/>
        <v>11.465060934196893</v>
      </c>
      <c r="O17" s="21">
        <f t="shared" si="0"/>
        <v>6.042800514931746</v>
      </c>
      <c r="P17" s="21">
        <f t="shared" si="0"/>
        <v>5.444292505995095</v>
      </c>
      <c r="Q17" s="21">
        <f t="shared" si="0"/>
        <v>6.6125393527664835</v>
      </c>
      <c r="R17" s="21">
        <f t="shared" si="0"/>
        <v>7.937286848665055</v>
      </c>
      <c r="S17" s="21">
        <f t="shared" si="0"/>
        <v>73.96308077764162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314</v>
      </c>
      <c r="B18" s="52" t="s">
        <v>51</v>
      </c>
      <c r="C18" s="4">
        <v>2787070</v>
      </c>
      <c r="D18" s="4">
        <v>407467</v>
      </c>
      <c r="E18" s="4">
        <v>2059022</v>
      </c>
      <c r="F18" s="4">
        <v>320581</v>
      </c>
      <c r="G18" s="8">
        <v>169703</v>
      </c>
      <c r="H18" s="8">
        <v>153830</v>
      </c>
      <c r="I18" s="8">
        <v>187698</v>
      </c>
      <c r="J18" s="8">
        <v>233484</v>
      </c>
      <c r="K18" s="8">
        <v>2042355</v>
      </c>
      <c r="L18" s="19">
        <f t="shared" si="0"/>
        <v>14.619905492147666</v>
      </c>
      <c r="M18" s="19">
        <f t="shared" si="0"/>
        <v>73.87765646359797</v>
      </c>
      <c r="N18" s="19">
        <f t="shared" si="0"/>
        <v>11.502438044254362</v>
      </c>
      <c r="O18" s="22">
        <f t="shared" si="0"/>
        <v>6.088939280319475</v>
      </c>
      <c r="P18" s="22">
        <f t="shared" si="0"/>
        <v>5.519416448097823</v>
      </c>
      <c r="Q18" s="22">
        <f t="shared" si="0"/>
        <v>6.734599418026817</v>
      </c>
      <c r="R18" s="22">
        <f t="shared" si="0"/>
        <v>8.377399921781656</v>
      </c>
      <c r="S18" s="22">
        <f t="shared" si="0"/>
        <v>73.27964493177423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1374085</v>
      </c>
      <c r="D19" s="6">
        <v>211774</v>
      </c>
      <c r="E19" s="6">
        <v>1014572</v>
      </c>
      <c r="F19" s="6">
        <v>147739</v>
      </c>
      <c r="G19" s="9">
        <v>88142</v>
      </c>
      <c r="H19" s="9">
        <v>80075</v>
      </c>
      <c r="I19" s="9">
        <v>97301</v>
      </c>
      <c r="J19" s="9">
        <v>121303</v>
      </c>
      <c r="K19" s="9">
        <v>987264</v>
      </c>
      <c r="L19" s="20">
        <f t="shared" si="0"/>
        <v>15.412001440958893</v>
      </c>
      <c r="M19" s="20">
        <f t="shared" si="0"/>
        <v>73.83618917315886</v>
      </c>
      <c r="N19" s="20">
        <f t="shared" si="0"/>
        <v>10.751809385882241</v>
      </c>
      <c r="O19" s="21">
        <f t="shared" si="0"/>
        <v>6.41459589472267</v>
      </c>
      <c r="P19" s="21">
        <f t="shared" si="0"/>
        <v>5.8275143095223365</v>
      </c>
      <c r="Q19" s="21">
        <f t="shared" si="0"/>
        <v>7.08114854612342</v>
      </c>
      <c r="R19" s="21">
        <f t="shared" si="0"/>
        <v>8.827910937096323</v>
      </c>
      <c r="S19" s="21">
        <f t="shared" si="0"/>
        <v>71.84883031253526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1412985</v>
      </c>
      <c r="D20" s="6">
        <v>195693</v>
      </c>
      <c r="E20" s="6">
        <v>1044450</v>
      </c>
      <c r="F20" s="6">
        <v>172842</v>
      </c>
      <c r="G20" s="9">
        <v>81561</v>
      </c>
      <c r="H20" s="9">
        <v>73755</v>
      </c>
      <c r="I20" s="9">
        <v>90397</v>
      </c>
      <c r="J20" s="9">
        <v>112181</v>
      </c>
      <c r="K20" s="9">
        <v>1055091</v>
      </c>
      <c r="L20" s="20">
        <f t="shared" si="0"/>
        <v>13.84961623796431</v>
      </c>
      <c r="M20" s="20">
        <f t="shared" si="0"/>
        <v>73.91798214418412</v>
      </c>
      <c r="N20" s="20">
        <f t="shared" si="0"/>
        <v>12.23240161785157</v>
      </c>
      <c r="O20" s="21">
        <f t="shared" si="0"/>
        <v>5.772248113037294</v>
      </c>
      <c r="P20" s="21">
        <f t="shared" si="0"/>
        <v>5.219800634826273</v>
      </c>
      <c r="Q20" s="21">
        <f t="shared" si="0"/>
        <v>6.397590915685587</v>
      </c>
      <c r="R20" s="21">
        <f t="shared" si="0"/>
        <v>7.939291641454085</v>
      </c>
      <c r="S20" s="21">
        <f t="shared" si="0"/>
        <v>74.67106869499676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315</v>
      </c>
      <c r="B21" s="52" t="s">
        <v>51</v>
      </c>
      <c r="C21" s="4">
        <v>1886522</v>
      </c>
      <c r="D21" s="4">
        <v>233691</v>
      </c>
      <c r="E21" s="4">
        <v>1381516</v>
      </c>
      <c r="F21" s="4">
        <v>271315</v>
      </c>
      <c r="G21" s="8">
        <v>94986</v>
      </c>
      <c r="H21" s="8">
        <v>89219</v>
      </c>
      <c r="I21" s="8">
        <v>110961</v>
      </c>
      <c r="J21" s="8">
        <v>141343</v>
      </c>
      <c r="K21" s="8">
        <v>1450013</v>
      </c>
      <c r="L21" s="19">
        <f t="shared" si="0"/>
        <v>12.387398609716717</v>
      </c>
      <c r="M21" s="19">
        <f t="shared" si="0"/>
        <v>73.2308449093093</v>
      </c>
      <c r="N21" s="19">
        <f t="shared" si="0"/>
        <v>14.381756480973984</v>
      </c>
      <c r="O21" s="22">
        <f t="shared" si="0"/>
        <v>5.034979713992203</v>
      </c>
      <c r="P21" s="22">
        <f t="shared" si="0"/>
        <v>4.729284895696949</v>
      </c>
      <c r="Q21" s="22">
        <f t="shared" si="0"/>
        <v>5.881776093785283</v>
      </c>
      <c r="R21" s="22">
        <f t="shared" si="0"/>
        <v>7.492252939536353</v>
      </c>
      <c r="S21" s="22">
        <f t="shared" si="0"/>
        <v>76.86170635698922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942278</v>
      </c>
      <c r="D22" s="6">
        <v>121446</v>
      </c>
      <c r="E22" s="6">
        <v>696332</v>
      </c>
      <c r="F22" s="6">
        <v>124500</v>
      </c>
      <c r="G22" s="9">
        <v>49125</v>
      </c>
      <c r="H22" s="9">
        <v>46503</v>
      </c>
      <c r="I22" s="9">
        <v>57837</v>
      </c>
      <c r="J22" s="9">
        <v>73622</v>
      </c>
      <c r="K22" s="9">
        <v>715191</v>
      </c>
      <c r="L22" s="20">
        <f t="shared" si="0"/>
        <v>12.888553059712738</v>
      </c>
      <c r="M22" s="20">
        <f t="shared" si="0"/>
        <v>73.8987857086762</v>
      </c>
      <c r="N22" s="20">
        <f t="shared" si="0"/>
        <v>13.212661231611053</v>
      </c>
      <c r="O22" s="21">
        <f t="shared" si="0"/>
        <v>5.213429582352554</v>
      </c>
      <c r="P22" s="21">
        <f t="shared" si="0"/>
        <v>4.935167753041035</v>
      </c>
      <c r="Q22" s="21">
        <f t="shared" si="0"/>
        <v>6.137997491186253</v>
      </c>
      <c r="R22" s="21">
        <f t="shared" si="0"/>
        <v>7.813193134085694</v>
      </c>
      <c r="S22" s="21">
        <f t="shared" si="0"/>
        <v>75.90021203933446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944244</v>
      </c>
      <c r="D23" s="6">
        <v>112245</v>
      </c>
      <c r="E23" s="6">
        <v>685184</v>
      </c>
      <c r="F23" s="6">
        <v>146815</v>
      </c>
      <c r="G23" s="9">
        <v>45861</v>
      </c>
      <c r="H23" s="9">
        <v>42716</v>
      </c>
      <c r="I23" s="9">
        <v>53124</v>
      </c>
      <c r="J23" s="9">
        <v>67721</v>
      </c>
      <c r="K23" s="9">
        <v>734822</v>
      </c>
      <c r="L23" s="20">
        <f t="shared" si="0"/>
        <v>11.887287607864069</v>
      </c>
      <c r="M23" s="20">
        <f t="shared" si="0"/>
        <v>72.56429482210108</v>
      </c>
      <c r="N23" s="20">
        <f t="shared" si="0"/>
        <v>15.548417570034864</v>
      </c>
      <c r="O23" s="21">
        <f t="shared" si="0"/>
        <v>4.856901394131178</v>
      </c>
      <c r="P23" s="21">
        <f t="shared" si="0"/>
        <v>4.5238307047754605</v>
      </c>
      <c r="Q23" s="21">
        <f t="shared" si="0"/>
        <v>5.626088172125002</v>
      </c>
      <c r="R23" s="21">
        <f t="shared" si="0"/>
        <v>7.171980971020202</v>
      </c>
      <c r="S23" s="21">
        <f t="shared" si="0"/>
        <v>77.82119875794817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6" t="s">
        <v>312</v>
      </c>
      <c r="B24" s="52" t="s">
        <v>51</v>
      </c>
      <c r="C24" s="4">
        <v>2776912</v>
      </c>
      <c r="D24" s="4">
        <v>336948</v>
      </c>
      <c r="E24" s="4">
        <v>2045103</v>
      </c>
      <c r="F24" s="4">
        <v>394861</v>
      </c>
      <c r="G24" s="8">
        <v>134724</v>
      </c>
      <c r="H24" s="8">
        <v>128961</v>
      </c>
      <c r="I24" s="8">
        <v>166004</v>
      </c>
      <c r="J24" s="8">
        <v>211185</v>
      </c>
      <c r="K24" s="8">
        <v>2136038</v>
      </c>
      <c r="L24" s="19">
        <f t="shared" si="0"/>
        <v>12.133909897036709</v>
      </c>
      <c r="M24" s="19">
        <f t="shared" si="0"/>
        <v>73.6466621916719</v>
      </c>
      <c r="N24" s="19">
        <f t="shared" si="0"/>
        <v>14.21942791129139</v>
      </c>
      <c r="O24" s="22">
        <f t="shared" si="0"/>
        <v>4.851576139251082</v>
      </c>
      <c r="P24" s="22">
        <f t="shared" si="0"/>
        <v>4.644043455464199</v>
      </c>
      <c r="Q24" s="22">
        <f t="shared" si="0"/>
        <v>5.97800722529198</v>
      </c>
      <c r="R24" s="22">
        <f t="shared" si="0"/>
        <v>7.60503033585508</v>
      </c>
      <c r="S24" s="22">
        <f t="shared" si="0"/>
        <v>76.92134284413767</v>
      </c>
      <c r="T24" s="61"/>
      <c r="U24" s="62"/>
      <c r="V24" s="62"/>
      <c r="Y24" s="83"/>
      <c r="Z24" s="83"/>
      <c r="AA24" s="83"/>
    </row>
    <row r="25" spans="1:27" s="7" customFormat="1" ht="12">
      <c r="A25" s="107"/>
      <c r="B25" s="53" t="s">
        <v>52</v>
      </c>
      <c r="C25" s="5">
        <v>1375515</v>
      </c>
      <c r="D25" s="6">
        <v>174918</v>
      </c>
      <c r="E25" s="6">
        <v>1018906</v>
      </c>
      <c r="F25" s="6">
        <v>181691</v>
      </c>
      <c r="G25" s="9">
        <v>69812</v>
      </c>
      <c r="H25" s="9">
        <v>66971</v>
      </c>
      <c r="I25" s="9">
        <v>86410</v>
      </c>
      <c r="J25" s="9">
        <v>109395</v>
      </c>
      <c r="K25" s="9">
        <v>1042927</v>
      </c>
      <c r="L25" s="20">
        <f t="shared" si="0"/>
        <v>12.716546166344969</v>
      </c>
      <c r="M25" s="20">
        <f t="shared" si="0"/>
        <v>74.07451027433362</v>
      </c>
      <c r="N25" s="20">
        <f t="shared" si="0"/>
        <v>13.208943559321417</v>
      </c>
      <c r="O25" s="21">
        <f t="shared" si="0"/>
        <v>5.075335419824575</v>
      </c>
      <c r="P25" s="21">
        <f t="shared" si="0"/>
        <v>4.868794596932785</v>
      </c>
      <c r="Q25" s="21">
        <f t="shared" si="0"/>
        <v>6.28201073779639</v>
      </c>
      <c r="R25" s="21">
        <f t="shared" si="0"/>
        <v>7.953021232047633</v>
      </c>
      <c r="S25" s="21">
        <f t="shared" si="0"/>
        <v>75.82083801339861</v>
      </c>
      <c r="T25" s="61"/>
      <c r="U25" s="62"/>
      <c r="V25" s="62"/>
      <c r="Y25" s="83"/>
      <c r="Z25" s="83"/>
      <c r="AA25" s="83"/>
    </row>
    <row r="26" spans="1:27" s="7" customFormat="1" ht="12">
      <c r="A26" s="108"/>
      <c r="B26" s="53" t="s">
        <v>53</v>
      </c>
      <c r="C26" s="5">
        <v>1401397</v>
      </c>
      <c r="D26" s="6">
        <v>162030</v>
      </c>
      <c r="E26" s="6">
        <v>1026197</v>
      </c>
      <c r="F26" s="6">
        <v>213170</v>
      </c>
      <c r="G26" s="9">
        <v>64912</v>
      </c>
      <c r="H26" s="9">
        <v>61990</v>
      </c>
      <c r="I26" s="9">
        <v>79594</v>
      </c>
      <c r="J26" s="9">
        <v>101790</v>
      </c>
      <c r="K26" s="9">
        <v>1093111</v>
      </c>
      <c r="L26" s="20">
        <f t="shared" si="0"/>
        <v>11.562034170188747</v>
      </c>
      <c r="M26" s="20">
        <f t="shared" si="0"/>
        <v>73.22671591276419</v>
      </c>
      <c r="N26" s="20">
        <f t="shared" si="0"/>
        <v>15.211249917047063</v>
      </c>
      <c r="O26" s="21">
        <f t="shared" si="0"/>
        <v>4.631949404772524</v>
      </c>
      <c r="P26" s="21">
        <f t="shared" si="0"/>
        <v>4.423443178485469</v>
      </c>
      <c r="Q26" s="21">
        <f t="shared" si="0"/>
        <v>5.679618266629656</v>
      </c>
      <c r="R26" s="21">
        <f t="shared" si="0"/>
        <v>7.263466383901207</v>
      </c>
      <c r="S26" s="21">
        <f t="shared" si="0"/>
        <v>78.00152276621114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04" t="s">
        <v>47</v>
      </c>
      <c r="B27" s="52" t="s">
        <v>51</v>
      </c>
      <c r="C27" s="4">
        <v>7112424</v>
      </c>
      <c r="D27" s="4">
        <v>898997</v>
      </c>
      <c r="E27" s="4">
        <v>5127940</v>
      </c>
      <c r="F27" s="4">
        <v>1085487</v>
      </c>
      <c r="G27" s="8">
        <v>343586</v>
      </c>
      <c r="H27" s="8">
        <v>350309</v>
      </c>
      <c r="I27" s="8">
        <v>458596</v>
      </c>
      <c r="J27" s="8">
        <v>577437</v>
      </c>
      <c r="K27" s="8">
        <v>5382496</v>
      </c>
      <c r="L27" s="19">
        <f t="shared" si="0"/>
        <v>12.639811687267239</v>
      </c>
      <c r="M27" s="19">
        <f t="shared" si="0"/>
        <v>72.0983450930372</v>
      </c>
      <c r="N27" s="19">
        <f t="shared" si="0"/>
        <v>15.261843219695564</v>
      </c>
      <c r="O27" s="22">
        <f t="shared" si="0"/>
        <v>4.830786241090239</v>
      </c>
      <c r="P27" s="22">
        <f t="shared" si="0"/>
        <v>4.925310976960878</v>
      </c>
      <c r="Q27" s="22">
        <f t="shared" si="0"/>
        <v>6.447815822003862</v>
      </c>
      <c r="R27" s="22">
        <f t="shared" si="0"/>
        <v>8.1187088958701</v>
      </c>
      <c r="S27" s="22">
        <f t="shared" si="0"/>
        <v>75.67737806407492</v>
      </c>
      <c r="T27" s="61"/>
      <c r="U27" s="62"/>
      <c r="V27" s="62"/>
      <c r="Y27" s="83"/>
      <c r="Z27" s="83"/>
      <c r="AA27" s="83"/>
    </row>
    <row r="28" spans="1:27" s="7" customFormat="1" ht="12">
      <c r="A28" s="113"/>
      <c r="B28" s="53" t="s">
        <v>52</v>
      </c>
      <c r="C28" s="5">
        <v>3626698</v>
      </c>
      <c r="D28" s="6">
        <v>469359</v>
      </c>
      <c r="E28" s="6">
        <v>2655392</v>
      </c>
      <c r="F28" s="6">
        <v>501947</v>
      </c>
      <c r="G28" s="9">
        <v>178372</v>
      </c>
      <c r="H28" s="9">
        <v>183290</v>
      </c>
      <c r="I28" s="9">
        <v>240522</v>
      </c>
      <c r="J28" s="9">
        <v>301021</v>
      </c>
      <c r="K28" s="9">
        <v>2723493</v>
      </c>
      <c r="L28" s="20">
        <f t="shared" si="0"/>
        <v>12.941772378069526</v>
      </c>
      <c r="M28" s="20">
        <f t="shared" si="0"/>
        <v>73.21789683067075</v>
      </c>
      <c r="N28" s="20">
        <f t="shared" si="0"/>
        <v>13.840330791259708</v>
      </c>
      <c r="O28" s="21">
        <f t="shared" si="0"/>
        <v>4.918303095543108</v>
      </c>
      <c r="P28" s="21">
        <f t="shared" si="0"/>
        <v>5.053908541598997</v>
      </c>
      <c r="Q28" s="21">
        <f t="shared" si="0"/>
        <v>6.631983142792699</v>
      </c>
      <c r="R28" s="21">
        <f t="shared" si="0"/>
        <v>8.30013968629315</v>
      </c>
      <c r="S28" s="21">
        <f t="shared" si="0"/>
        <v>75.09566553377203</v>
      </c>
      <c r="T28" s="61"/>
      <c r="U28" s="62"/>
      <c r="V28" s="62"/>
      <c r="Y28" s="83"/>
      <c r="Z28" s="83"/>
      <c r="AA28" s="83"/>
    </row>
    <row r="29" spans="1:27" s="7" customFormat="1" ht="12">
      <c r="A29" s="113"/>
      <c r="B29" s="53" t="s">
        <v>53</v>
      </c>
      <c r="C29" s="5">
        <v>3485726</v>
      </c>
      <c r="D29" s="6">
        <v>429638</v>
      </c>
      <c r="E29" s="6">
        <v>2472548</v>
      </c>
      <c r="F29" s="6">
        <v>583540</v>
      </c>
      <c r="G29" s="9">
        <v>165214</v>
      </c>
      <c r="H29" s="9">
        <v>167019</v>
      </c>
      <c r="I29" s="9">
        <v>218074</v>
      </c>
      <c r="J29" s="9">
        <v>276416</v>
      </c>
      <c r="K29" s="9">
        <v>2659003</v>
      </c>
      <c r="L29" s="20">
        <f t="shared" si="0"/>
        <v>12.325638905639744</v>
      </c>
      <c r="M29" s="20">
        <f t="shared" si="0"/>
        <v>70.93351571523408</v>
      </c>
      <c r="N29" s="20">
        <f t="shared" si="0"/>
        <v>16.740845379126185</v>
      </c>
      <c r="O29" s="21">
        <f t="shared" si="0"/>
        <v>4.7397299730386155</v>
      </c>
      <c r="P29" s="21">
        <f t="shared" si="0"/>
        <v>4.7915125859003265</v>
      </c>
      <c r="Q29" s="21">
        <f t="shared" si="0"/>
        <v>6.25620028654002</v>
      </c>
      <c r="R29" s="21">
        <f t="shared" si="0"/>
        <v>7.9299405633145</v>
      </c>
      <c r="S29" s="21">
        <f t="shared" si="0"/>
        <v>76.28261659120655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49</v>
      </c>
      <c r="B30" s="52" t="s">
        <v>51</v>
      </c>
      <c r="C30" s="4">
        <v>456607</v>
      </c>
      <c r="D30" s="4">
        <v>55674</v>
      </c>
      <c r="E30" s="4">
        <v>330908</v>
      </c>
      <c r="F30" s="4">
        <v>70025</v>
      </c>
      <c r="G30" s="8">
        <v>21179</v>
      </c>
      <c r="H30" s="8">
        <v>21682</v>
      </c>
      <c r="I30" s="8">
        <v>28487</v>
      </c>
      <c r="J30" s="8">
        <v>38099</v>
      </c>
      <c r="K30" s="8">
        <v>347160</v>
      </c>
      <c r="L30" s="19">
        <f t="shared" si="0"/>
        <v>12.192979958695334</v>
      </c>
      <c r="M30" s="19">
        <f t="shared" si="0"/>
        <v>72.47107468786068</v>
      </c>
      <c r="N30" s="19">
        <f t="shared" si="0"/>
        <v>15.33594535344399</v>
      </c>
      <c r="O30" s="22">
        <f t="shared" si="0"/>
        <v>4.638343257987723</v>
      </c>
      <c r="P30" s="22">
        <f t="shared" si="0"/>
        <v>4.748503636606535</v>
      </c>
      <c r="Q30" s="22">
        <f t="shared" si="0"/>
        <v>6.238844345356072</v>
      </c>
      <c r="R30" s="22">
        <f t="shared" si="0"/>
        <v>8.343936908544986</v>
      </c>
      <c r="S30" s="22">
        <f t="shared" si="0"/>
        <v>76.03037185150468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230976</v>
      </c>
      <c r="D31" s="6">
        <v>28986</v>
      </c>
      <c r="E31" s="6">
        <v>169505</v>
      </c>
      <c r="F31" s="6">
        <v>32485</v>
      </c>
      <c r="G31" s="9">
        <v>11100</v>
      </c>
      <c r="H31" s="9">
        <v>11212</v>
      </c>
      <c r="I31" s="9">
        <v>14844</v>
      </c>
      <c r="J31" s="9">
        <v>19839</v>
      </c>
      <c r="K31" s="9">
        <v>173981</v>
      </c>
      <c r="L31" s="20">
        <f t="shared" si="0"/>
        <v>12.549355777223608</v>
      </c>
      <c r="M31" s="20">
        <f t="shared" si="0"/>
        <v>73.38641244111942</v>
      </c>
      <c r="N31" s="20">
        <f t="shared" si="0"/>
        <v>14.06423178165697</v>
      </c>
      <c r="O31" s="21">
        <f t="shared" si="0"/>
        <v>4.8056940980881135</v>
      </c>
      <c r="P31" s="21">
        <f t="shared" si="0"/>
        <v>4.854183984483236</v>
      </c>
      <c r="Q31" s="21">
        <f t="shared" si="0"/>
        <v>6.426641729010807</v>
      </c>
      <c r="R31" s="21">
        <f t="shared" si="0"/>
        <v>8.589204073150457</v>
      </c>
      <c r="S31" s="21">
        <f t="shared" si="0"/>
        <v>75.32427611526738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225631</v>
      </c>
      <c r="D32" s="6">
        <v>26688</v>
      </c>
      <c r="E32" s="6">
        <v>161403</v>
      </c>
      <c r="F32" s="6">
        <v>37540</v>
      </c>
      <c r="G32" s="9">
        <v>10079</v>
      </c>
      <c r="H32" s="9">
        <v>10470</v>
      </c>
      <c r="I32" s="9">
        <v>13643</v>
      </c>
      <c r="J32" s="9">
        <v>18260</v>
      </c>
      <c r="K32" s="9">
        <v>173179</v>
      </c>
      <c r="L32" s="20">
        <f t="shared" si="0"/>
        <v>11.82816191037579</v>
      </c>
      <c r="M32" s="20">
        <f t="shared" si="0"/>
        <v>71.53405338805395</v>
      </c>
      <c r="N32" s="20">
        <f t="shared" si="0"/>
        <v>16.63778470157026</v>
      </c>
      <c r="O32" s="21">
        <f t="shared" si="0"/>
        <v>4.467028023631505</v>
      </c>
      <c r="P32" s="21">
        <f t="shared" si="0"/>
        <v>4.640319814209927</v>
      </c>
      <c r="Q32" s="21">
        <f t="shared" si="0"/>
        <v>6.046598206806689</v>
      </c>
      <c r="R32" s="21">
        <f t="shared" si="0"/>
        <v>8.09285958046545</v>
      </c>
      <c r="S32" s="21">
        <f t="shared" si="0"/>
        <v>76.75319437488642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54</v>
      </c>
      <c r="B33" s="52" t="s">
        <v>51</v>
      </c>
      <c r="C33" s="4">
        <v>552169</v>
      </c>
      <c r="D33" s="4">
        <v>91331</v>
      </c>
      <c r="E33" s="4">
        <v>394658</v>
      </c>
      <c r="F33" s="4">
        <v>66180</v>
      </c>
      <c r="G33" s="8">
        <v>36595</v>
      </c>
      <c r="H33" s="8">
        <v>36457</v>
      </c>
      <c r="I33" s="8">
        <v>39409</v>
      </c>
      <c r="J33" s="8">
        <v>44889</v>
      </c>
      <c r="K33" s="8">
        <v>394819</v>
      </c>
      <c r="L33" s="19">
        <f t="shared" si="0"/>
        <v>16.540407013070276</v>
      </c>
      <c r="M33" s="19">
        <f t="shared" si="0"/>
        <v>71.47413201393051</v>
      </c>
      <c r="N33" s="19">
        <f t="shared" si="0"/>
        <v>11.985460972999208</v>
      </c>
      <c r="O33" s="22">
        <f t="shared" si="0"/>
        <v>6.627499913975613</v>
      </c>
      <c r="P33" s="22">
        <f t="shared" si="0"/>
        <v>6.602507565618497</v>
      </c>
      <c r="Q33" s="22">
        <f t="shared" si="0"/>
        <v>7.137126495692442</v>
      </c>
      <c r="R33" s="22">
        <f t="shared" si="0"/>
        <v>8.129576271032962</v>
      </c>
      <c r="S33" s="22">
        <f t="shared" si="0"/>
        <v>71.50328975368049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282073</v>
      </c>
      <c r="D34" s="6">
        <v>47527</v>
      </c>
      <c r="E34" s="6">
        <v>202851</v>
      </c>
      <c r="F34" s="6">
        <v>31695</v>
      </c>
      <c r="G34" s="9">
        <v>18888</v>
      </c>
      <c r="H34" s="9">
        <v>19075</v>
      </c>
      <c r="I34" s="9">
        <v>20734</v>
      </c>
      <c r="J34" s="9">
        <v>23395</v>
      </c>
      <c r="K34" s="9">
        <v>199981</v>
      </c>
      <c r="L34" s="20">
        <f t="shared" si="0"/>
        <v>16.849184430980632</v>
      </c>
      <c r="M34" s="20">
        <f t="shared" si="0"/>
        <v>71.91436259408026</v>
      </c>
      <c r="N34" s="20">
        <f t="shared" si="0"/>
        <v>11.23645297493911</v>
      </c>
      <c r="O34" s="21">
        <f t="shared" si="0"/>
        <v>6.696138942755953</v>
      </c>
      <c r="P34" s="21">
        <f t="shared" si="0"/>
        <v>6.762433838049016</v>
      </c>
      <c r="Q34" s="21">
        <f t="shared" si="0"/>
        <v>7.350579459927039</v>
      </c>
      <c r="R34" s="21">
        <f t="shared" si="0"/>
        <v>8.293952274765752</v>
      </c>
      <c r="S34" s="21">
        <f t="shared" si="0"/>
        <v>70.89689548450224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270096</v>
      </c>
      <c r="D35" s="6">
        <v>43804</v>
      </c>
      <c r="E35" s="6">
        <v>191807</v>
      </c>
      <c r="F35" s="6">
        <v>34485</v>
      </c>
      <c r="G35" s="9">
        <v>17707</v>
      </c>
      <c r="H35" s="9">
        <v>17382</v>
      </c>
      <c r="I35" s="9">
        <v>18675</v>
      </c>
      <c r="J35" s="9">
        <v>21494</v>
      </c>
      <c r="K35" s="9">
        <v>194838</v>
      </c>
      <c r="L35" s="20">
        <f t="shared" si="0"/>
        <v>16.217937325987798</v>
      </c>
      <c r="M35" s="20">
        <f t="shared" si="0"/>
        <v>71.0143800722706</v>
      </c>
      <c r="N35" s="20">
        <f t="shared" si="0"/>
        <v>12.767682601741603</v>
      </c>
      <c r="O35" s="21">
        <f t="shared" si="0"/>
        <v>6.555817190924708</v>
      </c>
      <c r="P35" s="21">
        <f t="shared" si="0"/>
        <v>6.435489603696463</v>
      </c>
      <c r="Q35" s="21">
        <f t="shared" si="0"/>
        <v>6.914208281499912</v>
      </c>
      <c r="R35" s="21">
        <f t="shared" si="0"/>
        <v>7.957911261181209</v>
      </c>
      <c r="S35" s="21">
        <f t="shared" si="0"/>
        <v>72.13657366269771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75</v>
      </c>
      <c r="B36" s="52" t="s">
        <v>51</v>
      </c>
      <c r="C36" s="4">
        <v>553807</v>
      </c>
      <c r="D36" s="4">
        <v>72200</v>
      </c>
      <c r="E36" s="4">
        <v>396246</v>
      </c>
      <c r="F36" s="4">
        <v>85361</v>
      </c>
      <c r="G36" s="8">
        <v>28260</v>
      </c>
      <c r="H36" s="8">
        <v>28101</v>
      </c>
      <c r="I36" s="8">
        <v>35503</v>
      </c>
      <c r="J36" s="8">
        <v>44221</v>
      </c>
      <c r="K36" s="8">
        <v>417722</v>
      </c>
      <c r="L36" s="19">
        <f t="shared" si="0"/>
        <v>13.037032756899064</v>
      </c>
      <c r="M36" s="19">
        <f t="shared" si="0"/>
        <v>71.54947481703915</v>
      </c>
      <c r="N36" s="19">
        <f t="shared" si="0"/>
        <v>15.413492426061786</v>
      </c>
      <c r="O36" s="22">
        <f t="shared" si="0"/>
        <v>5.102860743905368</v>
      </c>
      <c r="P36" s="22">
        <f t="shared" si="0"/>
        <v>5.074150380908873</v>
      </c>
      <c r="Q36" s="22">
        <f t="shared" si="0"/>
        <v>6.410717090972126</v>
      </c>
      <c r="R36" s="22">
        <f t="shared" si="0"/>
        <v>7.984911711119577</v>
      </c>
      <c r="S36" s="22">
        <f t="shared" si="0"/>
        <v>75.42736007309405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285844</v>
      </c>
      <c r="D37" s="6">
        <v>37784</v>
      </c>
      <c r="E37" s="6">
        <v>207481</v>
      </c>
      <c r="F37" s="6">
        <v>40579</v>
      </c>
      <c r="G37" s="9">
        <v>14574</v>
      </c>
      <c r="H37" s="9">
        <v>14704</v>
      </c>
      <c r="I37" s="9">
        <v>18894</v>
      </c>
      <c r="J37" s="9">
        <v>23178</v>
      </c>
      <c r="K37" s="9">
        <v>214494</v>
      </c>
      <c r="L37" s="20">
        <f t="shared" si="0"/>
        <v>13.218398846923495</v>
      </c>
      <c r="M37" s="20">
        <f t="shared" si="0"/>
        <v>72.58539623011153</v>
      </c>
      <c r="N37" s="20">
        <f t="shared" si="0"/>
        <v>14.196204922964975</v>
      </c>
      <c r="O37" s="21">
        <f t="shared" si="0"/>
        <v>5.098585242299996</v>
      </c>
      <c r="P37" s="21">
        <f t="shared" si="0"/>
        <v>5.144064594674018</v>
      </c>
      <c r="Q37" s="21">
        <f t="shared" si="0"/>
        <v>6.6098991058059635</v>
      </c>
      <c r="R37" s="21">
        <f t="shared" si="0"/>
        <v>8.10861868711605</v>
      </c>
      <c r="S37" s="21">
        <f aca="true" t="shared" si="1" ref="S37:S80">K37/$C37*100</f>
        <v>75.03883237010398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267963</v>
      </c>
      <c r="D38" s="6">
        <v>34416</v>
      </c>
      <c r="E38" s="6">
        <v>188765</v>
      </c>
      <c r="F38" s="6">
        <v>44782</v>
      </c>
      <c r="G38" s="9">
        <v>13686</v>
      </c>
      <c r="H38" s="9">
        <v>13397</v>
      </c>
      <c r="I38" s="9">
        <v>16609</v>
      </c>
      <c r="J38" s="9">
        <v>21043</v>
      </c>
      <c r="K38" s="9">
        <v>203228</v>
      </c>
      <c r="L38" s="20">
        <f aca="true" t="shared" si="2" ref="L38:R69">D38/$C38*100</f>
        <v>12.843564223418905</v>
      </c>
      <c r="M38" s="20">
        <f t="shared" si="2"/>
        <v>70.44442702910476</v>
      </c>
      <c r="N38" s="20">
        <f t="shared" si="2"/>
        <v>16.712008747476332</v>
      </c>
      <c r="O38" s="21">
        <f t="shared" si="2"/>
        <v>5.107421547004623</v>
      </c>
      <c r="P38" s="21">
        <f t="shared" si="2"/>
        <v>4.999570836272172</v>
      </c>
      <c r="Q38" s="21">
        <f t="shared" si="2"/>
        <v>6.198243787388558</v>
      </c>
      <c r="R38" s="21">
        <f t="shared" si="2"/>
        <v>7.852949847553581</v>
      </c>
      <c r="S38" s="21">
        <f t="shared" si="1"/>
        <v>75.84181398178107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77</v>
      </c>
      <c r="B39" s="52" t="s">
        <v>51</v>
      </c>
      <c r="C39" s="4">
        <v>1282458</v>
      </c>
      <c r="D39" s="4">
        <v>170450</v>
      </c>
      <c r="E39" s="4">
        <v>922509</v>
      </c>
      <c r="F39" s="4">
        <v>189499</v>
      </c>
      <c r="G39" s="8">
        <v>68367</v>
      </c>
      <c r="H39" s="8">
        <v>63808</v>
      </c>
      <c r="I39" s="8">
        <v>85210</v>
      </c>
      <c r="J39" s="8">
        <v>105184</v>
      </c>
      <c r="K39" s="8">
        <v>959889</v>
      </c>
      <c r="L39" s="19">
        <f t="shared" si="2"/>
        <v>13.290883600086708</v>
      </c>
      <c r="M39" s="19">
        <f t="shared" si="2"/>
        <v>71.93288201251035</v>
      </c>
      <c r="N39" s="19">
        <f t="shared" si="2"/>
        <v>14.776234387402939</v>
      </c>
      <c r="O39" s="22">
        <f t="shared" si="2"/>
        <v>5.33093481423953</v>
      </c>
      <c r="P39" s="22">
        <f t="shared" si="2"/>
        <v>4.975445589641142</v>
      </c>
      <c r="Q39" s="22">
        <f t="shared" si="2"/>
        <v>6.644272171096441</v>
      </c>
      <c r="R39" s="22">
        <f t="shared" si="2"/>
        <v>8.201750076805634</v>
      </c>
      <c r="S39" s="22">
        <f t="shared" si="1"/>
        <v>74.84759734821725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653646</v>
      </c>
      <c r="D40" s="6">
        <v>89174</v>
      </c>
      <c r="E40" s="6">
        <v>477260</v>
      </c>
      <c r="F40" s="6">
        <v>87212</v>
      </c>
      <c r="G40" s="9">
        <v>35631</v>
      </c>
      <c r="H40" s="9">
        <v>33408</v>
      </c>
      <c r="I40" s="9">
        <v>44813</v>
      </c>
      <c r="J40" s="9">
        <v>54818</v>
      </c>
      <c r="K40" s="9">
        <v>484976</v>
      </c>
      <c r="L40" s="20">
        <f t="shared" si="2"/>
        <v>13.642552696719632</v>
      </c>
      <c r="M40" s="20">
        <f t="shared" si="2"/>
        <v>73.01505707982608</v>
      </c>
      <c r="N40" s="20">
        <f t="shared" si="2"/>
        <v>13.342390223454286</v>
      </c>
      <c r="O40" s="21">
        <f t="shared" si="2"/>
        <v>5.451115741548177</v>
      </c>
      <c r="P40" s="21">
        <f t="shared" si="2"/>
        <v>5.111023397986066</v>
      </c>
      <c r="Q40" s="21">
        <f t="shared" si="2"/>
        <v>6.855851638348587</v>
      </c>
      <c r="R40" s="21">
        <f t="shared" si="2"/>
        <v>8.386496666391288</v>
      </c>
      <c r="S40" s="21">
        <f t="shared" si="1"/>
        <v>74.19551255572588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628812</v>
      </c>
      <c r="D41" s="6">
        <v>81276</v>
      </c>
      <c r="E41" s="6">
        <v>445249</v>
      </c>
      <c r="F41" s="6">
        <v>102287</v>
      </c>
      <c r="G41" s="9">
        <v>32736</v>
      </c>
      <c r="H41" s="9">
        <v>30400</v>
      </c>
      <c r="I41" s="9">
        <v>40397</v>
      </c>
      <c r="J41" s="9">
        <v>50366</v>
      </c>
      <c r="K41" s="9">
        <v>474913</v>
      </c>
      <c r="L41" s="20">
        <f t="shared" si="2"/>
        <v>12.925325852560066</v>
      </c>
      <c r="M41" s="20">
        <f t="shared" si="2"/>
        <v>70.80796804132237</v>
      </c>
      <c r="N41" s="20">
        <f t="shared" si="2"/>
        <v>16.266706106117567</v>
      </c>
      <c r="O41" s="21">
        <f t="shared" si="2"/>
        <v>5.206007518940478</v>
      </c>
      <c r="P41" s="21">
        <f t="shared" si="2"/>
        <v>4.834513336259486</v>
      </c>
      <c r="Q41" s="21">
        <f t="shared" si="2"/>
        <v>6.42433668568666</v>
      </c>
      <c r="R41" s="21">
        <f t="shared" si="2"/>
        <v>8.009707193883068</v>
      </c>
      <c r="S41" s="21">
        <f t="shared" si="1"/>
        <v>75.52543526523031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78</v>
      </c>
      <c r="B42" s="52" t="s">
        <v>51</v>
      </c>
      <c r="C42" s="4">
        <v>501051</v>
      </c>
      <c r="D42" s="4">
        <v>55733</v>
      </c>
      <c r="E42" s="4">
        <v>362538</v>
      </c>
      <c r="F42" s="4">
        <v>82780</v>
      </c>
      <c r="G42" s="8">
        <v>19802</v>
      </c>
      <c r="H42" s="8">
        <v>22203</v>
      </c>
      <c r="I42" s="8">
        <v>31417</v>
      </c>
      <c r="J42" s="8">
        <v>41348</v>
      </c>
      <c r="K42" s="8">
        <v>386281</v>
      </c>
      <c r="L42" s="19">
        <f t="shared" si="2"/>
        <v>11.123218993675295</v>
      </c>
      <c r="M42" s="19">
        <f t="shared" si="2"/>
        <v>72.35550872066915</v>
      </c>
      <c r="N42" s="19">
        <f t="shared" si="2"/>
        <v>16.521272285655552</v>
      </c>
      <c r="O42" s="22">
        <f t="shared" si="2"/>
        <v>3.9520927011421993</v>
      </c>
      <c r="P42" s="22">
        <f t="shared" si="2"/>
        <v>4.431285438009304</v>
      </c>
      <c r="Q42" s="22">
        <f t="shared" si="2"/>
        <v>6.2702199975651185</v>
      </c>
      <c r="R42" s="22">
        <f t="shared" si="2"/>
        <v>8.252253762591033</v>
      </c>
      <c r="S42" s="22">
        <f t="shared" si="1"/>
        <v>77.09414810069235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256732</v>
      </c>
      <c r="D43" s="6">
        <v>28947</v>
      </c>
      <c r="E43" s="6">
        <v>189060</v>
      </c>
      <c r="F43" s="6">
        <v>38725</v>
      </c>
      <c r="G43" s="9">
        <v>10301</v>
      </c>
      <c r="H43" s="9">
        <v>11527</v>
      </c>
      <c r="I43" s="9">
        <v>16342</v>
      </c>
      <c r="J43" s="9">
        <v>21339</v>
      </c>
      <c r="K43" s="9">
        <v>197223</v>
      </c>
      <c r="L43" s="20">
        <f t="shared" si="2"/>
        <v>11.275181901749685</v>
      </c>
      <c r="M43" s="20">
        <f t="shared" si="2"/>
        <v>73.64099527912376</v>
      </c>
      <c r="N43" s="20">
        <f t="shared" si="2"/>
        <v>15.08382281912656</v>
      </c>
      <c r="O43" s="21">
        <f t="shared" si="2"/>
        <v>4.012355296573859</v>
      </c>
      <c r="P43" s="21">
        <f t="shared" si="2"/>
        <v>4.489896078400823</v>
      </c>
      <c r="Q43" s="21">
        <f t="shared" si="2"/>
        <v>6.365392705233473</v>
      </c>
      <c r="R43" s="21">
        <f t="shared" si="2"/>
        <v>8.311780377981709</v>
      </c>
      <c r="S43" s="21">
        <f t="shared" si="1"/>
        <v>76.82057554181013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244319</v>
      </c>
      <c r="D44" s="6">
        <v>26786</v>
      </c>
      <c r="E44" s="6">
        <v>173478</v>
      </c>
      <c r="F44" s="6">
        <v>44055</v>
      </c>
      <c r="G44" s="9">
        <v>9501</v>
      </c>
      <c r="H44" s="9">
        <v>10676</v>
      </c>
      <c r="I44" s="9">
        <v>15075</v>
      </c>
      <c r="J44" s="9">
        <v>20009</v>
      </c>
      <c r="K44" s="9">
        <v>189058</v>
      </c>
      <c r="L44" s="20">
        <f t="shared" si="2"/>
        <v>10.963535377928038</v>
      </c>
      <c r="M44" s="20">
        <f t="shared" si="2"/>
        <v>71.00471105399089</v>
      </c>
      <c r="N44" s="20">
        <f t="shared" si="2"/>
        <v>18.031753568081076</v>
      </c>
      <c r="O44" s="21">
        <f t="shared" si="2"/>
        <v>3.888768372496613</v>
      </c>
      <c r="P44" s="21">
        <f t="shared" si="2"/>
        <v>4.369696994503088</v>
      </c>
      <c r="Q44" s="21">
        <f t="shared" si="2"/>
        <v>6.170211895104352</v>
      </c>
      <c r="R44" s="21">
        <f t="shared" si="2"/>
        <v>8.189702806576648</v>
      </c>
      <c r="S44" s="21">
        <f t="shared" si="1"/>
        <v>77.3816199313193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79</v>
      </c>
      <c r="B45" s="52" t="s">
        <v>51</v>
      </c>
      <c r="C45" s="4">
        <v>690373</v>
      </c>
      <c r="D45" s="4">
        <v>81516</v>
      </c>
      <c r="E45" s="4">
        <v>487667</v>
      </c>
      <c r="F45" s="4">
        <v>121190</v>
      </c>
      <c r="G45" s="8">
        <v>29334</v>
      </c>
      <c r="H45" s="8">
        <v>31971</v>
      </c>
      <c r="I45" s="8">
        <v>45018</v>
      </c>
      <c r="J45" s="8">
        <v>54422</v>
      </c>
      <c r="K45" s="8">
        <v>529628</v>
      </c>
      <c r="L45" s="19">
        <f t="shared" si="2"/>
        <v>11.807530132261835</v>
      </c>
      <c r="M45" s="19">
        <f t="shared" si="2"/>
        <v>70.63819123864926</v>
      </c>
      <c r="N45" s="19">
        <f t="shared" si="2"/>
        <v>17.554278629088913</v>
      </c>
      <c r="O45" s="22">
        <f t="shared" si="2"/>
        <v>4.249007420626241</v>
      </c>
      <c r="P45" s="22">
        <f t="shared" si="2"/>
        <v>4.630974849827557</v>
      </c>
      <c r="Q45" s="22">
        <f t="shared" si="2"/>
        <v>6.520822801586969</v>
      </c>
      <c r="R45" s="22">
        <f t="shared" si="2"/>
        <v>7.882984995067884</v>
      </c>
      <c r="S45" s="22">
        <f t="shared" si="1"/>
        <v>76.71620993289136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358179</v>
      </c>
      <c r="D46" s="6">
        <v>42559</v>
      </c>
      <c r="E46" s="6">
        <v>260379</v>
      </c>
      <c r="F46" s="6">
        <v>55241</v>
      </c>
      <c r="G46" s="9">
        <v>15076</v>
      </c>
      <c r="H46" s="9">
        <v>16841</v>
      </c>
      <c r="I46" s="9">
        <v>23655</v>
      </c>
      <c r="J46" s="9">
        <v>28624</v>
      </c>
      <c r="K46" s="9">
        <v>273983</v>
      </c>
      <c r="L46" s="20">
        <f t="shared" si="2"/>
        <v>11.882047802914185</v>
      </c>
      <c r="M46" s="20">
        <f t="shared" si="2"/>
        <v>72.69521663749131</v>
      </c>
      <c r="N46" s="20">
        <f t="shared" si="2"/>
        <v>15.422735559594505</v>
      </c>
      <c r="O46" s="21">
        <f t="shared" si="2"/>
        <v>4.209068650032526</v>
      </c>
      <c r="P46" s="21">
        <f t="shared" si="2"/>
        <v>4.701839024621767</v>
      </c>
      <c r="Q46" s="21">
        <f t="shared" si="2"/>
        <v>6.604239779551565</v>
      </c>
      <c r="R46" s="21">
        <f t="shared" si="2"/>
        <v>7.991534958777595</v>
      </c>
      <c r="S46" s="21">
        <f t="shared" si="1"/>
        <v>76.49331758701655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332194</v>
      </c>
      <c r="D47" s="6">
        <v>38957</v>
      </c>
      <c r="E47" s="6">
        <v>227288</v>
      </c>
      <c r="F47" s="6">
        <v>65949</v>
      </c>
      <c r="G47" s="9">
        <v>14258</v>
      </c>
      <c r="H47" s="9">
        <v>15130</v>
      </c>
      <c r="I47" s="9">
        <v>21363</v>
      </c>
      <c r="J47" s="9">
        <v>25798</v>
      </c>
      <c r="K47" s="9">
        <v>255645</v>
      </c>
      <c r="L47" s="20">
        <f t="shared" si="2"/>
        <v>11.727183513248281</v>
      </c>
      <c r="M47" s="20">
        <f t="shared" si="2"/>
        <v>68.42026045021885</v>
      </c>
      <c r="N47" s="20">
        <f t="shared" si="2"/>
        <v>19.85255603653287</v>
      </c>
      <c r="O47" s="21">
        <f t="shared" si="2"/>
        <v>4.29207029627266</v>
      </c>
      <c r="P47" s="21">
        <f t="shared" si="2"/>
        <v>4.554567511755179</v>
      </c>
      <c r="Q47" s="21">
        <f t="shared" si="2"/>
        <v>6.430880750404884</v>
      </c>
      <c r="R47" s="21">
        <f t="shared" si="2"/>
        <v>7.765943996580312</v>
      </c>
      <c r="S47" s="21">
        <f t="shared" si="1"/>
        <v>76.95653744498696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80</v>
      </c>
      <c r="B48" s="52" t="s">
        <v>51</v>
      </c>
      <c r="C48" s="4">
        <v>511182</v>
      </c>
      <c r="D48" s="4">
        <v>50176</v>
      </c>
      <c r="E48" s="4">
        <v>366622</v>
      </c>
      <c r="F48" s="4">
        <v>94384</v>
      </c>
      <c r="G48" s="8">
        <v>17659</v>
      </c>
      <c r="H48" s="8">
        <v>19408</v>
      </c>
      <c r="I48" s="8">
        <v>30891</v>
      </c>
      <c r="J48" s="8">
        <v>40512</v>
      </c>
      <c r="K48" s="8">
        <v>402712</v>
      </c>
      <c r="L48" s="19">
        <f t="shared" si="2"/>
        <v>9.815682085832442</v>
      </c>
      <c r="M48" s="19">
        <f t="shared" si="2"/>
        <v>71.72044399059435</v>
      </c>
      <c r="N48" s="19">
        <f t="shared" si="2"/>
        <v>18.46387392357321</v>
      </c>
      <c r="O48" s="22">
        <f t="shared" si="2"/>
        <v>3.4545426090903044</v>
      </c>
      <c r="P48" s="22">
        <f t="shared" si="2"/>
        <v>3.7966908067967964</v>
      </c>
      <c r="Q48" s="22">
        <f t="shared" si="2"/>
        <v>6.043053159148797</v>
      </c>
      <c r="R48" s="22">
        <f t="shared" si="2"/>
        <v>7.925161684096858</v>
      </c>
      <c r="S48" s="22">
        <f t="shared" si="1"/>
        <v>78.78055174086724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265882</v>
      </c>
      <c r="D49" s="6">
        <v>26231</v>
      </c>
      <c r="E49" s="6">
        <v>196414</v>
      </c>
      <c r="F49" s="6">
        <v>43237</v>
      </c>
      <c r="G49" s="9">
        <v>9206</v>
      </c>
      <c r="H49" s="9">
        <v>10193</v>
      </c>
      <c r="I49" s="9">
        <v>16253</v>
      </c>
      <c r="J49" s="9">
        <v>21130</v>
      </c>
      <c r="K49" s="9">
        <v>209100</v>
      </c>
      <c r="L49" s="20">
        <f t="shared" si="2"/>
        <v>9.865654688922152</v>
      </c>
      <c r="M49" s="20">
        <f t="shared" si="2"/>
        <v>73.87262018489406</v>
      </c>
      <c r="N49" s="20">
        <f t="shared" si="2"/>
        <v>16.261725126183794</v>
      </c>
      <c r="O49" s="21">
        <f t="shared" si="2"/>
        <v>3.462438224475519</v>
      </c>
      <c r="P49" s="21">
        <f t="shared" si="2"/>
        <v>3.833655531401148</v>
      </c>
      <c r="Q49" s="21">
        <f t="shared" si="2"/>
        <v>6.1128620967195975</v>
      </c>
      <c r="R49" s="21">
        <f t="shared" si="2"/>
        <v>7.947134443098819</v>
      </c>
      <c r="S49" s="21">
        <f t="shared" si="1"/>
        <v>78.64390970430492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245300</v>
      </c>
      <c r="D50" s="6">
        <v>23945</v>
      </c>
      <c r="E50" s="6">
        <v>170208</v>
      </c>
      <c r="F50" s="6">
        <v>51147</v>
      </c>
      <c r="G50" s="9">
        <v>8453</v>
      </c>
      <c r="H50" s="9">
        <v>9215</v>
      </c>
      <c r="I50" s="9">
        <v>14638</v>
      </c>
      <c r="J50" s="9">
        <v>19382</v>
      </c>
      <c r="K50" s="9">
        <v>193612</v>
      </c>
      <c r="L50" s="20">
        <f t="shared" si="2"/>
        <v>9.761516510395433</v>
      </c>
      <c r="M50" s="20">
        <f t="shared" si="2"/>
        <v>69.38768854463922</v>
      </c>
      <c r="N50" s="20">
        <f t="shared" si="2"/>
        <v>20.850794944965347</v>
      </c>
      <c r="O50" s="21">
        <f t="shared" si="2"/>
        <v>3.445984508764778</v>
      </c>
      <c r="P50" s="21">
        <f t="shared" si="2"/>
        <v>3.7566245413779042</v>
      </c>
      <c r="Q50" s="21">
        <f t="shared" si="2"/>
        <v>5.967386873216469</v>
      </c>
      <c r="R50" s="21">
        <f t="shared" si="2"/>
        <v>7.901345291479821</v>
      </c>
      <c r="S50" s="21">
        <f t="shared" si="1"/>
        <v>78.92865878516103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84</v>
      </c>
      <c r="B51" s="52" t="s">
        <v>51</v>
      </c>
      <c r="C51" s="4">
        <v>829939</v>
      </c>
      <c r="D51" s="4">
        <v>90673</v>
      </c>
      <c r="E51" s="4">
        <v>607919</v>
      </c>
      <c r="F51" s="4">
        <v>131347</v>
      </c>
      <c r="G51" s="8">
        <v>33007</v>
      </c>
      <c r="H51" s="8">
        <v>35497</v>
      </c>
      <c r="I51" s="8">
        <v>50090</v>
      </c>
      <c r="J51" s="8">
        <v>68371</v>
      </c>
      <c r="K51" s="8">
        <v>642974</v>
      </c>
      <c r="L51" s="19">
        <f t="shared" si="2"/>
        <v>10.925260772177232</v>
      </c>
      <c r="M51" s="19">
        <f t="shared" si="2"/>
        <v>73.24863634556274</v>
      </c>
      <c r="N51" s="19">
        <f t="shared" si="2"/>
        <v>15.82610288226002</v>
      </c>
      <c r="O51" s="22">
        <f t="shared" si="2"/>
        <v>3.9770392763805535</v>
      </c>
      <c r="P51" s="22">
        <f t="shared" si="2"/>
        <v>4.277061326193852</v>
      </c>
      <c r="Q51" s="22">
        <f t="shared" si="2"/>
        <v>6.03538332335268</v>
      </c>
      <c r="R51" s="22">
        <f t="shared" si="2"/>
        <v>8.238075328427751</v>
      </c>
      <c r="S51" s="22">
        <f t="shared" si="1"/>
        <v>77.47244074564517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424486</v>
      </c>
      <c r="D52" s="6">
        <v>47451</v>
      </c>
      <c r="E52" s="6">
        <v>315150</v>
      </c>
      <c r="F52" s="6">
        <v>61885</v>
      </c>
      <c r="G52" s="9">
        <v>17291</v>
      </c>
      <c r="H52" s="9">
        <v>18574</v>
      </c>
      <c r="I52" s="9">
        <v>26091</v>
      </c>
      <c r="J52" s="9">
        <v>35807</v>
      </c>
      <c r="K52" s="9">
        <v>326723</v>
      </c>
      <c r="L52" s="20">
        <f t="shared" si="2"/>
        <v>11.178460538156736</v>
      </c>
      <c r="M52" s="20">
        <f t="shared" si="2"/>
        <v>74.2427312090387</v>
      </c>
      <c r="N52" s="20">
        <f t="shared" si="2"/>
        <v>14.578808252804567</v>
      </c>
      <c r="O52" s="21">
        <f t="shared" si="2"/>
        <v>4.073397002492426</v>
      </c>
      <c r="P52" s="21">
        <f t="shared" si="2"/>
        <v>4.375644897593796</v>
      </c>
      <c r="Q52" s="21">
        <f t="shared" si="2"/>
        <v>6.14649246382684</v>
      </c>
      <c r="R52" s="21">
        <f t="shared" si="2"/>
        <v>8.43537831636379</v>
      </c>
      <c r="S52" s="21">
        <f t="shared" si="1"/>
        <v>76.96908731972314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405453</v>
      </c>
      <c r="D53" s="6">
        <v>43222</v>
      </c>
      <c r="E53" s="6">
        <v>292769</v>
      </c>
      <c r="F53" s="6">
        <v>69462</v>
      </c>
      <c r="G53" s="9">
        <v>15716</v>
      </c>
      <c r="H53" s="9">
        <v>16923</v>
      </c>
      <c r="I53" s="9">
        <v>23999</v>
      </c>
      <c r="J53" s="9">
        <v>32564</v>
      </c>
      <c r="K53" s="9">
        <v>316251</v>
      </c>
      <c r="L53" s="20">
        <f t="shared" si="2"/>
        <v>10.660175162102636</v>
      </c>
      <c r="M53" s="20">
        <f t="shared" si="2"/>
        <v>72.20787612867584</v>
      </c>
      <c r="N53" s="20">
        <f t="shared" si="2"/>
        <v>17.131948709221536</v>
      </c>
      <c r="O53" s="21">
        <f t="shared" si="2"/>
        <v>3.8761582723521593</v>
      </c>
      <c r="P53" s="21">
        <f t="shared" si="2"/>
        <v>4.173849990011172</v>
      </c>
      <c r="Q53" s="21">
        <f t="shared" si="2"/>
        <v>5.919058435872962</v>
      </c>
      <c r="R53" s="21">
        <f t="shared" si="2"/>
        <v>8.03151043400838</v>
      </c>
      <c r="S53" s="21">
        <f t="shared" si="1"/>
        <v>77.99942286775533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85</v>
      </c>
      <c r="B54" s="52" t="s">
        <v>51</v>
      </c>
      <c r="C54" s="4">
        <v>219540</v>
      </c>
      <c r="D54" s="4">
        <v>26398</v>
      </c>
      <c r="E54" s="4">
        <v>158984</v>
      </c>
      <c r="F54" s="4">
        <v>34158</v>
      </c>
      <c r="G54" s="8">
        <v>9705</v>
      </c>
      <c r="H54" s="8">
        <v>10471</v>
      </c>
      <c r="I54" s="8">
        <v>13884</v>
      </c>
      <c r="J54" s="8">
        <v>17841</v>
      </c>
      <c r="K54" s="8">
        <v>167639</v>
      </c>
      <c r="L54" s="19">
        <f t="shared" si="2"/>
        <v>12.024232486107316</v>
      </c>
      <c r="M54" s="19">
        <f t="shared" si="2"/>
        <v>72.41687164070328</v>
      </c>
      <c r="N54" s="19">
        <f t="shared" si="2"/>
        <v>15.558895873189396</v>
      </c>
      <c r="O54" s="22">
        <f t="shared" si="2"/>
        <v>4.420606723148401</v>
      </c>
      <c r="P54" s="22">
        <f t="shared" si="2"/>
        <v>4.769518083265009</v>
      </c>
      <c r="Q54" s="22">
        <f t="shared" si="2"/>
        <v>6.3241322765782995</v>
      </c>
      <c r="R54" s="22">
        <f t="shared" si="2"/>
        <v>8.126537305274665</v>
      </c>
      <c r="S54" s="22">
        <f t="shared" si="1"/>
        <v>76.35920561173363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113378</v>
      </c>
      <c r="D55" s="6">
        <v>13886</v>
      </c>
      <c r="E55" s="6">
        <v>83913</v>
      </c>
      <c r="F55" s="6">
        <v>15579</v>
      </c>
      <c r="G55" s="9">
        <v>5090</v>
      </c>
      <c r="H55" s="9">
        <v>5464</v>
      </c>
      <c r="I55" s="9">
        <v>7293</v>
      </c>
      <c r="J55" s="9">
        <v>9253</v>
      </c>
      <c r="K55" s="9">
        <v>86278</v>
      </c>
      <c r="L55" s="20">
        <f t="shared" si="2"/>
        <v>12.247525975056888</v>
      </c>
      <c r="M55" s="20">
        <f t="shared" si="2"/>
        <v>74.0117130307467</v>
      </c>
      <c r="N55" s="20">
        <f t="shared" si="2"/>
        <v>13.740760994196405</v>
      </c>
      <c r="O55" s="21">
        <f t="shared" si="2"/>
        <v>4.489407116018981</v>
      </c>
      <c r="P55" s="21">
        <f t="shared" si="2"/>
        <v>4.819277108433735</v>
      </c>
      <c r="Q55" s="21">
        <f t="shared" si="2"/>
        <v>6.432464852087707</v>
      </c>
      <c r="R55" s="21">
        <f t="shared" si="2"/>
        <v>8.161195293619574</v>
      </c>
      <c r="S55" s="21">
        <f t="shared" si="1"/>
        <v>76.09765562984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106162</v>
      </c>
      <c r="D56" s="6">
        <v>12512</v>
      </c>
      <c r="E56" s="6">
        <v>75071</v>
      </c>
      <c r="F56" s="6">
        <v>18579</v>
      </c>
      <c r="G56" s="9">
        <v>4615</v>
      </c>
      <c r="H56" s="9">
        <v>5007</v>
      </c>
      <c r="I56" s="9">
        <v>6591</v>
      </c>
      <c r="J56" s="9">
        <v>8588</v>
      </c>
      <c r="K56" s="9">
        <v>81361</v>
      </c>
      <c r="L56" s="20">
        <f t="shared" si="2"/>
        <v>11.785761383545902</v>
      </c>
      <c r="M56" s="20">
        <f t="shared" si="2"/>
        <v>70.71362634464309</v>
      </c>
      <c r="N56" s="20">
        <f t="shared" si="2"/>
        <v>17.500612271811004</v>
      </c>
      <c r="O56" s="21">
        <f t="shared" si="2"/>
        <v>4.347129858141331</v>
      </c>
      <c r="P56" s="21">
        <f t="shared" si="2"/>
        <v>4.716376858009457</v>
      </c>
      <c r="Q56" s="21">
        <f t="shared" si="2"/>
        <v>6.2084361635990275</v>
      </c>
      <c r="R56" s="21">
        <f t="shared" si="2"/>
        <v>8.089523558335374</v>
      </c>
      <c r="S56" s="21">
        <f t="shared" si="1"/>
        <v>76.63853356191481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86</v>
      </c>
      <c r="B57" s="52" t="s">
        <v>51</v>
      </c>
      <c r="C57" s="4">
        <v>329237</v>
      </c>
      <c r="D57" s="4">
        <v>40087</v>
      </c>
      <c r="E57" s="4">
        <v>238678</v>
      </c>
      <c r="F57" s="4">
        <v>50472</v>
      </c>
      <c r="G57" s="8">
        <v>15572</v>
      </c>
      <c r="H57" s="8">
        <v>15456</v>
      </c>
      <c r="I57" s="8">
        <v>20292</v>
      </c>
      <c r="J57" s="8">
        <v>26881</v>
      </c>
      <c r="K57" s="8">
        <v>251036</v>
      </c>
      <c r="L57" s="19">
        <f t="shared" si="2"/>
        <v>12.175727515437208</v>
      </c>
      <c r="M57" s="19">
        <f t="shared" si="2"/>
        <v>72.49428223437828</v>
      </c>
      <c r="N57" s="19">
        <f t="shared" si="2"/>
        <v>15.329990250184517</v>
      </c>
      <c r="O57" s="22">
        <f t="shared" si="2"/>
        <v>4.729723572988455</v>
      </c>
      <c r="P57" s="22">
        <f t="shared" si="2"/>
        <v>4.694490594920984</v>
      </c>
      <c r="Q57" s="22">
        <f t="shared" si="2"/>
        <v>6.163341301251075</v>
      </c>
      <c r="R57" s="22">
        <f t="shared" si="2"/>
        <v>8.164635201997346</v>
      </c>
      <c r="S57" s="22">
        <f t="shared" si="1"/>
        <v>76.24780932884214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167179</v>
      </c>
      <c r="D58" s="6">
        <v>20977</v>
      </c>
      <c r="E58" s="6">
        <v>122884</v>
      </c>
      <c r="F58" s="6">
        <v>23318</v>
      </c>
      <c r="G58" s="9">
        <v>8102</v>
      </c>
      <c r="H58" s="9">
        <v>8150</v>
      </c>
      <c r="I58" s="9">
        <v>10572</v>
      </c>
      <c r="J58" s="9">
        <v>13950</v>
      </c>
      <c r="K58" s="9">
        <v>126405</v>
      </c>
      <c r="L58" s="20">
        <f t="shared" si="2"/>
        <v>12.547628589715215</v>
      </c>
      <c r="M58" s="20">
        <f t="shared" si="2"/>
        <v>73.50444732891093</v>
      </c>
      <c r="N58" s="20">
        <f t="shared" si="2"/>
        <v>13.947924081373857</v>
      </c>
      <c r="O58" s="21">
        <f t="shared" si="2"/>
        <v>4.846302466218843</v>
      </c>
      <c r="P58" s="21">
        <f t="shared" si="2"/>
        <v>4.875014206329743</v>
      </c>
      <c r="Q58" s="21">
        <f t="shared" si="2"/>
        <v>6.323760759425526</v>
      </c>
      <c r="R58" s="21">
        <f t="shared" si="2"/>
        <v>8.34434946973005</v>
      </c>
      <c r="S58" s="21">
        <f t="shared" si="1"/>
        <v>75.61057309829584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162058</v>
      </c>
      <c r="D59" s="6">
        <v>19110</v>
      </c>
      <c r="E59" s="6">
        <v>115794</v>
      </c>
      <c r="F59" s="6">
        <v>27154</v>
      </c>
      <c r="G59" s="9">
        <v>7470</v>
      </c>
      <c r="H59" s="9">
        <v>7306</v>
      </c>
      <c r="I59" s="9">
        <v>9720</v>
      </c>
      <c r="J59" s="9">
        <v>12931</v>
      </c>
      <c r="K59" s="9">
        <v>124631</v>
      </c>
      <c r="L59" s="20">
        <f t="shared" si="2"/>
        <v>11.792074442483555</v>
      </c>
      <c r="M59" s="20">
        <f t="shared" si="2"/>
        <v>71.45219612731243</v>
      </c>
      <c r="N59" s="20">
        <f t="shared" si="2"/>
        <v>16.755729430204</v>
      </c>
      <c r="O59" s="21">
        <f t="shared" si="2"/>
        <v>4.6094608103271675</v>
      </c>
      <c r="P59" s="21">
        <f t="shared" si="2"/>
        <v>4.508262473929087</v>
      </c>
      <c r="Q59" s="21">
        <f t="shared" si="2"/>
        <v>5.997852620666675</v>
      </c>
      <c r="R59" s="21">
        <f t="shared" si="2"/>
        <v>7.979241999777857</v>
      </c>
      <c r="S59" s="21">
        <f t="shared" si="1"/>
        <v>76.90518209529922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87</v>
      </c>
      <c r="B60" s="52" t="s">
        <v>51</v>
      </c>
      <c r="C60" s="4">
        <v>104073</v>
      </c>
      <c r="D60" s="4">
        <v>11338</v>
      </c>
      <c r="E60" s="4">
        <v>76565</v>
      </c>
      <c r="F60" s="4">
        <v>16170</v>
      </c>
      <c r="G60" s="8">
        <v>5116</v>
      </c>
      <c r="H60" s="8">
        <v>3794</v>
      </c>
      <c r="I60" s="8">
        <v>5556</v>
      </c>
      <c r="J60" s="8">
        <v>9712</v>
      </c>
      <c r="K60" s="8">
        <v>79895</v>
      </c>
      <c r="L60" s="19">
        <f t="shared" si="2"/>
        <v>10.894276133098883</v>
      </c>
      <c r="M60" s="19">
        <f t="shared" si="2"/>
        <v>73.56855284271617</v>
      </c>
      <c r="N60" s="19">
        <f t="shared" si="2"/>
        <v>15.537171024184948</v>
      </c>
      <c r="O60" s="22">
        <f t="shared" si="2"/>
        <v>4.915780269618441</v>
      </c>
      <c r="P60" s="22">
        <f t="shared" si="2"/>
        <v>3.6455180498304074</v>
      </c>
      <c r="Q60" s="22">
        <f t="shared" si="2"/>
        <v>5.338560433541841</v>
      </c>
      <c r="R60" s="22">
        <f t="shared" si="2"/>
        <v>9.331911254600136</v>
      </c>
      <c r="S60" s="22">
        <f t="shared" si="1"/>
        <v>76.76822999240918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53648</v>
      </c>
      <c r="D61" s="6">
        <v>5969</v>
      </c>
      <c r="E61" s="6">
        <v>40184</v>
      </c>
      <c r="F61" s="6">
        <v>7495</v>
      </c>
      <c r="G61" s="9">
        <v>2735</v>
      </c>
      <c r="H61" s="9">
        <v>1964</v>
      </c>
      <c r="I61" s="9">
        <v>2916</v>
      </c>
      <c r="J61" s="9">
        <v>5165</v>
      </c>
      <c r="K61" s="9">
        <v>40868</v>
      </c>
      <c r="L61" s="20">
        <f t="shared" si="2"/>
        <v>11.12623024157471</v>
      </c>
      <c r="M61" s="20">
        <f t="shared" si="2"/>
        <v>74.903071875932</v>
      </c>
      <c r="N61" s="20">
        <f t="shared" si="2"/>
        <v>13.97069788249329</v>
      </c>
      <c r="O61" s="21">
        <f t="shared" si="2"/>
        <v>5.098046525499552</v>
      </c>
      <c r="P61" s="21">
        <f t="shared" si="2"/>
        <v>3.6609006859528783</v>
      </c>
      <c r="Q61" s="21">
        <f t="shared" si="2"/>
        <v>5.435430957351625</v>
      </c>
      <c r="R61" s="21">
        <f t="shared" si="2"/>
        <v>9.627572323292574</v>
      </c>
      <c r="S61" s="21">
        <f t="shared" si="1"/>
        <v>76.17804950790337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50425</v>
      </c>
      <c r="D62" s="6">
        <v>5369</v>
      </c>
      <c r="E62" s="6">
        <v>36381</v>
      </c>
      <c r="F62" s="6">
        <v>8675</v>
      </c>
      <c r="G62" s="9">
        <v>2381</v>
      </c>
      <c r="H62" s="9">
        <v>1830</v>
      </c>
      <c r="I62" s="9">
        <v>2640</v>
      </c>
      <c r="J62" s="9">
        <v>4547</v>
      </c>
      <c r="K62" s="9">
        <v>39027</v>
      </c>
      <c r="L62" s="20">
        <f t="shared" si="2"/>
        <v>10.647496281606346</v>
      </c>
      <c r="M62" s="20">
        <f t="shared" si="2"/>
        <v>72.14873574615766</v>
      </c>
      <c r="N62" s="20">
        <f t="shared" si="2"/>
        <v>17.203767972235994</v>
      </c>
      <c r="O62" s="21">
        <f t="shared" si="2"/>
        <v>4.721864154685176</v>
      </c>
      <c r="P62" s="21">
        <f t="shared" si="2"/>
        <v>3.6291522062469017</v>
      </c>
      <c r="Q62" s="21">
        <f t="shared" si="2"/>
        <v>5.235498264749628</v>
      </c>
      <c r="R62" s="21">
        <f t="shared" si="2"/>
        <v>9.017352503718394</v>
      </c>
      <c r="S62" s="21">
        <f t="shared" si="1"/>
        <v>77.3961328705999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88</v>
      </c>
      <c r="B63" s="52" t="s">
        <v>51</v>
      </c>
      <c r="C63" s="4">
        <v>371458</v>
      </c>
      <c r="D63" s="4">
        <v>39601</v>
      </c>
      <c r="E63" s="4">
        <v>276832</v>
      </c>
      <c r="F63" s="4">
        <v>55025</v>
      </c>
      <c r="G63" s="8">
        <v>14378</v>
      </c>
      <c r="H63" s="8">
        <v>15910</v>
      </c>
      <c r="I63" s="8">
        <v>21686</v>
      </c>
      <c r="J63" s="8">
        <v>29950</v>
      </c>
      <c r="K63" s="8">
        <v>289534</v>
      </c>
      <c r="L63" s="19">
        <f t="shared" si="2"/>
        <v>10.660963016007194</v>
      </c>
      <c r="M63" s="19">
        <f t="shared" si="2"/>
        <v>74.52578757221544</v>
      </c>
      <c r="N63" s="19">
        <f t="shared" si="2"/>
        <v>14.813249411777374</v>
      </c>
      <c r="O63" s="22">
        <f t="shared" si="2"/>
        <v>3.8706933219906423</v>
      </c>
      <c r="P63" s="22">
        <f t="shared" si="2"/>
        <v>4.283122183396239</v>
      </c>
      <c r="Q63" s="22">
        <f t="shared" si="2"/>
        <v>5.838075906293579</v>
      </c>
      <c r="R63" s="22">
        <f t="shared" si="2"/>
        <v>8.062822714815672</v>
      </c>
      <c r="S63" s="22">
        <f t="shared" si="1"/>
        <v>77.94528587350386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185870</v>
      </c>
      <c r="D64" s="6">
        <v>20582</v>
      </c>
      <c r="E64" s="6">
        <v>140302</v>
      </c>
      <c r="F64" s="6">
        <v>24986</v>
      </c>
      <c r="G64" s="9">
        <v>7388</v>
      </c>
      <c r="H64" s="9">
        <v>8264</v>
      </c>
      <c r="I64" s="9">
        <v>11403</v>
      </c>
      <c r="J64" s="9">
        <v>15559</v>
      </c>
      <c r="K64" s="9">
        <v>143256</v>
      </c>
      <c r="L64" s="20">
        <f t="shared" si="2"/>
        <v>11.07333082261796</v>
      </c>
      <c r="M64" s="20">
        <f t="shared" si="2"/>
        <v>75.48394038844354</v>
      </c>
      <c r="N64" s="20">
        <f t="shared" si="2"/>
        <v>13.442728788938505</v>
      </c>
      <c r="O64" s="21">
        <f t="shared" si="2"/>
        <v>3.9748211115295637</v>
      </c>
      <c r="P64" s="21">
        <f t="shared" si="2"/>
        <v>4.446118254694141</v>
      </c>
      <c r="Q64" s="21">
        <f t="shared" si="2"/>
        <v>6.1349330177005434</v>
      </c>
      <c r="R64" s="21">
        <f t="shared" si="2"/>
        <v>8.370904395545274</v>
      </c>
      <c r="S64" s="21">
        <f t="shared" si="1"/>
        <v>77.07322322053048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185588</v>
      </c>
      <c r="D65" s="6">
        <v>19019</v>
      </c>
      <c r="E65" s="6">
        <v>136530</v>
      </c>
      <c r="F65" s="6">
        <v>30039</v>
      </c>
      <c r="G65" s="9">
        <v>6990</v>
      </c>
      <c r="H65" s="9">
        <v>7646</v>
      </c>
      <c r="I65" s="9">
        <v>10283</v>
      </c>
      <c r="J65" s="9">
        <v>14391</v>
      </c>
      <c r="K65" s="9">
        <v>146278</v>
      </c>
      <c r="L65" s="20">
        <f t="shared" si="2"/>
        <v>10.247968618660689</v>
      </c>
      <c r="M65" s="20">
        <f t="shared" si="2"/>
        <v>73.56617884777033</v>
      </c>
      <c r="N65" s="20">
        <f t="shared" si="2"/>
        <v>16.18585253356898</v>
      </c>
      <c r="O65" s="21">
        <f t="shared" si="2"/>
        <v>3.76640731081751</v>
      </c>
      <c r="P65" s="21">
        <f t="shared" si="2"/>
        <v>4.119878440416406</v>
      </c>
      <c r="Q65" s="21">
        <f t="shared" si="2"/>
        <v>5.540767722050995</v>
      </c>
      <c r="R65" s="21">
        <f t="shared" si="2"/>
        <v>7.7542729055757915</v>
      </c>
      <c r="S65" s="21">
        <f t="shared" si="1"/>
        <v>78.8186736211393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89</v>
      </c>
      <c r="B66" s="52" t="s">
        <v>51</v>
      </c>
      <c r="C66" s="4">
        <v>441132</v>
      </c>
      <c r="D66" s="4">
        <v>76216</v>
      </c>
      <c r="E66" s="4">
        <v>314160</v>
      </c>
      <c r="F66" s="4">
        <v>50756</v>
      </c>
      <c r="G66" s="8">
        <v>31089</v>
      </c>
      <c r="H66" s="8">
        <v>30350</v>
      </c>
      <c r="I66" s="8">
        <v>31437</v>
      </c>
      <c r="J66" s="8">
        <v>33096</v>
      </c>
      <c r="K66" s="8">
        <v>315160</v>
      </c>
      <c r="L66" s="19">
        <f t="shared" si="2"/>
        <v>17.277368225383785</v>
      </c>
      <c r="M66" s="19">
        <f t="shared" si="2"/>
        <v>71.21677865128805</v>
      </c>
      <c r="N66" s="19">
        <f t="shared" si="2"/>
        <v>11.505853123328166</v>
      </c>
      <c r="O66" s="22">
        <f t="shared" si="2"/>
        <v>7.047550393079622</v>
      </c>
      <c r="P66" s="22">
        <f t="shared" si="2"/>
        <v>6.880026840038809</v>
      </c>
      <c r="Q66" s="22">
        <f t="shared" si="2"/>
        <v>7.126438344985174</v>
      </c>
      <c r="R66" s="22">
        <f t="shared" si="2"/>
        <v>7.502516253638366</v>
      </c>
      <c r="S66" s="22">
        <f t="shared" si="1"/>
        <v>71.44346816825802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217831</v>
      </c>
      <c r="D67" s="6">
        <v>39646</v>
      </c>
      <c r="E67" s="6">
        <v>155543</v>
      </c>
      <c r="F67" s="6">
        <v>22642</v>
      </c>
      <c r="G67" s="9">
        <v>16011</v>
      </c>
      <c r="H67" s="9">
        <v>15936</v>
      </c>
      <c r="I67" s="9">
        <v>16365</v>
      </c>
      <c r="J67" s="9">
        <v>17174</v>
      </c>
      <c r="K67" s="9">
        <v>152345</v>
      </c>
      <c r="L67" s="20">
        <f t="shared" si="2"/>
        <v>18.20034797618337</v>
      </c>
      <c r="M67" s="20">
        <f t="shared" si="2"/>
        <v>71.40535552790925</v>
      </c>
      <c r="N67" s="20">
        <f t="shared" si="2"/>
        <v>10.394296495907378</v>
      </c>
      <c r="O67" s="21">
        <f t="shared" si="2"/>
        <v>7.350193498629672</v>
      </c>
      <c r="P67" s="21">
        <f t="shared" si="2"/>
        <v>7.315763137478138</v>
      </c>
      <c r="Q67" s="21">
        <f t="shared" si="2"/>
        <v>7.512704803264916</v>
      </c>
      <c r="R67" s="21">
        <f t="shared" si="2"/>
        <v>7.884093632219473</v>
      </c>
      <c r="S67" s="21">
        <f t="shared" si="1"/>
        <v>69.93724492840781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223301</v>
      </c>
      <c r="D68" s="6">
        <v>36570</v>
      </c>
      <c r="E68" s="6">
        <v>158617</v>
      </c>
      <c r="F68" s="6">
        <v>28114</v>
      </c>
      <c r="G68" s="9">
        <v>15078</v>
      </c>
      <c r="H68" s="9">
        <v>14414</v>
      </c>
      <c r="I68" s="9">
        <v>15072</v>
      </c>
      <c r="J68" s="9">
        <v>15922</v>
      </c>
      <c r="K68" s="9">
        <v>162815</v>
      </c>
      <c r="L68" s="20">
        <f t="shared" si="2"/>
        <v>16.376997863869843</v>
      </c>
      <c r="M68" s="20">
        <f t="shared" si="2"/>
        <v>71.03282116963202</v>
      </c>
      <c r="N68" s="20">
        <f t="shared" si="2"/>
        <v>12.590180966498135</v>
      </c>
      <c r="O68" s="21">
        <f t="shared" si="2"/>
        <v>6.752320858392931</v>
      </c>
      <c r="P68" s="21">
        <f t="shared" si="2"/>
        <v>6.454964375439428</v>
      </c>
      <c r="Q68" s="21">
        <f t="shared" si="2"/>
        <v>6.749633902221665</v>
      </c>
      <c r="R68" s="21">
        <f t="shared" si="2"/>
        <v>7.1302860264844306</v>
      </c>
      <c r="S68" s="21">
        <f t="shared" si="1"/>
        <v>72.91279483746155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91</v>
      </c>
      <c r="B69" s="52" t="s">
        <v>51</v>
      </c>
      <c r="C69" s="4">
        <v>269398</v>
      </c>
      <c r="D69" s="4">
        <v>37604</v>
      </c>
      <c r="E69" s="4">
        <v>193654</v>
      </c>
      <c r="F69" s="4">
        <v>38140</v>
      </c>
      <c r="G69" s="8">
        <v>13523</v>
      </c>
      <c r="H69" s="8">
        <v>15201</v>
      </c>
      <c r="I69" s="8">
        <v>19716</v>
      </c>
      <c r="J69" s="8">
        <v>22911</v>
      </c>
      <c r="K69" s="8">
        <v>198047</v>
      </c>
      <c r="L69" s="19">
        <f t="shared" si="2"/>
        <v>13.958529758944016</v>
      </c>
      <c r="M69" s="19">
        <f t="shared" si="2"/>
        <v>71.88397835173238</v>
      </c>
      <c r="N69" s="19">
        <f t="shared" si="2"/>
        <v>14.157491889323603</v>
      </c>
      <c r="O69" s="22">
        <f t="shared" si="2"/>
        <v>5.0197106140357395</v>
      </c>
      <c r="P69" s="22">
        <f t="shared" si="2"/>
        <v>5.642580865485267</v>
      </c>
      <c r="Q69" s="22">
        <f t="shared" si="2"/>
        <v>7.318539855529736</v>
      </c>
      <c r="R69" s="22">
        <f t="shared" si="2"/>
        <v>8.504517479714028</v>
      </c>
      <c r="S69" s="22">
        <f t="shared" si="1"/>
        <v>73.51465118523522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130974</v>
      </c>
      <c r="D70" s="6">
        <v>19640</v>
      </c>
      <c r="E70" s="6">
        <v>94466</v>
      </c>
      <c r="F70" s="6">
        <v>16868</v>
      </c>
      <c r="G70" s="9">
        <v>6979</v>
      </c>
      <c r="H70" s="9">
        <v>7978</v>
      </c>
      <c r="I70" s="9">
        <v>10347</v>
      </c>
      <c r="J70" s="9">
        <v>11790</v>
      </c>
      <c r="K70" s="9">
        <v>93880</v>
      </c>
      <c r="L70" s="20">
        <f aca="true" t="shared" si="3" ref="L70:R80">D70/$C70*100</f>
        <v>14.99534258707835</v>
      </c>
      <c r="M70" s="20">
        <f t="shared" si="3"/>
        <v>72.12576541909081</v>
      </c>
      <c r="N70" s="20">
        <f t="shared" si="3"/>
        <v>12.878891993830837</v>
      </c>
      <c r="O70" s="21">
        <f t="shared" si="3"/>
        <v>5.3285384885549805</v>
      </c>
      <c r="P70" s="21">
        <f t="shared" si="3"/>
        <v>6.091285293264312</v>
      </c>
      <c r="Q70" s="21">
        <f t="shared" si="3"/>
        <v>7.9000412295570115</v>
      </c>
      <c r="R70" s="21">
        <f t="shared" si="3"/>
        <v>9.001786614137156</v>
      </c>
      <c r="S70" s="21">
        <f t="shared" si="1"/>
        <v>71.67834837448655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138424</v>
      </c>
      <c r="D71" s="6">
        <v>17964</v>
      </c>
      <c r="E71" s="6">
        <v>99188</v>
      </c>
      <c r="F71" s="6">
        <v>21272</v>
      </c>
      <c r="G71" s="9">
        <v>6544</v>
      </c>
      <c r="H71" s="9">
        <v>7223</v>
      </c>
      <c r="I71" s="9">
        <v>9369</v>
      </c>
      <c r="J71" s="9">
        <v>11121</v>
      </c>
      <c r="K71" s="9">
        <v>104167</v>
      </c>
      <c r="L71" s="20">
        <f t="shared" si="3"/>
        <v>12.977518349419176</v>
      </c>
      <c r="M71" s="20">
        <f t="shared" si="3"/>
        <v>71.65520429983239</v>
      </c>
      <c r="N71" s="20">
        <f t="shared" si="3"/>
        <v>15.367277350748425</v>
      </c>
      <c r="O71" s="21">
        <f t="shared" si="3"/>
        <v>4.72750390105762</v>
      </c>
      <c r="P71" s="21">
        <f t="shared" si="3"/>
        <v>5.218025775877016</v>
      </c>
      <c r="Q71" s="21">
        <f t="shared" si="3"/>
        <v>6.76833497081431</v>
      </c>
      <c r="R71" s="21">
        <f t="shared" si="3"/>
        <v>8.034011443102353</v>
      </c>
      <c r="S71" s="21">
        <f t="shared" si="1"/>
        <v>75.25212390914871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150336</v>
      </c>
      <c r="D72" s="4">
        <v>15094</v>
      </c>
      <c r="E72" s="4">
        <v>117050</v>
      </c>
      <c r="F72" s="4">
        <v>18192</v>
      </c>
      <c r="G72" s="8">
        <v>7524</v>
      </c>
      <c r="H72" s="8">
        <v>4938</v>
      </c>
      <c r="I72" s="8">
        <v>6264</v>
      </c>
      <c r="J72" s="8">
        <v>14262</v>
      </c>
      <c r="K72" s="8">
        <v>117348</v>
      </c>
      <c r="L72" s="19">
        <f t="shared" si="3"/>
        <v>10.040176670923797</v>
      </c>
      <c r="M72" s="19">
        <f t="shared" si="3"/>
        <v>77.85892933163048</v>
      </c>
      <c r="N72" s="19">
        <f t="shared" si="3"/>
        <v>12.100893997445722</v>
      </c>
      <c r="O72" s="22">
        <f t="shared" si="3"/>
        <v>5.004789272030651</v>
      </c>
      <c r="P72" s="22">
        <f t="shared" si="3"/>
        <v>3.2846424010217112</v>
      </c>
      <c r="Q72" s="22">
        <f t="shared" si="3"/>
        <v>4.166666666666666</v>
      </c>
      <c r="R72" s="22">
        <f t="shared" si="3"/>
        <v>9.486749680715198</v>
      </c>
      <c r="S72" s="22">
        <f t="shared" si="1"/>
        <v>78.05715197956577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76071</v>
      </c>
      <c r="D73" s="6">
        <v>7919</v>
      </c>
      <c r="E73" s="6">
        <v>59358</v>
      </c>
      <c r="F73" s="6">
        <v>8794</v>
      </c>
      <c r="G73" s="9">
        <v>3939</v>
      </c>
      <c r="H73" s="9">
        <v>2598</v>
      </c>
      <c r="I73" s="9">
        <v>3272</v>
      </c>
      <c r="J73" s="9">
        <v>7068</v>
      </c>
      <c r="K73" s="9">
        <v>59194</v>
      </c>
      <c r="L73" s="20">
        <f t="shared" si="3"/>
        <v>10.41001169959643</v>
      </c>
      <c r="M73" s="20">
        <f t="shared" si="3"/>
        <v>78.02973537879086</v>
      </c>
      <c r="N73" s="20">
        <f t="shared" si="3"/>
        <v>11.560252921612705</v>
      </c>
      <c r="O73" s="21">
        <f t="shared" si="3"/>
        <v>5.178057341168119</v>
      </c>
      <c r="P73" s="21">
        <f t="shared" si="3"/>
        <v>3.415230508340892</v>
      </c>
      <c r="Q73" s="21">
        <f t="shared" si="3"/>
        <v>4.301244889642571</v>
      </c>
      <c r="R73" s="21">
        <f t="shared" si="3"/>
        <v>9.291319951098316</v>
      </c>
      <c r="S73" s="21">
        <f t="shared" si="1"/>
        <v>77.8141473097501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74265</v>
      </c>
      <c r="D74" s="6">
        <v>7175</v>
      </c>
      <c r="E74" s="6">
        <v>57692</v>
      </c>
      <c r="F74" s="6">
        <v>9398</v>
      </c>
      <c r="G74" s="9">
        <v>3585</v>
      </c>
      <c r="H74" s="9">
        <v>2340</v>
      </c>
      <c r="I74" s="9">
        <v>2992</v>
      </c>
      <c r="J74" s="9">
        <v>7194</v>
      </c>
      <c r="K74" s="9">
        <v>58154</v>
      </c>
      <c r="L74" s="20">
        <f t="shared" si="3"/>
        <v>9.661347875849996</v>
      </c>
      <c r="M74" s="20">
        <f t="shared" si="3"/>
        <v>77.68396956843735</v>
      </c>
      <c r="N74" s="20">
        <f t="shared" si="3"/>
        <v>12.654682555712652</v>
      </c>
      <c r="O74" s="21">
        <f t="shared" si="3"/>
        <v>4.827307614623309</v>
      </c>
      <c r="P74" s="21">
        <f t="shared" si="3"/>
        <v>3.150878610381741</v>
      </c>
      <c r="Q74" s="21">
        <f t="shared" si="3"/>
        <v>4.028815727462465</v>
      </c>
      <c r="R74" s="21">
        <f t="shared" si="3"/>
        <v>9.686931932942839</v>
      </c>
      <c r="S74" s="21">
        <f t="shared" si="1"/>
        <v>78.30606611458964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96</v>
      </c>
      <c r="B75" s="52" t="s">
        <v>51</v>
      </c>
      <c r="C75" s="4">
        <v>137456</v>
      </c>
      <c r="D75" s="4">
        <v>13520</v>
      </c>
      <c r="E75" s="4">
        <v>107105</v>
      </c>
      <c r="F75" s="4">
        <v>16831</v>
      </c>
      <c r="G75" s="8">
        <v>6742</v>
      </c>
      <c r="H75" s="8">
        <v>4402</v>
      </c>
      <c r="I75" s="8">
        <v>5644</v>
      </c>
      <c r="J75" s="8">
        <v>13289</v>
      </c>
      <c r="K75" s="8">
        <v>107379</v>
      </c>
      <c r="L75" s="19">
        <f t="shared" si="3"/>
        <v>9.83587475264812</v>
      </c>
      <c r="M75" s="19">
        <f t="shared" si="3"/>
        <v>77.91947968804564</v>
      </c>
      <c r="N75" s="19">
        <f t="shared" si="3"/>
        <v>12.244645559306251</v>
      </c>
      <c r="O75" s="22">
        <f t="shared" si="3"/>
        <v>4.904842276801304</v>
      </c>
      <c r="P75" s="22">
        <f t="shared" si="3"/>
        <v>3.202479338842975</v>
      </c>
      <c r="Q75" s="22">
        <f t="shared" si="3"/>
        <v>4.106041205913165</v>
      </c>
      <c r="R75" s="22">
        <f t="shared" si="3"/>
        <v>9.667820975439414</v>
      </c>
      <c r="S75" s="22">
        <f t="shared" si="1"/>
        <v>78.11881620300314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68722</v>
      </c>
      <c r="D76" s="6">
        <v>7077</v>
      </c>
      <c r="E76" s="6">
        <v>53572</v>
      </c>
      <c r="F76" s="6">
        <v>8073</v>
      </c>
      <c r="G76" s="9">
        <v>3532</v>
      </c>
      <c r="H76" s="9">
        <v>2311</v>
      </c>
      <c r="I76" s="9">
        <v>2917</v>
      </c>
      <c r="J76" s="9">
        <v>6543</v>
      </c>
      <c r="K76" s="9">
        <v>53419</v>
      </c>
      <c r="L76" s="20">
        <f t="shared" si="3"/>
        <v>10.298012281365502</v>
      </c>
      <c r="M76" s="20">
        <f t="shared" si="3"/>
        <v>77.95465789703442</v>
      </c>
      <c r="N76" s="20">
        <f t="shared" si="3"/>
        <v>11.747329821600069</v>
      </c>
      <c r="O76" s="21">
        <f t="shared" si="3"/>
        <v>5.1395477430808185</v>
      </c>
      <c r="P76" s="21">
        <f t="shared" si="3"/>
        <v>3.3628241320101275</v>
      </c>
      <c r="Q76" s="21">
        <f t="shared" si="3"/>
        <v>4.24463781612875</v>
      </c>
      <c r="R76" s="21">
        <f t="shared" si="3"/>
        <v>9.520968539914437</v>
      </c>
      <c r="S76" s="21">
        <f t="shared" si="1"/>
        <v>77.73202176886586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68734</v>
      </c>
      <c r="D77" s="6">
        <v>6443</v>
      </c>
      <c r="E77" s="6">
        <v>53533</v>
      </c>
      <c r="F77" s="6">
        <v>8758</v>
      </c>
      <c r="G77" s="9">
        <v>3210</v>
      </c>
      <c r="H77" s="9">
        <v>2091</v>
      </c>
      <c r="I77" s="9">
        <v>2727</v>
      </c>
      <c r="J77" s="9">
        <v>6746</v>
      </c>
      <c r="K77" s="9">
        <v>53960</v>
      </c>
      <c r="L77" s="20">
        <f t="shared" si="3"/>
        <v>9.373817906712835</v>
      </c>
      <c r="M77" s="20">
        <f t="shared" si="3"/>
        <v>77.88430762068263</v>
      </c>
      <c r="N77" s="20">
        <f t="shared" si="3"/>
        <v>12.741874472604534</v>
      </c>
      <c r="O77" s="21">
        <f t="shared" si="3"/>
        <v>4.670177786830389</v>
      </c>
      <c r="P77" s="21">
        <f t="shared" si="3"/>
        <v>3.0421625396455902</v>
      </c>
      <c r="Q77" s="21">
        <f t="shared" si="3"/>
        <v>3.9674687927372188</v>
      </c>
      <c r="R77" s="21">
        <f t="shared" si="3"/>
        <v>9.814647772572526</v>
      </c>
      <c r="S77" s="21">
        <f t="shared" si="1"/>
        <v>78.50554310821427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97</v>
      </c>
      <c r="B78" s="52" t="s">
        <v>51</v>
      </c>
      <c r="C78" s="4">
        <v>12880</v>
      </c>
      <c r="D78" s="4">
        <v>1574</v>
      </c>
      <c r="E78" s="4">
        <v>9945</v>
      </c>
      <c r="F78" s="4">
        <v>1361</v>
      </c>
      <c r="G78" s="8">
        <v>782</v>
      </c>
      <c r="H78" s="8">
        <v>536</v>
      </c>
      <c r="I78" s="8">
        <v>620</v>
      </c>
      <c r="J78" s="8">
        <v>973</v>
      </c>
      <c r="K78" s="8">
        <v>9969</v>
      </c>
      <c r="L78" s="19">
        <f t="shared" si="3"/>
        <v>12.220496894409937</v>
      </c>
      <c r="M78" s="19">
        <f t="shared" si="3"/>
        <v>77.21273291925466</v>
      </c>
      <c r="N78" s="19">
        <f t="shared" si="3"/>
        <v>10.566770186335404</v>
      </c>
      <c r="O78" s="22">
        <f t="shared" si="3"/>
        <v>6.071428571428571</v>
      </c>
      <c r="P78" s="22">
        <f t="shared" si="3"/>
        <v>4.161490683229814</v>
      </c>
      <c r="Q78" s="22">
        <f t="shared" si="3"/>
        <v>4.813664596273292</v>
      </c>
      <c r="R78" s="22">
        <f t="shared" si="3"/>
        <v>7.554347826086956</v>
      </c>
      <c r="S78" s="22">
        <f t="shared" si="1"/>
        <v>77.39906832298136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7349</v>
      </c>
      <c r="D79" s="6">
        <v>842</v>
      </c>
      <c r="E79" s="6">
        <v>5786</v>
      </c>
      <c r="F79" s="6">
        <v>721</v>
      </c>
      <c r="G79" s="9">
        <v>407</v>
      </c>
      <c r="H79" s="9">
        <v>287</v>
      </c>
      <c r="I79" s="9">
        <v>355</v>
      </c>
      <c r="J79" s="9">
        <v>525</v>
      </c>
      <c r="K79" s="9">
        <v>5775</v>
      </c>
      <c r="L79" s="20">
        <f t="shared" si="3"/>
        <v>11.457341134848278</v>
      </c>
      <c r="M79" s="20">
        <f t="shared" si="3"/>
        <v>78.73180024493128</v>
      </c>
      <c r="N79" s="20">
        <f t="shared" si="3"/>
        <v>9.810858620220438</v>
      </c>
      <c r="O79" s="21">
        <f t="shared" si="3"/>
        <v>5.5381684582936455</v>
      </c>
      <c r="P79" s="21">
        <f t="shared" si="3"/>
        <v>3.905293237175126</v>
      </c>
      <c r="Q79" s="21">
        <f t="shared" si="3"/>
        <v>4.830589195808954</v>
      </c>
      <c r="R79" s="21">
        <f t="shared" si="3"/>
        <v>7.143829092393523</v>
      </c>
      <c r="S79" s="21">
        <f t="shared" si="1"/>
        <v>78.58212001632874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5531</v>
      </c>
      <c r="D80" s="6">
        <v>732</v>
      </c>
      <c r="E80" s="6">
        <v>4159</v>
      </c>
      <c r="F80" s="6">
        <v>640</v>
      </c>
      <c r="G80" s="9">
        <v>375</v>
      </c>
      <c r="H80" s="9">
        <v>249</v>
      </c>
      <c r="I80" s="9">
        <v>265</v>
      </c>
      <c r="J80" s="9">
        <v>448</v>
      </c>
      <c r="K80" s="9">
        <v>4194</v>
      </c>
      <c r="L80" s="20">
        <f t="shared" si="3"/>
        <v>13.234496474416924</v>
      </c>
      <c r="M80" s="20">
        <f t="shared" si="3"/>
        <v>75.19435906707648</v>
      </c>
      <c r="N80" s="20">
        <f t="shared" si="3"/>
        <v>11.571144458506598</v>
      </c>
      <c r="O80" s="21">
        <f t="shared" si="3"/>
        <v>6.779967456156211</v>
      </c>
      <c r="P80" s="21">
        <f t="shared" si="3"/>
        <v>4.501898390887724</v>
      </c>
      <c r="Q80" s="21">
        <f t="shared" si="3"/>
        <v>4.791177002350389</v>
      </c>
      <c r="R80" s="21">
        <f t="shared" si="3"/>
        <v>8.09980112095462</v>
      </c>
      <c r="S80" s="21">
        <f t="shared" si="1"/>
        <v>75.82715602965105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35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186</v>
      </c>
      <c r="B84" s="72"/>
      <c r="C84" s="88">
        <f aca="true" t="shared" si="4" ref="C84:K84">SUM(C6:C8)-SUM(C9:C29,C72:C74)</f>
        <v>0</v>
      </c>
      <c r="D84" s="88">
        <f t="shared" si="4"/>
        <v>0</v>
      </c>
      <c r="E84" s="88">
        <f t="shared" si="4"/>
        <v>0</v>
      </c>
      <c r="F84" s="88">
        <f t="shared" si="4"/>
        <v>0</v>
      </c>
      <c r="G84" s="88">
        <f t="shared" si="4"/>
        <v>0</v>
      </c>
      <c r="H84" s="88">
        <f t="shared" si="4"/>
        <v>0</v>
      </c>
      <c r="I84" s="88">
        <f t="shared" si="4"/>
        <v>0</v>
      </c>
      <c r="J84" s="88">
        <f t="shared" si="4"/>
        <v>0</v>
      </c>
      <c r="K84" s="88">
        <f t="shared" si="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187</v>
      </c>
      <c r="C85" s="85">
        <f aca="true" t="shared" si="5" ref="C85:K85">SUM(C27:C29)-SUM(C30:C71)</f>
        <v>0</v>
      </c>
      <c r="D85" s="85">
        <f t="shared" si="5"/>
        <v>0</v>
      </c>
      <c r="E85" s="85">
        <f t="shared" si="5"/>
        <v>0</v>
      </c>
      <c r="F85" s="85">
        <f t="shared" si="5"/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188</v>
      </c>
      <c r="C86" s="85">
        <f aca="true" t="shared" si="6" ref="C86:K86">SUM(C72:C74)-SUM(C75:C80)</f>
        <v>0</v>
      </c>
      <c r="D86" s="85">
        <f t="shared" si="6"/>
        <v>0</v>
      </c>
      <c r="E86" s="85">
        <f t="shared" si="6"/>
        <v>0</v>
      </c>
      <c r="F86" s="85">
        <f t="shared" si="6"/>
        <v>0</v>
      </c>
      <c r="G86" s="85">
        <f t="shared" si="6"/>
        <v>0</v>
      </c>
      <c r="H86" s="85">
        <f t="shared" si="6"/>
        <v>0</v>
      </c>
      <c r="I86" s="85">
        <f t="shared" si="6"/>
        <v>0</v>
      </c>
      <c r="J86" s="85">
        <f t="shared" si="6"/>
        <v>0</v>
      </c>
      <c r="K86" s="85">
        <f t="shared" si="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189</v>
      </c>
      <c r="C87" s="85">
        <f>C6-'年月monthly'!B225</f>
        <v>0</v>
      </c>
      <c r="D87" s="85">
        <f>D6-'年月monthly'!C225</f>
        <v>0</v>
      </c>
      <c r="E87" s="85">
        <f>E6-'年月monthly'!D225</f>
        <v>0</v>
      </c>
      <c r="F87" s="85">
        <f>F6-'年月monthly'!E225</f>
        <v>0</v>
      </c>
      <c r="G87" s="85">
        <f>G6-'年月monthly'!F225</f>
        <v>0</v>
      </c>
      <c r="H87" s="85">
        <f>H6-'年月monthly'!G225</f>
        <v>0</v>
      </c>
      <c r="I87" s="85">
        <f>I6-'年月monthly'!H225</f>
        <v>0</v>
      </c>
      <c r="J87" s="85">
        <f>J6-'年月monthly'!I225</f>
        <v>0</v>
      </c>
      <c r="K87" s="85">
        <f>K6-'年月monthly'!J225</f>
        <v>0</v>
      </c>
      <c r="L87" s="85">
        <f>L6-'年月monthly'!K225</f>
        <v>0</v>
      </c>
      <c r="M87" s="85">
        <f>M6-'年月monthly'!L225</f>
        <v>0</v>
      </c>
      <c r="N87" s="85">
        <f>N6-'年月monthly'!M225</f>
        <v>0</v>
      </c>
      <c r="O87" s="85">
        <f>O6-'年月monthly'!N225</f>
        <v>0</v>
      </c>
      <c r="P87" s="85">
        <f>P6-'年月monthly'!O225</f>
        <v>0</v>
      </c>
      <c r="Q87" s="85">
        <f>Q6-'年月monthly'!P225</f>
        <v>0</v>
      </c>
      <c r="R87" s="85">
        <f>R6-'年月monthly'!Q225</f>
        <v>0</v>
      </c>
      <c r="S87" s="85">
        <f>S6-'年月monthly'!R225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75:A77"/>
    <mergeCell ref="A78:A80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15:A17"/>
    <mergeCell ref="A18:A20"/>
    <mergeCell ref="A3:A5"/>
    <mergeCell ref="B3:B5"/>
    <mergeCell ref="C3:C5"/>
    <mergeCell ref="D3:F3"/>
    <mergeCell ref="G3:K3"/>
    <mergeCell ref="L3:N3"/>
    <mergeCell ref="O3:S3"/>
    <mergeCell ref="A6:A8"/>
    <mergeCell ref="A9:A11"/>
    <mergeCell ref="A12:A14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99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23539816</v>
      </c>
      <c r="D6" s="4">
        <v>3141881</v>
      </c>
      <c r="E6" s="4">
        <v>17291830</v>
      </c>
      <c r="F6" s="4">
        <v>3106105</v>
      </c>
      <c r="G6" s="8">
        <v>1264205</v>
      </c>
      <c r="H6" s="8">
        <v>1185444</v>
      </c>
      <c r="I6" s="8">
        <v>1537553</v>
      </c>
      <c r="J6" s="8">
        <v>1879496</v>
      </c>
      <c r="K6" s="8">
        <v>17673118</v>
      </c>
      <c r="L6" s="19">
        <f aca="true" t="shared" si="0" ref="L6:S37">D6/$C6*100</f>
        <v>13.347092432668124</v>
      </c>
      <c r="M6" s="19">
        <f t="shared" si="0"/>
        <v>73.45779593179488</v>
      </c>
      <c r="N6" s="19">
        <f t="shared" si="0"/>
        <v>13.195111635537</v>
      </c>
      <c r="O6" s="19">
        <f t="shared" si="0"/>
        <v>5.370496523847086</v>
      </c>
      <c r="P6" s="19">
        <f t="shared" si="0"/>
        <v>5.035910221218382</v>
      </c>
      <c r="Q6" s="19">
        <f t="shared" si="0"/>
        <v>6.5317120575623875</v>
      </c>
      <c r="R6" s="19">
        <f t="shared" si="0"/>
        <v>7.984327490070441</v>
      </c>
      <c r="S6" s="19">
        <f t="shared" si="0"/>
        <v>75.0775537073017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52</v>
      </c>
      <c r="C7" s="5">
        <v>11719270</v>
      </c>
      <c r="D7" s="6">
        <v>1636066</v>
      </c>
      <c r="E7" s="6">
        <v>8650806</v>
      </c>
      <c r="F7" s="6">
        <v>1432398</v>
      </c>
      <c r="G7" s="9">
        <v>654986</v>
      </c>
      <c r="H7" s="9">
        <v>618544</v>
      </c>
      <c r="I7" s="9">
        <v>803285</v>
      </c>
      <c r="J7" s="9">
        <v>975378</v>
      </c>
      <c r="K7" s="9">
        <v>8667077</v>
      </c>
      <c r="L7" s="20">
        <f t="shared" si="0"/>
        <v>13.96047706043124</v>
      </c>
      <c r="M7" s="20">
        <f t="shared" si="0"/>
        <v>73.81693569650669</v>
      </c>
      <c r="N7" s="20">
        <f t="shared" si="0"/>
        <v>12.222587243062067</v>
      </c>
      <c r="O7" s="21">
        <f t="shared" si="0"/>
        <v>5.588965865621323</v>
      </c>
      <c r="P7" s="21">
        <f t="shared" si="0"/>
        <v>5.278007930528096</v>
      </c>
      <c r="Q7" s="21">
        <f t="shared" si="0"/>
        <v>6.854394514334084</v>
      </c>
      <c r="R7" s="21">
        <f t="shared" si="0"/>
        <v>8.322856287123686</v>
      </c>
      <c r="S7" s="21">
        <f t="shared" si="0"/>
        <v>73.9557754023928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53</v>
      </c>
      <c r="C8" s="5">
        <v>11820546</v>
      </c>
      <c r="D8" s="6">
        <v>1505815</v>
      </c>
      <c r="E8" s="6">
        <v>8641024</v>
      </c>
      <c r="F8" s="6">
        <v>1673707</v>
      </c>
      <c r="G8" s="9">
        <v>609219</v>
      </c>
      <c r="H8" s="9">
        <v>566900</v>
      </c>
      <c r="I8" s="9">
        <v>734268</v>
      </c>
      <c r="J8" s="9">
        <v>904118</v>
      </c>
      <c r="K8" s="9">
        <v>9006041</v>
      </c>
      <c r="L8" s="20">
        <f t="shared" si="0"/>
        <v>12.738963157877818</v>
      </c>
      <c r="M8" s="20">
        <f t="shared" si="0"/>
        <v>73.10173320251027</v>
      </c>
      <c r="N8" s="20">
        <f t="shared" si="0"/>
        <v>14.15930363961191</v>
      </c>
      <c r="O8" s="21">
        <f t="shared" si="0"/>
        <v>5.153898982331273</v>
      </c>
      <c r="P8" s="21">
        <f t="shared" si="0"/>
        <v>4.795886755146505</v>
      </c>
      <c r="Q8" s="21">
        <f t="shared" si="0"/>
        <v>6.211794277523221</v>
      </c>
      <c r="R8" s="21">
        <f t="shared" si="0"/>
        <v>7.648699137924762</v>
      </c>
      <c r="S8" s="21">
        <f t="shared" si="0"/>
        <v>76.18972084707424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3979208</v>
      </c>
      <c r="D9" s="4">
        <v>507423</v>
      </c>
      <c r="E9" s="4">
        <v>3005876</v>
      </c>
      <c r="F9" s="4">
        <v>465909</v>
      </c>
      <c r="G9" s="8">
        <v>202570</v>
      </c>
      <c r="H9" s="8">
        <v>194738</v>
      </c>
      <c r="I9" s="8">
        <v>248039</v>
      </c>
      <c r="J9" s="8">
        <v>313974</v>
      </c>
      <c r="K9" s="8">
        <v>3019887</v>
      </c>
      <c r="L9" s="19">
        <f t="shared" si="0"/>
        <v>12.751859163934128</v>
      </c>
      <c r="M9" s="19">
        <f t="shared" si="0"/>
        <v>75.53955460483593</v>
      </c>
      <c r="N9" s="19">
        <f t="shared" si="0"/>
        <v>11.708586231229933</v>
      </c>
      <c r="O9" s="22">
        <f t="shared" si="0"/>
        <v>5.0907115184730225</v>
      </c>
      <c r="P9" s="22">
        <f t="shared" si="0"/>
        <v>4.893888432069899</v>
      </c>
      <c r="Q9" s="22">
        <f t="shared" si="0"/>
        <v>6.2333760889101555</v>
      </c>
      <c r="R9" s="22">
        <f t="shared" si="0"/>
        <v>7.890364112657594</v>
      </c>
      <c r="S9" s="22">
        <f t="shared" si="0"/>
        <v>75.89165984788933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1952341</v>
      </c>
      <c r="D10" s="6">
        <v>264125</v>
      </c>
      <c r="E10" s="6">
        <v>1473588</v>
      </c>
      <c r="F10" s="6">
        <v>214628</v>
      </c>
      <c r="G10" s="9">
        <v>104852</v>
      </c>
      <c r="H10" s="9">
        <v>101483</v>
      </c>
      <c r="I10" s="9">
        <v>129450</v>
      </c>
      <c r="J10" s="9">
        <v>162975</v>
      </c>
      <c r="K10" s="9">
        <v>1453581</v>
      </c>
      <c r="L10" s="20">
        <f t="shared" si="0"/>
        <v>13.528630500511948</v>
      </c>
      <c r="M10" s="20">
        <f t="shared" si="0"/>
        <v>75.47800307425803</v>
      </c>
      <c r="N10" s="20">
        <f t="shared" si="0"/>
        <v>10.993366425230018</v>
      </c>
      <c r="O10" s="21">
        <f t="shared" si="0"/>
        <v>5.370578193051316</v>
      </c>
      <c r="P10" s="21">
        <f t="shared" si="0"/>
        <v>5.198016125256807</v>
      </c>
      <c r="Q10" s="21">
        <f t="shared" si="0"/>
        <v>6.630501536360707</v>
      </c>
      <c r="R10" s="21">
        <f t="shared" si="0"/>
        <v>8.347670821849256</v>
      </c>
      <c r="S10" s="21">
        <f t="shared" si="0"/>
        <v>74.45323332348191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2026867</v>
      </c>
      <c r="D11" s="6">
        <v>243298</v>
      </c>
      <c r="E11" s="6">
        <v>1532288</v>
      </c>
      <c r="F11" s="6">
        <v>251281</v>
      </c>
      <c r="G11" s="9">
        <v>97718</v>
      </c>
      <c r="H11" s="9">
        <v>93255</v>
      </c>
      <c r="I11" s="9">
        <v>118589</v>
      </c>
      <c r="J11" s="9">
        <v>150999</v>
      </c>
      <c r="K11" s="9">
        <v>1566306</v>
      </c>
      <c r="L11" s="20">
        <f t="shared" si="0"/>
        <v>12.003648981408253</v>
      </c>
      <c r="M11" s="20">
        <f t="shared" si="0"/>
        <v>75.5988429433209</v>
      </c>
      <c r="N11" s="20">
        <f t="shared" si="0"/>
        <v>12.39750807527085</v>
      </c>
      <c r="O11" s="21">
        <f t="shared" si="0"/>
        <v>4.82113527922651</v>
      </c>
      <c r="P11" s="21">
        <f t="shared" si="0"/>
        <v>4.600943229131463</v>
      </c>
      <c r="Q11" s="21">
        <f t="shared" si="0"/>
        <v>5.850852571974382</v>
      </c>
      <c r="R11" s="21">
        <f t="shared" si="0"/>
        <v>7.449872142572748</v>
      </c>
      <c r="S11" s="21">
        <f t="shared" si="0"/>
        <v>77.27719677709489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311</v>
      </c>
      <c r="B12" s="52" t="s">
        <v>51</v>
      </c>
      <c r="C12" s="4">
        <v>2695704</v>
      </c>
      <c r="D12" s="4">
        <v>375128</v>
      </c>
      <c r="E12" s="4">
        <v>1901446</v>
      </c>
      <c r="F12" s="4">
        <v>419130</v>
      </c>
      <c r="G12" s="8">
        <v>175616</v>
      </c>
      <c r="H12" s="8">
        <v>128859</v>
      </c>
      <c r="I12" s="8">
        <v>153434</v>
      </c>
      <c r="J12" s="8">
        <v>176554</v>
      </c>
      <c r="K12" s="8">
        <v>2061241</v>
      </c>
      <c r="L12" s="19">
        <f t="shared" si="0"/>
        <v>13.915771167754324</v>
      </c>
      <c r="M12" s="19">
        <f t="shared" si="0"/>
        <v>70.53615678872754</v>
      </c>
      <c r="N12" s="19">
        <f t="shared" si="0"/>
        <v>15.548072043518133</v>
      </c>
      <c r="O12" s="22">
        <f t="shared" si="0"/>
        <v>6.5146618471464235</v>
      </c>
      <c r="P12" s="22">
        <f t="shared" si="0"/>
        <v>4.7801613233500415</v>
      </c>
      <c r="Q12" s="22">
        <f t="shared" si="0"/>
        <v>5.691797022224992</v>
      </c>
      <c r="R12" s="22">
        <f t="shared" si="0"/>
        <v>6.549457952356787</v>
      </c>
      <c r="S12" s="22">
        <f t="shared" si="0"/>
        <v>76.46392185492175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1289510</v>
      </c>
      <c r="D13" s="6">
        <v>194670</v>
      </c>
      <c r="E13" s="6">
        <v>905969</v>
      </c>
      <c r="F13" s="6">
        <v>188871</v>
      </c>
      <c r="G13" s="9">
        <v>90526</v>
      </c>
      <c r="H13" s="9">
        <v>67195</v>
      </c>
      <c r="I13" s="9">
        <v>80046</v>
      </c>
      <c r="J13" s="9">
        <v>91108</v>
      </c>
      <c r="K13" s="9">
        <v>960635</v>
      </c>
      <c r="L13" s="20">
        <f t="shared" si="0"/>
        <v>15.096431978038169</v>
      </c>
      <c r="M13" s="20">
        <f t="shared" si="0"/>
        <v>70.2568417460896</v>
      </c>
      <c r="N13" s="20">
        <f t="shared" si="0"/>
        <v>14.64672627587223</v>
      </c>
      <c r="O13" s="21">
        <f t="shared" si="0"/>
        <v>7.020185962109639</v>
      </c>
      <c r="P13" s="21">
        <f t="shared" si="0"/>
        <v>5.2108940605346215</v>
      </c>
      <c r="Q13" s="21">
        <f t="shared" si="0"/>
        <v>6.207474156850276</v>
      </c>
      <c r="R13" s="21">
        <f t="shared" si="0"/>
        <v>7.06531938488263</v>
      </c>
      <c r="S13" s="21">
        <f t="shared" si="0"/>
        <v>74.49612643562283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1406194</v>
      </c>
      <c r="D14" s="6">
        <v>180458</v>
      </c>
      <c r="E14" s="6">
        <v>995477</v>
      </c>
      <c r="F14" s="6">
        <v>230259</v>
      </c>
      <c r="G14" s="9">
        <v>85090</v>
      </c>
      <c r="H14" s="9">
        <v>61664</v>
      </c>
      <c r="I14" s="9">
        <v>73388</v>
      </c>
      <c r="J14" s="9">
        <v>85446</v>
      </c>
      <c r="K14" s="9">
        <v>1100606</v>
      </c>
      <c r="L14" s="20">
        <f t="shared" si="0"/>
        <v>12.833079930649681</v>
      </c>
      <c r="M14" s="20">
        <f t="shared" si="0"/>
        <v>70.79229466204521</v>
      </c>
      <c r="N14" s="20">
        <f t="shared" si="0"/>
        <v>16.37462540730511</v>
      </c>
      <c r="O14" s="21">
        <f t="shared" si="0"/>
        <v>6.051085412112411</v>
      </c>
      <c r="P14" s="21">
        <f t="shared" si="0"/>
        <v>4.385170182777056</v>
      </c>
      <c r="Q14" s="21">
        <f t="shared" si="0"/>
        <v>5.218910050818024</v>
      </c>
      <c r="R14" s="21">
        <f t="shared" si="0"/>
        <v>6.076401975829794</v>
      </c>
      <c r="S14" s="21">
        <f t="shared" si="0"/>
        <v>78.26843237846272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429</v>
      </c>
      <c r="B15" s="52" t="s">
        <v>51</v>
      </c>
      <c r="C15" s="4">
        <v>2147763</v>
      </c>
      <c r="D15" s="4">
        <v>329307</v>
      </c>
      <c r="E15" s="4">
        <v>1599031</v>
      </c>
      <c r="F15" s="4">
        <v>219425</v>
      </c>
      <c r="G15" s="8">
        <v>132230</v>
      </c>
      <c r="H15" s="8">
        <v>124960</v>
      </c>
      <c r="I15" s="8">
        <v>158596</v>
      </c>
      <c r="J15" s="8">
        <v>183488</v>
      </c>
      <c r="K15" s="8">
        <v>1548489</v>
      </c>
      <c r="L15" s="19">
        <f t="shared" si="0"/>
        <v>15.332557642533185</v>
      </c>
      <c r="M15" s="19">
        <f t="shared" si="0"/>
        <v>74.45099855058496</v>
      </c>
      <c r="N15" s="19">
        <f t="shared" si="0"/>
        <v>10.216443806881859</v>
      </c>
      <c r="O15" s="22">
        <f t="shared" si="0"/>
        <v>6.1566383255508175</v>
      </c>
      <c r="P15" s="22">
        <f t="shared" si="0"/>
        <v>5.818146601836422</v>
      </c>
      <c r="Q15" s="22">
        <f t="shared" si="0"/>
        <v>7.384241184897962</v>
      </c>
      <c r="R15" s="22">
        <f t="shared" si="0"/>
        <v>8.543214498061472</v>
      </c>
      <c r="S15" s="22">
        <f t="shared" si="0"/>
        <v>72.09775938965333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1071564</v>
      </c>
      <c r="D16" s="6">
        <v>171692</v>
      </c>
      <c r="E16" s="6">
        <v>796530</v>
      </c>
      <c r="F16" s="6">
        <v>103342</v>
      </c>
      <c r="G16" s="9">
        <v>68522</v>
      </c>
      <c r="H16" s="9">
        <v>65409</v>
      </c>
      <c r="I16" s="9">
        <v>82947</v>
      </c>
      <c r="J16" s="9">
        <v>95518</v>
      </c>
      <c r="K16" s="9">
        <v>759168</v>
      </c>
      <c r="L16" s="20">
        <f t="shared" si="0"/>
        <v>16.022561414903823</v>
      </c>
      <c r="M16" s="20">
        <f t="shared" si="0"/>
        <v>74.33340425770183</v>
      </c>
      <c r="N16" s="20">
        <f t="shared" si="0"/>
        <v>9.644034327394351</v>
      </c>
      <c r="O16" s="21">
        <f t="shared" si="0"/>
        <v>6.394578391957924</v>
      </c>
      <c r="P16" s="21">
        <f t="shared" si="0"/>
        <v>6.1040684457484575</v>
      </c>
      <c r="Q16" s="21">
        <f t="shared" si="0"/>
        <v>7.740741570265519</v>
      </c>
      <c r="R16" s="21">
        <f t="shared" si="0"/>
        <v>8.91388661806481</v>
      </c>
      <c r="S16" s="21">
        <f t="shared" si="0"/>
        <v>70.84672497396329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1076199</v>
      </c>
      <c r="D17" s="6">
        <v>157615</v>
      </c>
      <c r="E17" s="6">
        <v>802501</v>
      </c>
      <c r="F17" s="6">
        <v>116083</v>
      </c>
      <c r="G17" s="9">
        <v>63708</v>
      </c>
      <c r="H17" s="9">
        <v>59551</v>
      </c>
      <c r="I17" s="9">
        <v>75649</v>
      </c>
      <c r="J17" s="9">
        <v>87970</v>
      </c>
      <c r="K17" s="9">
        <v>789321</v>
      </c>
      <c r="L17" s="20">
        <f t="shared" si="0"/>
        <v>14.645525595173384</v>
      </c>
      <c r="M17" s="20">
        <f t="shared" si="0"/>
        <v>74.5680863855105</v>
      </c>
      <c r="N17" s="20">
        <f t="shared" si="0"/>
        <v>10.78638801931613</v>
      </c>
      <c r="O17" s="21">
        <f t="shared" si="0"/>
        <v>5.919723025202588</v>
      </c>
      <c r="P17" s="21">
        <f t="shared" si="0"/>
        <v>5.533456173068363</v>
      </c>
      <c r="Q17" s="21">
        <f t="shared" si="0"/>
        <v>7.029276184051462</v>
      </c>
      <c r="R17" s="21">
        <f t="shared" si="0"/>
        <v>8.17413879775023</v>
      </c>
      <c r="S17" s="21">
        <f t="shared" si="0"/>
        <v>73.34340581992736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314</v>
      </c>
      <c r="B18" s="52" t="s">
        <v>51</v>
      </c>
      <c r="C18" s="4">
        <v>2767239</v>
      </c>
      <c r="D18" s="4">
        <v>409212</v>
      </c>
      <c r="E18" s="4">
        <v>2056123</v>
      </c>
      <c r="F18" s="4">
        <v>301904</v>
      </c>
      <c r="G18" s="8">
        <v>166928</v>
      </c>
      <c r="H18" s="8">
        <v>153627</v>
      </c>
      <c r="I18" s="8">
        <v>197673</v>
      </c>
      <c r="J18" s="8">
        <v>237133</v>
      </c>
      <c r="K18" s="8">
        <v>2011878</v>
      </c>
      <c r="L18" s="19">
        <f t="shared" si="0"/>
        <v>14.787736079174946</v>
      </c>
      <c r="M18" s="19">
        <f t="shared" si="0"/>
        <v>74.30232806056868</v>
      </c>
      <c r="N18" s="19">
        <f t="shared" si="0"/>
        <v>10.909935860256379</v>
      </c>
      <c r="O18" s="22">
        <f t="shared" si="0"/>
        <v>6.032294283218761</v>
      </c>
      <c r="P18" s="22">
        <f t="shared" si="0"/>
        <v>5.551634679910192</v>
      </c>
      <c r="Q18" s="22">
        <f t="shared" si="0"/>
        <v>7.143329506414155</v>
      </c>
      <c r="R18" s="22">
        <f t="shared" si="0"/>
        <v>8.569299579833906</v>
      </c>
      <c r="S18" s="22">
        <f t="shared" si="0"/>
        <v>72.70344195062299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1366312</v>
      </c>
      <c r="D19" s="6">
        <v>212572</v>
      </c>
      <c r="E19" s="6">
        <v>1014081</v>
      </c>
      <c r="F19" s="6">
        <v>139659</v>
      </c>
      <c r="G19" s="9">
        <v>86488</v>
      </c>
      <c r="H19" s="9">
        <v>79964</v>
      </c>
      <c r="I19" s="9">
        <v>102640</v>
      </c>
      <c r="J19" s="9">
        <v>123038</v>
      </c>
      <c r="K19" s="9">
        <v>974182</v>
      </c>
      <c r="L19" s="20">
        <f t="shared" si="0"/>
        <v>15.558086293613757</v>
      </c>
      <c r="M19" s="20">
        <f t="shared" si="0"/>
        <v>74.22030985602117</v>
      </c>
      <c r="N19" s="20">
        <f t="shared" si="0"/>
        <v>10.22160385036507</v>
      </c>
      <c r="O19" s="21">
        <f t="shared" si="0"/>
        <v>6.330032964652291</v>
      </c>
      <c r="P19" s="21">
        <f t="shared" si="0"/>
        <v>5.852543196575892</v>
      </c>
      <c r="Q19" s="21">
        <f t="shared" si="0"/>
        <v>7.512193408240578</v>
      </c>
      <c r="R19" s="21">
        <f t="shared" si="0"/>
        <v>9.005117425595326</v>
      </c>
      <c r="S19" s="21">
        <f t="shared" si="0"/>
        <v>71.30011300493592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1400927</v>
      </c>
      <c r="D20" s="6">
        <v>196640</v>
      </c>
      <c r="E20" s="6">
        <v>1042042</v>
      </c>
      <c r="F20" s="6">
        <v>162245</v>
      </c>
      <c r="G20" s="9">
        <v>80440</v>
      </c>
      <c r="H20" s="9">
        <v>73663</v>
      </c>
      <c r="I20" s="9">
        <v>95033</v>
      </c>
      <c r="J20" s="9">
        <v>114095</v>
      </c>
      <c r="K20" s="9">
        <v>1037696</v>
      </c>
      <c r="L20" s="20">
        <f t="shared" si="0"/>
        <v>14.036420170358626</v>
      </c>
      <c r="M20" s="20">
        <f t="shared" si="0"/>
        <v>74.38231970687981</v>
      </c>
      <c r="N20" s="20">
        <f t="shared" si="0"/>
        <v>11.581260122761572</v>
      </c>
      <c r="O20" s="21">
        <f t="shared" si="0"/>
        <v>5.741912319485597</v>
      </c>
      <c r="P20" s="21">
        <f t="shared" si="0"/>
        <v>5.258161203260412</v>
      </c>
      <c r="Q20" s="21">
        <f t="shared" si="0"/>
        <v>6.783579729707544</v>
      </c>
      <c r="R20" s="21">
        <f t="shared" si="0"/>
        <v>8.144250200046113</v>
      </c>
      <c r="S20" s="21">
        <f t="shared" si="0"/>
        <v>74.07209654750034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315</v>
      </c>
      <c r="B21" s="52" t="s">
        <v>51</v>
      </c>
      <c r="C21" s="4">
        <v>1886033</v>
      </c>
      <c r="D21" s="4">
        <v>236571</v>
      </c>
      <c r="E21" s="4">
        <v>1389761</v>
      </c>
      <c r="F21" s="4">
        <v>259701</v>
      </c>
      <c r="G21" s="8">
        <v>94624</v>
      </c>
      <c r="H21" s="8">
        <v>89948</v>
      </c>
      <c r="I21" s="8">
        <v>116706</v>
      </c>
      <c r="J21" s="8">
        <v>145784</v>
      </c>
      <c r="K21" s="8">
        <v>1438971</v>
      </c>
      <c r="L21" s="19">
        <f t="shared" si="0"/>
        <v>12.543311808436014</v>
      </c>
      <c r="M21" s="19">
        <f t="shared" si="0"/>
        <v>73.68699275145238</v>
      </c>
      <c r="N21" s="19">
        <f t="shared" si="0"/>
        <v>13.7696954401116</v>
      </c>
      <c r="O21" s="22">
        <f t="shared" si="0"/>
        <v>5.017091429471277</v>
      </c>
      <c r="P21" s="22">
        <f t="shared" si="0"/>
        <v>4.769163636055149</v>
      </c>
      <c r="Q21" s="22">
        <f t="shared" si="0"/>
        <v>6.187908695128876</v>
      </c>
      <c r="R21" s="22">
        <f t="shared" si="0"/>
        <v>7.729663266761504</v>
      </c>
      <c r="S21" s="22">
        <f t="shared" si="0"/>
        <v>76.2961729725832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943082</v>
      </c>
      <c r="D22" s="6">
        <v>123131</v>
      </c>
      <c r="E22" s="6">
        <v>700932</v>
      </c>
      <c r="F22" s="6">
        <v>119019</v>
      </c>
      <c r="G22" s="9">
        <v>49112</v>
      </c>
      <c r="H22" s="9">
        <v>46846</v>
      </c>
      <c r="I22" s="9">
        <v>60852</v>
      </c>
      <c r="J22" s="9">
        <v>75601</v>
      </c>
      <c r="K22" s="9">
        <v>710671</v>
      </c>
      <c r="L22" s="20">
        <f t="shared" si="0"/>
        <v>13.056234770677417</v>
      </c>
      <c r="M22" s="20">
        <f t="shared" si="0"/>
        <v>74.32354768726367</v>
      </c>
      <c r="N22" s="20">
        <f t="shared" si="0"/>
        <v>12.62021754205891</v>
      </c>
      <c r="O22" s="21">
        <f t="shared" si="0"/>
        <v>5.207606549589537</v>
      </c>
      <c r="P22" s="21">
        <f t="shared" si="0"/>
        <v>4.967330518449085</v>
      </c>
      <c r="Q22" s="21">
        <f t="shared" si="0"/>
        <v>6.4524611857717575</v>
      </c>
      <c r="R22" s="21">
        <f t="shared" si="0"/>
        <v>8.016376094549573</v>
      </c>
      <c r="S22" s="21">
        <f t="shared" si="0"/>
        <v>75.35622565164005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942951</v>
      </c>
      <c r="D23" s="6">
        <v>113440</v>
      </c>
      <c r="E23" s="6">
        <v>688829</v>
      </c>
      <c r="F23" s="6">
        <v>140682</v>
      </c>
      <c r="G23" s="9">
        <v>45512</v>
      </c>
      <c r="H23" s="9">
        <v>43102</v>
      </c>
      <c r="I23" s="9">
        <v>55854</v>
      </c>
      <c r="J23" s="9">
        <v>70183</v>
      </c>
      <c r="K23" s="9">
        <v>728300</v>
      </c>
      <c r="L23" s="20">
        <f t="shared" si="0"/>
        <v>12.03031758808252</v>
      </c>
      <c r="M23" s="20">
        <f t="shared" si="0"/>
        <v>73.05034938188729</v>
      </c>
      <c r="N23" s="20">
        <f t="shared" si="0"/>
        <v>14.919333030030193</v>
      </c>
      <c r="O23" s="21">
        <f t="shared" si="0"/>
        <v>4.826549841932402</v>
      </c>
      <c r="P23" s="21">
        <f t="shared" si="0"/>
        <v>4.570969223215204</v>
      </c>
      <c r="Q23" s="21">
        <f t="shared" si="0"/>
        <v>5.923319451381885</v>
      </c>
      <c r="R23" s="21">
        <f t="shared" si="0"/>
        <v>7.442910607231977</v>
      </c>
      <c r="S23" s="21">
        <f t="shared" si="0"/>
        <v>77.23625087623853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6" t="s">
        <v>312</v>
      </c>
      <c r="B24" s="52" t="s">
        <v>51</v>
      </c>
      <c r="C24" s="4">
        <v>2779371</v>
      </c>
      <c r="D24" s="4">
        <v>343793</v>
      </c>
      <c r="E24" s="4">
        <v>2061974</v>
      </c>
      <c r="F24" s="4">
        <v>373604</v>
      </c>
      <c r="G24" s="8">
        <v>135487</v>
      </c>
      <c r="H24" s="8">
        <v>130982</v>
      </c>
      <c r="I24" s="8">
        <v>174611</v>
      </c>
      <c r="J24" s="8">
        <v>216752</v>
      </c>
      <c r="K24" s="8">
        <v>2121539</v>
      </c>
      <c r="L24" s="19">
        <f t="shared" si="0"/>
        <v>12.369453376321477</v>
      </c>
      <c r="M24" s="19">
        <f t="shared" si="0"/>
        <v>74.18851243680675</v>
      </c>
      <c r="N24" s="19">
        <f t="shared" si="0"/>
        <v>13.44203418687178</v>
      </c>
      <c r="O24" s="22">
        <f t="shared" si="0"/>
        <v>4.874736046393231</v>
      </c>
      <c r="P24" s="22">
        <f t="shared" si="0"/>
        <v>4.7126490130320855</v>
      </c>
      <c r="Q24" s="22">
        <f t="shared" si="0"/>
        <v>6.282392670859702</v>
      </c>
      <c r="R24" s="22">
        <f t="shared" si="0"/>
        <v>7.798599035537178</v>
      </c>
      <c r="S24" s="22">
        <f t="shared" si="0"/>
        <v>76.3316232341778</v>
      </c>
      <c r="T24" s="61"/>
      <c r="U24" s="62"/>
      <c r="V24" s="62"/>
      <c r="Y24" s="83"/>
      <c r="Z24" s="83"/>
      <c r="AA24" s="83"/>
    </row>
    <row r="25" spans="1:27" s="7" customFormat="1" ht="12">
      <c r="A25" s="107"/>
      <c r="B25" s="53" t="s">
        <v>52</v>
      </c>
      <c r="C25" s="5">
        <v>1379043</v>
      </c>
      <c r="D25" s="6">
        <v>178489</v>
      </c>
      <c r="E25" s="6">
        <v>1027475</v>
      </c>
      <c r="F25" s="6">
        <v>173079</v>
      </c>
      <c r="G25" s="9">
        <v>70209</v>
      </c>
      <c r="H25" s="9">
        <v>67958</v>
      </c>
      <c r="I25" s="9">
        <v>90814</v>
      </c>
      <c r="J25" s="9">
        <v>112395</v>
      </c>
      <c r="K25" s="9">
        <v>1037667</v>
      </c>
      <c r="L25" s="20">
        <f t="shared" si="0"/>
        <v>12.942961169448669</v>
      </c>
      <c r="M25" s="20">
        <f t="shared" si="0"/>
        <v>74.50637869885131</v>
      </c>
      <c r="N25" s="20">
        <f t="shared" si="0"/>
        <v>12.550660131700026</v>
      </c>
      <c r="O25" s="21">
        <f t="shared" si="0"/>
        <v>5.091139290072898</v>
      </c>
      <c r="P25" s="21">
        <f t="shared" si="0"/>
        <v>4.927910152185247</v>
      </c>
      <c r="Q25" s="21">
        <f t="shared" si="0"/>
        <v>6.585291394104462</v>
      </c>
      <c r="R25" s="21">
        <f t="shared" si="0"/>
        <v>8.150217215851862</v>
      </c>
      <c r="S25" s="21">
        <f t="shared" si="0"/>
        <v>75.24544194778554</v>
      </c>
      <c r="T25" s="61"/>
      <c r="U25" s="62"/>
      <c r="V25" s="62"/>
      <c r="Y25" s="83"/>
      <c r="Z25" s="83"/>
      <c r="AA25" s="83"/>
    </row>
    <row r="26" spans="1:27" s="7" customFormat="1" ht="12">
      <c r="A26" s="108"/>
      <c r="B26" s="53" t="s">
        <v>53</v>
      </c>
      <c r="C26" s="5">
        <v>1400328</v>
      </c>
      <c r="D26" s="6">
        <v>165304</v>
      </c>
      <c r="E26" s="6">
        <v>1034499</v>
      </c>
      <c r="F26" s="6">
        <v>200525</v>
      </c>
      <c r="G26" s="9">
        <v>65278</v>
      </c>
      <c r="H26" s="9">
        <v>63024</v>
      </c>
      <c r="I26" s="9">
        <v>83797</v>
      </c>
      <c r="J26" s="9">
        <v>104357</v>
      </c>
      <c r="K26" s="9">
        <v>1083872</v>
      </c>
      <c r="L26" s="20">
        <f t="shared" si="0"/>
        <v>11.804662907547375</v>
      </c>
      <c r="M26" s="20">
        <f t="shared" si="0"/>
        <v>73.87547774521398</v>
      </c>
      <c r="N26" s="20">
        <f t="shared" si="0"/>
        <v>14.319859347238648</v>
      </c>
      <c r="O26" s="21">
        <f t="shared" si="0"/>
        <v>4.661622134242834</v>
      </c>
      <c r="P26" s="21">
        <f t="shared" si="0"/>
        <v>4.500659845407648</v>
      </c>
      <c r="Q26" s="21">
        <f t="shared" si="0"/>
        <v>5.984098011323061</v>
      </c>
      <c r="R26" s="21">
        <f t="shared" si="0"/>
        <v>7.452325455179072</v>
      </c>
      <c r="S26" s="21">
        <f t="shared" si="0"/>
        <v>77.40129455384739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04" t="s">
        <v>47</v>
      </c>
      <c r="B27" s="52" t="s">
        <v>51</v>
      </c>
      <c r="C27" s="4">
        <v>7136789</v>
      </c>
      <c r="D27" s="4">
        <v>925179</v>
      </c>
      <c r="E27" s="4">
        <v>5162234</v>
      </c>
      <c r="F27" s="4">
        <v>1049376</v>
      </c>
      <c r="G27" s="8">
        <v>349046</v>
      </c>
      <c r="H27" s="8">
        <v>357417</v>
      </c>
      <c r="I27" s="8">
        <v>482067</v>
      </c>
      <c r="J27" s="8">
        <v>591321</v>
      </c>
      <c r="K27" s="8">
        <v>5356938</v>
      </c>
      <c r="L27" s="19">
        <f t="shared" si="0"/>
        <v>12.963519027955009</v>
      </c>
      <c r="M27" s="19">
        <f t="shared" si="0"/>
        <v>72.33272554365836</v>
      </c>
      <c r="N27" s="19">
        <f t="shared" si="0"/>
        <v>14.70375542838663</v>
      </c>
      <c r="O27" s="22">
        <f t="shared" si="0"/>
        <v>4.8907989293224166</v>
      </c>
      <c r="P27" s="22">
        <f t="shared" si="0"/>
        <v>5.0080925749661365</v>
      </c>
      <c r="Q27" s="22">
        <f t="shared" si="0"/>
        <v>6.754676367761468</v>
      </c>
      <c r="R27" s="22">
        <f t="shared" si="0"/>
        <v>8.28553289161274</v>
      </c>
      <c r="S27" s="22">
        <f t="shared" si="0"/>
        <v>75.06089923633724</v>
      </c>
      <c r="T27" s="61"/>
      <c r="U27" s="62"/>
      <c r="V27" s="62"/>
      <c r="Y27" s="83"/>
      <c r="Z27" s="83"/>
      <c r="AA27" s="83"/>
    </row>
    <row r="28" spans="1:27" s="7" customFormat="1" ht="12">
      <c r="A28" s="113"/>
      <c r="B28" s="53" t="s">
        <v>52</v>
      </c>
      <c r="C28" s="5">
        <v>3642668</v>
      </c>
      <c r="D28" s="6">
        <v>483400</v>
      </c>
      <c r="E28" s="6">
        <v>2673701</v>
      </c>
      <c r="F28" s="6">
        <v>485567</v>
      </c>
      <c r="G28" s="9">
        <v>181243</v>
      </c>
      <c r="H28" s="9">
        <v>187124</v>
      </c>
      <c r="I28" s="9">
        <v>253187</v>
      </c>
      <c r="J28" s="9">
        <v>307577</v>
      </c>
      <c r="K28" s="9">
        <v>2713537</v>
      </c>
      <c r="L28" s="20">
        <f t="shared" si="0"/>
        <v>13.270492946378862</v>
      </c>
      <c r="M28" s="20">
        <f t="shared" si="0"/>
        <v>73.39952474395142</v>
      </c>
      <c r="N28" s="20">
        <f t="shared" si="0"/>
        <v>13.329982309669724</v>
      </c>
      <c r="O28" s="21">
        <f t="shared" si="0"/>
        <v>4.975556377907622</v>
      </c>
      <c r="P28" s="21">
        <f t="shared" si="0"/>
        <v>5.137003976206451</v>
      </c>
      <c r="Q28" s="21">
        <f t="shared" si="0"/>
        <v>6.950592258201955</v>
      </c>
      <c r="R28" s="21">
        <f t="shared" si="0"/>
        <v>8.443728607712808</v>
      </c>
      <c r="S28" s="21">
        <f t="shared" si="0"/>
        <v>74.49311877997117</v>
      </c>
      <c r="T28" s="61"/>
      <c r="U28" s="62"/>
      <c r="V28" s="62"/>
      <c r="Y28" s="83"/>
      <c r="Z28" s="83"/>
      <c r="AA28" s="83"/>
    </row>
    <row r="29" spans="1:27" s="7" customFormat="1" ht="12">
      <c r="A29" s="113"/>
      <c r="B29" s="53" t="s">
        <v>53</v>
      </c>
      <c r="C29" s="5">
        <v>3494121</v>
      </c>
      <c r="D29" s="6">
        <v>441779</v>
      </c>
      <c r="E29" s="6">
        <v>2488533</v>
      </c>
      <c r="F29" s="6">
        <v>563809</v>
      </c>
      <c r="G29" s="9">
        <v>167803</v>
      </c>
      <c r="H29" s="9">
        <v>170293</v>
      </c>
      <c r="I29" s="9">
        <v>228880</v>
      </c>
      <c r="J29" s="9">
        <v>283744</v>
      </c>
      <c r="K29" s="9">
        <v>2643401</v>
      </c>
      <c r="L29" s="20">
        <f t="shared" si="0"/>
        <v>12.6434946013604</v>
      </c>
      <c r="M29" s="20">
        <f t="shared" si="0"/>
        <v>71.22057307116727</v>
      </c>
      <c r="N29" s="20">
        <f t="shared" si="0"/>
        <v>16.135932327472347</v>
      </c>
      <c r="O29" s="21">
        <f t="shared" si="0"/>
        <v>4.802438152542514</v>
      </c>
      <c r="P29" s="21">
        <f t="shared" si="0"/>
        <v>4.873700710421877</v>
      </c>
      <c r="Q29" s="21">
        <f t="shared" si="0"/>
        <v>6.550431424670182</v>
      </c>
      <c r="R29" s="21">
        <f t="shared" si="0"/>
        <v>8.120611736113318</v>
      </c>
      <c r="S29" s="21">
        <f t="shared" si="0"/>
        <v>75.65281797625211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49</v>
      </c>
      <c r="B30" s="52" t="s">
        <v>51</v>
      </c>
      <c r="C30" s="4">
        <v>457538</v>
      </c>
      <c r="D30" s="4">
        <v>56836</v>
      </c>
      <c r="E30" s="4">
        <v>332894</v>
      </c>
      <c r="F30" s="4">
        <v>67808</v>
      </c>
      <c r="G30" s="8">
        <v>21212</v>
      </c>
      <c r="H30" s="8">
        <v>22068</v>
      </c>
      <c r="I30" s="8">
        <v>30025</v>
      </c>
      <c r="J30" s="8">
        <v>39507</v>
      </c>
      <c r="K30" s="8">
        <v>344726</v>
      </c>
      <c r="L30" s="19">
        <f t="shared" si="0"/>
        <v>12.422137614799208</v>
      </c>
      <c r="M30" s="19">
        <f t="shared" si="0"/>
        <v>72.75767258675782</v>
      </c>
      <c r="N30" s="19">
        <f t="shared" si="0"/>
        <v>14.82018979844297</v>
      </c>
      <c r="O30" s="22">
        <f t="shared" si="0"/>
        <v>4.636117655801267</v>
      </c>
      <c r="P30" s="22">
        <f t="shared" si="0"/>
        <v>4.823205941364432</v>
      </c>
      <c r="Q30" s="22">
        <f t="shared" si="0"/>
        <v>6.5622964649930715</v>
      </c>
      <c r="R30" s="22">
        <f t="shared" si="0"/>
        <v>8.634692637551417</v>
      </c>
      <c r="S30" s="22">
        <f t="shared" si="0"/>
        <v>75.3436873002898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231722</v>
      </c>
      <c r="D31" s="6">
        <v>29577</v>
      </c>
      <c r="E31" s="6">
        <v>170541</v>
      </c>
      <c r="F31" s="6">
        <v>31604</v>
      </c>
      <c r="G31" s="9">
        <v>11116</v>
      </c>
      <c r="H31" s="9">
        <v>11392</v>
      </c>
      <c r="I31" s="9">
        <v>15705</v>
      </c>
      <c r="J31" s="9">
        <v>20442</v>
      </c>
      <c r="K31" s="9">
        <v>173067</v>
      </c>
      <c r="L31" s="20">
        <f t="shared" si="0"/>
        <v>12.764001691682274</v>
      </c>
      <c r="M31" s="20">
        <f t="shared" si="0"/>
        <v>73.59724152216882</v>
      </c>
      <c r="N31" s="20">
        <f t="shared" si="0"/>
        <v>13.638756786148921</v>
      </c>
      <c r="O31" s="21">
        <f t="shared" si="0"/>
        <v>4.797127592546241</v>
      </c>
      <c r="P31" s="21">
        <f t="shared" si="0"/>
        <v>4.91623583431871</v>
      </c>
      <c r="Q31" s="21">
        <f t="shared" si="0"/>
        <v>6.777517887813846</v>
      </c>
      <c r="R31" s="21">
        <f t="shared" si="0"/>
        <v>8.821777819973935</v>
      </c>
      <c r="S31" s="21">
        <f t="shared" si="0"/>
        <v>74.68734086534727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225816</v>
      </c>
      <c r="D32" s="6">
        <v>27259</v>
      </c>
      <c r="E32" s="6">
        <v>162353</v>
      </c>
      <c r="F32" s="6">
        <v>36204</v>
      </c>
      <c r="G32" s="9">
        <v>10096</v>
      </c>
      <c r="H32" s="9">
        <v>10676</v>
      </c>
      <c r="I32" s="9">
        <v>14320</v>
      </c>
      <c r="J32" s="9">
        <v>19065</v>
      </c>
      <c r="K32" s="9">
        <v>171659</v>
      </c>
      <c r="L32" s="20">
        <f t="shared" si="0"/>
        <v>12.071332412229426</v>
      </c>
      <c r="M32" s="20">
        <f t="shared" si="0"/>
        <v>71.8961455344174</v>
      </c>
      <c r="N32" s="20">
        <f t="shared" si="0"/>
        <v>16.032522053353173</v>
      </c>
      <c r="O32" s="21">
        <f t="shared" si="0"/>
        <v>4.470896659226981</v>
      </c>
      <c r="P32" s="21">
        <f t="shared" si="0"/>
        <v>4.727742941155631</v>
      </c>
      <c r="Q32" s="21">
        <f t="shared" si="0"/>
        <v>6.341446133134941</v>
      </c>
      <c r="R32" s="21">
        <f t="shared" si="0"/>
        <v>8.442714422361568</v>
      </c>
      <c r="S32" s="21">
        <f t="shared" si="0"/>
        <v>76.01719984412088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54</v>
      </c>
      <c r="B33" s="52" t="s">
        <v>51</v>
      </c>
      <c r="C33" s="4">
        <v>547481</v>
      </c>
      <c r="D33" s="4">
        <v>91690</v>
      </c>
      <c r="E33" s="4">
        <v>391751</v>
      </c>
      <c r="F33" s="4">
        <v>64040</v>
      </c>
      <c r="G33" s="8">
        <v>36801</v>
      </c>
      <c r="H33" s="8">
        <v>36047</v>
      </c>
      <c r="I33" s="8">
        <v>40379</v>
      </c>
      <c r="J33" s="8">
        <v>45377</v>
      </c>
      <c r="K33" s="8">
        <v>388877</v>
      </c>
      <c r="L33" s="19">
        <f t="shared" si="0"/>
        <v>16.747613159178126</v>
      </c>
      <c r="M33" s="19">
        <f t="shared" si="0"/>
        <v>71.55517725729294</v>
      </c>
      <c r="N33" s="19">
        <f t="shared" si="0"/>
        <v>11.697209583528927</v>
      </c>
      <c r="O33" s="22">
        <f t="shared" si="0"/>
        <v>6.721877106237477</v>
      </c>
      <c r="P33" s="22">
        <f t="shared" si="0"/>
        <v>6.584155431878001</v>
      </c>
      <c r="Q33" s="22">
        <f t="shared" si="0"/>
        <v>7.375415767853132</v>
      </c>
      <c r="R33" s="22">
        <f t="shared" si="0"/>
        <v>8.288324161021112</v>
      </c>
      <c r="S33" s="22">
        <f t="shared" si="0"/>
        <v>71.03022753301028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280030</v>
      </c>
      <c r="D34" s="6">
        <v>47844</v>
      </c>
      <c r="E34" s="6">
        <v>201411</v>
      </c>
      <c r="F34" s="6">
        <v>30775</v>
      </c>
      <c r="G34" s="9">
        <v>19014</v>
      </c>
      <c r="H34" s="9">
        <v>18945</v>
      </c>
      <c r="I34" s="9">
        <v>21217</v>
      </c>
      <c r="J34" s="9">
        <v>23627</v>
      </c>
      <c r="K34" s="9">
        <v>197227</v>
      </c>
      <c r="L34" s="20">
        <f t="shared" si="0"/>
        <v>17.085312287969145</v>
      </c>
      <c r="M34" s="20">
        <f t="shared" si="0"/>
        <v>71.92479377209585</v>
      </c>
      <c r="N34" s="20">
        <f t="shared" si="0"/>
        <v>10.989893939935007</v>
      </c>
      <c r="O34" s="21">
        <f t="shared" si="0"/>
        <v>6.78998678712995</v>
      </c>
      <c r="P34" s="21">
        <f t="shared" si="0"/>
        <v>6.765346570010355</v>
      </c>
      <c r="Q34" s="21">
        <f t="shared" si="0"/>
        <v>7.576688211977288</v>
      </c>
      <c r="R34" s="21">
        <f t="shared" si="0"/>
        <v>8.437310288183408</v>
      </c>
      <c r="S34" s="21">
        <f t="shared" si="0"/>
        <v>70.43066814269899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267451</v>
      </c>
      <c r="D35" s="6">
        <v>43846</v>
      </c>
      <c r="E35" s="6">
        <v>190340</v>
      </c>
      <c r="F35" s="6">
        <v>33265</v>
      </c>
      <c r="G35" s="9">
        <v>17787</v>
      </c>
      <c r="H35" s="9">
        <v>17102</v>
      </c>
      <c r="I35" s="9">
        <v>19162</v>
      </c>
      <c r="J35" s="9">
        <v>21750</v>
      </c>
      <c r="K35" s="9">
        <v>191650</v>
      </c>
      <c r="L35" s="20">
        <f t="shared" si="0"/>
        <v>16.39403105615608</v>
      </c>
      <c r="M35" s="20">
        <f t="shared" si="0"/>
        <v>71.16817660057356</v>
      </c>
      <c r="N35" s="20">
        <f t="shared" si="0"/>
        <v>12.437792343270356</v>
      </c>
      <c r="O35" s="21">
        <f t="shared" si="0"/>
        <v>6.650564028551025</v>
      </c>
      <c r="P35" s="21">
        <f t="shared" si="0"/>
        <v>6.394442346448509</v>
      </c>
      <c r="Q35" s="21">
        <f t="shared" si="0"/>
        <v>7.164676894085272</v>
      </c>
      <c r="R35" s="21">
        <f t="shared" si="0"/>
        <v>8.132330782087186</v>
      </c>
      <c r="S35" s="21">
        <f t="shared" si="0"/>
        <v>71.65798594882801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75</v>
      </c>
      <c r="B36" s="52" t="s">
        <v>51</v>
      </c>
      <c r="C36" s="4">
        <v>559189</v>
      </c>
      <c r="D36" s="4">
        <v>76178</v>
      </c>
      <c r="E36" s="4">
        <v>400240</v>
      </c>
      <c r="F36" s="4">
        <v>82771</v>
      </c>
      <c r="G36" s="8">
        <v>30605</v>
      </c>
      <c r="H36" s="8">
        <v>28457</v>
      </c>
      <c r="I36" s="8">
        <v>37347</v>
      </c>
      <c r="J36" s="8">
        <v>45692</v>
      </c>
      <c r="K36" s="8">
        <v>417088</v>
      </c>
      <c r="L36" s="19">
        <f t="shared" si="0"/>
        <v>13.622943226708681</v>
      </c>
      <c r="M36" s="19">
        <f t="shared" si="0"/>
        <v>71.57508463149311</v>
      </c>
      <c r="N36" s="19">
        <f t="shared" si="0"/>
        <v>14.801972141798212</v>
      </c>
      <c r="O36" s="22">
        <f t="shared" si="0"/>
        <v>5.473104799987124</v>
      </c>
      <c r="P36" s="22">
        <f t="shared" si="0"/>
        <v>5.088977072152707</v>
      </c>
      <c r="Q36" s="22">
        <f t="shared" si="0"/>
        <v>6.678779446662935</v>
      </c>
      <c r="R36" s="22">
        <f t="shared" si="0"/>
        <v>8.171119245907912</v>
      </c>
      <c r="S36" s="22">
        <f t="shared" si="0"/>
        <v>74.58801943528933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288469</v>
      </c>
      <c r="D37" s="6">
        <v>40005</v>
      </c>
      <c r="E37" s="6">
        <v>209119</v>
      </c>
      <c r="F37" s="6">
        <v>39345</v>
      </c>
      <c r="G37" s="9">
        <v>15814</v>
      </c>
      <c r="H37" s="9">
        <v>14956</v>
      </c>
      <c r="I37" s="9">
        <v>19837</v>
      </c>
      <c r="J37" s="9">
        <v>23870</v>
      </c>
      <c r="K37" s="9">
        <v>213992</v>
      </c>
      <c r="L37" s="20">
        <f t="shared" si="0"/>
        <v>13.868041279998891</v>
      </c>
      <c r="M37" s="20">
        <f t="shared" si="0"/>
        <v>72.49271152186196</v>
      </c>
      <c r="N37" s="20">
        <f t="shared" si="0"/>
        <v>13.639247198139143</v>
      </c>
      <c r="O37" s="21">
        <f t="shared" si="0"/>
        <v>5.482044864439507</v>
      </c>
      <c r="P37" s="21">
        <f t="shared" si="0"/>
        <v>5.184612558021833</v>
      </c>
      <c r="Q37" s="21">
        <f t="shared" si="0"/>
        <v>6.876648790684614</v>
      </c>
      <c r="R37" s="21">
        <f t="shared" si="0"/>
        <v>8.274719293927598</v>
      </c>
      <c r="S37" s="21">
        <f aca="true" t="shared" si="1" ref="S37:S80">K37/$C37*100</f>
        <v>74.18197449292646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270720</v>
      </c>
      <c r="D38" s="6">
        <v>36173</v>
      </c>
      <c r="E38" s="6">
        <v>191121</v>
      </c>
      <c r="F38" s="6">
        <v>43426</v>
      </c>
      <c r="G38" s="9">
        <v>14791</v>
      </c>
      <c r="H38" s="9">
        <v>13501</v>
      </c>
      <c r="I38" s="9">
        <v>17510</v>
      </c>
      <c r="J38" s="9">
        <v>21822</v>
      </c>
      <c r="K38" s="9">
        <v>203096</v>
      </c>
      <c r="L38" s="20">
        <f aca="true" t="shared" si="2" ref="L38:R69">D38/$C38*100</f>
        <v>13.361776004728132</v>
      </c>
      <c r="M38" s="20">
        <f t="shared" si="2"/>
        <v>70.59729609929079</v>
      </c>
      <c r="N38" s="20">
        <f t="shared" si="2"/>
        <v>16.04092789598109</v>
      </c>
      <c r="O38" s="21">
        <f t="shared" si="2"/>
        <v>5.463578605200945</v>
      </c>
      <c r="P38" s="21">
        <f t="shared" si="2"/>
        <v>4.987071513002364</v>
      </c>
      <c r="Q38" s="21">
        <f t="shared" si="2"/>
        <v>6.467937352245863</v>
      </c>
      <c r="R38" s="21">
        <f t="shared" si="2"/>
        <v>8.06072695035461</v>
      </c>
      <c r="S38" s="21">
        <f t="shared" si="1"/>
        <v>75.02068557919623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77</v>
      </c>
      <c r="B39" s="52" t="s">
        <v>51</v>
      </c>
      <c r="C39" s="4">
        <v>1287146</v>
      </c>
      <c r="D39" s="4">
        <v>175423</v>
      </c>
      <c r="E39" s="4">
        <v>928761</v>
      </c>
      <c r="F39" s="4">
        <v>182962</v>
      </c>
      <c r="G39" s="8">
        <v>69095</v>
      </c>
      <c r="H39" s="8">
        <v>65374</v>
      </c>
      <c r="I39" s="8">
        <v>89865</v>
      </c>
      <c r="J39" s="8">
        <v>107415</v>
      </c>
      <c r="K39" s="8">
        <v>955397</v>
      </c>
      <c r="L39" s="19">
        <f t="shared" si="2"/>
        <v>13.628834646574669</v>
      </c>
      <c r="M39" s="19">
        <f t="shared" si="2"/>
        <v>72.15661626575385</v>
      </c>
      <c r="N39" s="19">
        <f t="shared" si="2"/>
        <v>14.214549087671486</v>
      </c>
      <c r="O39" s="22">
        <f t="shared" si="2"/>
        <v>5.368077902584478</v>
      </c>
      <c r="P39" s="22">
        <f t="shared" si="2"/>
        <v>5.078988708351655</v>
      </c>
      <c r="Q39" s="22">
        <f t="shared" si="2"/>
        <v>6.981725460825734</v>
      </c>
      <c r="R39" s="22">
        <f t="shared" si="2"/>
        <v>8.34520714821784</v>
      </c>
      <c r="S39" s="22">
        <f t="shared" si="1"/>
        <v>74.2260007800203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656749</v>
      </c>
      <c r="D40" s="6">
        <v>91913</v>
      </c>
      <c r="E40" s="6">
        <v>480716</v>
      </c>
      <c r="F40" s="6">
        <v>84120</v>
      </c>
      <c r="G40" s="9">
        <v>35922</v>
      </c>
      <c r="H40" s="9">
        <v>34321</v>
      </c>
      <c r="I40" s="9">
        <v>47353</v>
      </c>
      <c r="J40" s="9">
        <v>55937</v>
      </c>
      <c r="K40" s="9">
        <v>483216</v>
      </c>
      <c r="L40" s="20">
        <f t="shared" si="2"/>
        <v>13.995148831593196</v>
      </c>
      <c r="M40" s="20">
        <f t="shared" si="2"/>
        <v>73.19630482878543</v>
      </c>
      <c r="N40" s="20">
        <f t="shared" si="2"/>
        <v>12.808546339621376</v>
      </c>
      <c r="O40" s="21">
        <f t="shared" si="2"/>
        <v>5.469669538895377</v>
      </c>
      <c r="P40" s="21">
        <f t="shared" si="2"/>
        <v>5.225892997172435</v>
      </c>
      <c r="Q40" s="21">
        <f t="shared" si="2"/>
        <v>7.210212729672979</v>
      </c>
      <c r="R40" s="21">
        <f t="shared" si="2"/>
        <v>8.517256973364255</v>
      </c>
      <c r="S40" s="21">
        <f t="shared" si="1"/>
        <v>73.57696776089495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630397</v>
      </c>
      <c r="D41" s="6">
        <v>83510</v>
      </c>
      <c r="E41" s="6">
        <v>448045</v>
      </c>
      <c r="F41" s="6">
        <v>98842</v>
      </c>
      <c r="G41" s="9">
        <v>33173</v>
      </c>
      <c r="H41" s="9">
        <v>31053</v>
      </c>
      <c r="I41" s="9">
        <v>42512</v>
      </c>
      <c r="J41" s="9">
        <v>51478</v>
      </c>
      <c r="K41" s="9">
        <v>472181</v>
      </c>
      <c r="L41" s="20">
        <f t="shared" si="2"/>
        <v>13.247207711965633</v>
      </c>
      <c r="M41" s="20">
        <f t="shared" si="2"/>
        <v>71.07346640291753</v>
      </c>
      <c r="N41" s="20">
        <f t="shared" si="2"/>
        <v>15.67932588511684</v>
      </c>
      <c r="O41" s="21">
        <f t="shared" si="2"/>
        <v>5.262239509388529</v>
      </c>
      <c r="P41" s="21">
        <f t="shared" si="2"/>
        <v>4.925943492751393</v>
      </c>
      <c r="Q41" s="21">
        <f t="shared" si="2"/>
        <v>6.743686914753718</v>
      </c>
      <c r="R41" s="21">
        <f t="shared" si="2"/>
        <v>8.165965256814358</v>
      </c>
      <c r="S41" s="21">
        <f t="shared" si="1"/>
        <v>74.90216482629201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78</v>
      </c>
      <c r="B42" s="52" t="s">
        <v>51</v>
      </c>
      <c r="C42" s="4">
        <v>505163</v>
      </c>
      <c r="D42" s="4">
        <v>58294</v>
      </c>
      <c r="E42" s="4">
        <v>366734</v>
      </c>
      <c r="F42" s="4">
        <v>80135</v>
      </c>
      <c r="G42" s="8">
        <v>20467</v>
      </c>
      <c r="H42" s="8">
        <v>22992</v>
      </c>
      <c r="I42" s="8">
        <v>33297</v>
      </c>
      <c r="J42" s="8">
        <v>42768</v>
      </c>
      <c r="K42" s="8">
        <v>385639</v>
      </c>
      <c r="L42" s="19">
        <f t="shared" si="2"/>
        <v>11.539641660216603</v>
      </c>
      <c r="M42" s="19">
        <f t="shared" si="2"/>
        <v>72.59716170820111</v>
      </c>
      <c r="N42" s="19">
        <f t="shared" si="2"/>
        <v>15.863196631582282</v>
      </c>
      <c r="O42" s="22">
        <f t="shared" si="2"/>
        <v>4.051563554733819</v>
      </c>
      <c r="P42" s="22">
        <f t="shared" si="2"/>
        <v>4.5514022206693685</v>
      </c>
      <c r="Q42" s="22">
        <f t="shared" si="2"/>
        <v>6.591337845408314</v>
      </c>
      <c r="R42" s="22">
        <f t="shared" si="2"/>
        <v>8.466178243458051</v>
      </c>
      <c r="S42" s="22">
        <f t="shared" si="1"/>
        <v>76.33951813573044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258990</v>
      </c>
      <c r="D43" s="6">
        <v>30255</v>
      </c>
      <c r="E43" s="6">
        <v>191292</v>
      </c>
      <c r="F43" s="6">
        <v>37443</v>
      </c>
      <c r="G43" s="9">
        <v>10622</v>
      </c>
      <c r="H43" s="9">
        <v>11915</v>
      </c>
      <c r="I43" s="9">
        <v>17394</v>
      </c>
      <c r="J43" s="9">
        <v>22034</v>
      </c>
      <c r="K43" s="9">
        <v>197025</v>
      </c>
      <c r="L43" s="20">
        <f t="shared" si="2"/>
        <v>11.681918220780725</v>
      </c>
      <c r="M43" s="20">
        <f t="shared" si="2"/>
        <v>73.86076682497394</v>
      </c>
      <c r="N43" s="20">
        <f t="shared" si="2"/>
        <v>14.457314954245337</v>
      </c>
      <c r="O43" s="21">
        <f t="shared" si="2"/>
        <v>4.101316653152631</v>
      </c>
      <c r="P43" s="21">
        <f t="shared" si="2"/>
        <v>4.60056372832928</v>
      </c>
      <c r="Q43" s="21">
        <f t="shared" si="2"/>
        <v>6.716089424302096</v>
      </c>
      <c r="R43" s="21">
        <f t="shared" si="2"/>
        <v>8.507664388586432</v>
      </c>
      <c r="S43" s="21">
        <f t="shared" si="1"/>
        <v>76.07436580562957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246173</v>
      </c>
      <c r="D44" s="6">
        <v>28039</v>
      </c>
      <c r="E44" s="6">
        <v>175442</v>
      </c>
      <c r="F44" s="6">
        <v>42692</v>
      </c>
      <c r="G44" s="9">
        <v>9845</v>
      </c>
      <c r="H44" s="9">
        <v>11077</v>
      </c>
      <c r="I44" s="9">
        <v>15903</v>
      </c>
      <c r="J44" s="9">
        <v>20734</v>
      </c>
      <c r="K44" s="9">
        <v>188614</v>
      </c>
      <c r="L44" s="20">
        <f t="shared" si="2"/>
        <v>11.38995746893445</v>
      </c>
      <c r="M44" s="20">
        <f t="shared" si="2"/>
        <v>71.26776697688211</v>
      </c>
      <c r="N44" s="20">
        <f t="shared" si="2"/>
        <v>17.342275554183438</v>
      </c>
      <c r="O44" s="21">
        <f t="shared" si="2"/>
        <v>3.999220060689028</v>
      </c>
      <c r="P44" s="21">
        <f t="shared" si="2"/>
        <v>4.499681118562962</v>
      </c>
      <c r="Q44" s="21">
        <f t="shared" si="2"/>
        <v>6.460091074163292</v>
      </c>
      <c r="R44" s="21">
        <f t="shared" si="2"/>
        <v>8.422532121719279</v>
      </c>
      <c r="S44" s="21">
        <f t="shared" si="1"/>
        <v>76.61847562486544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79</v>
      </c>
      <c r="B45" s="52" t="s">
        <v>51</v>
      </c>
      <c r="C45" s="4">
        <v>694873</v>
      </c>
      <c r="D45" s="4">
        <v>84610</v>
      </c>
      <c r="E45" s="4">
        <v>491499</v>
      </c>
      <c r="F45" s="4">
        <v>118764</v>
      </c>
      <c r="G45" s="8">
        <v>29977</v>
      </c>
      <c r="H45" s="8">
        <v>33208</v>
      </c>
      <c r="I45" s="8">
        <v>47182</v>
      </c>
      <c r="J45" s="8">
        <v>54949</v>
      </c>
      <c r="K45" s="8">
        <v>529557</v>
      </c>
      <c r="L45" s="19">
        <f t="shared" si="2"/>
        <v>12.176325745855717</v>
      </c>
      <c r="M45" s="19">
        <f t="shared" si="2"/>
        <v>70.732205741193</v>
      </c>
      <c r="N45" s="19">
        <f t="shared" si="2"/>
        <v>17.091468512951288</v>
      </c>
      <c r="O45" s="22">
        <f t="shared" si="2"/>
        <v>4.314025728442464</v>
      </c>
      <c r="P45" s="22">
        <f t="shared" si="2"/>
        <v>4.779002781803294</v>
      </c>
      <c r="Q45" s="22">
        <f t="shared" si="2"/>
        <v>6.790017744249669</v>
      </c>
      <c r="R45" s="22">
        <f t="shared" si="2"/>
        <v>7.907775953303697</v>
      </c>
      <c r="S45" s="22">
        <f t="shared" si="1"/>
        <v>76.20917779220088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360980</v>
      </c>
      <c r="D46" s="6">
        <v>44222</v>
      </c>
      <c r="E46" s="6">
        <v>262738</v>
      </c>
      <c r="F46" s="6">
        <v>54020</v>
      </c>
      <c r="G46" s="9">
        <v>15487</v>
      </c>
      <c r="H46" s="9">
        <v>17531</v>
      </c>
      <c r="I46" s="9">
        <v>24826</v>
      </c>
      <c r="J46" s="9">
        <v>28744</v>
      </c>
      <c r="K46" s="9">
        <v>274392</v>
      </c>
      <c r="L46" s="20">
        <f t="shared" si="2"/>
        <v>12.25054019613275</v>
      </c>
      <c r="M46" s="20">
        <f t="shared" si="2"/>
        <v>72.78464180841043</v>
      </c>
      <c r="N46" s="20">
        <f t="shared" si="2"/>
        <v>14.96481799545681</v>
      </c>
      <c r="O46" s="21">
        <f t="shared" si="2"/>
        <v>4.290265388664192</v>
      </c>
      <c r="P46" s="21">
        <f t="shared" si="2"/>
        <v>4.856501745249044</v>
      </c>
      <c r="Q46" s="21">
        <f t="shared" si="2"/>
        <v>6.877389329048701</v>
      </c>
      <c r="R46" s="21">
        <f t="shared" si="2"/>
        <v>7.962768020388941</v>
      </c>
      <c r="S46" s="21">
        <f t="shared" si="1"/>
        <v>76.01307551664912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333893</v>
      </c>
      <c r="D47" s="6">
        <v>40388</v>
      </c>
      <c r="E47" s="6">
        <v>228761</v>
      </c>
      <c r="F47" s="6">
        <v>64744</v>
      </c>
      <c r="G47" s="9">
        <v>14490</v>
      </c>
      <c r="H47" s="9">
        <v>15677</v>
      </c>
      <c r="I47" s="9">
        <v>22356</v>
      </c>
      <c r="J47" s="9">
        <v>26205</v>
      </c>
      <c r="K47" s="9">
        <v>255165</v>
      </c>
      <c r="L47" s="20">
        <f t="shared" si="2"/>
        <v>12.09609066377552</v>
      </c>
      <c r="M47" s="20">
        <f t="shared" si="2"/>
        <v>68.51326622600654</v>
      </c>
      <c r="N47" s="20">
        <f t="shared" si="2"/>
        <v>19.390643110217944</v>
      </c>
      <c r="O47" s="21">
        <f t="shared" si="2"/>
        <v>4.339713620830626</v>
      </c>
      <c r="P47" s="21">
        <f t="shared" si="2"/>
        <v>4.695216731108469</v>
      </c>
      <c r="Q47" s="21">
        <f t="shared" si="2"/>
        <v>6.6955581578529655</v>
      </c>
      <c r="R47" s="21">
        <f t="shared" si="2"/>
        <v>7.848322666243377</v>
      </c>
      <c r="S47" s="21">
        <f t="shared" si="1"/>
        <v>76.42118882396456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80</v>
      </c>
      <c r="B48" s="52" t="s">
        <v>51</v>
      </c>
      <c r="C48" s="4">
        <v>515320</v>
      </c>
      <c r="D48" s="4">
        <v>52919</v>
      </c>
      <c r="E48" s="4">
        <v>370167</v>
      </c>
      <c r="F48" s="4">
        <v>92234</v>
      </c>
      <c r="G48" s="8">
        <v>18162</v>
      </c>
      <c r="H48" s="8">
        <v>20545</v>
      </c>
      <c r="I48" s="8">
        <v>32402</v>
      </c>
      <c r="J48" s="8">
        <v>41646</v>
      </c>
      <c r="K48" s="8">
        <v>402565</v>
      </c>
      <c r="L48" s="19">
        <f t="shared" si="2"/>
        <v>10.269153147558798</v>
      </c>
      <c r="M48" s="19">
        <f t="shared" si="2"/>
        <v>71.832453621051</v>
      </c>
      <c r="N48" s="19">
        <f t="shared" si="2"/>
        <v>17.8983932313902</v>
      </c>
      <c r="O48" s="22">
        <f t="shared" si="2"/>
        <v>3.5244120158348213</v>
      </c>
      <c r="P48" s="22">
        <f t="shared" si="2"/>
        <v>3.9868431266009465</v>
      </c>
      <c r="Q48" s="22">
        <f t="shared" si="2"/>
        <v>6.287743537995809</v>
      </c>
      <c r="R48" s="22">
        <f t="shared" si="2"/>
        <v>8.081580377241327</v>
      </c>
      <c r="S48" s="22">
        <f t="shared" si="1"/>
        <v>78.1194209423271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268109</v>
      </c>
      <c r="D49" s="6">
        <v>27684</v>
      </c>
      <c r="E49" s="6">
        <v>198423</v>
      </c>
      <c r="F49" s="6">
        <v>42002</v>
      </c>
      <c r="G49" s="9">
        <v>9463</v>
      </c>
      <c r="H49" s="9">
        <v>10795</v>
      </c>
      <c r="I49" s="9">
        <v>17022</v>
      </c>
      <c r="J49" s="9">
        <v>21678</v>
      </c>
      <c r="K49" s="9">
        <v>209151</v>
      </c>
      <c r="L49" s="20">
        <f t="shared" si="2"/>
        <v>10.32565113442667</v>
      </c>
      <c r="M49" s="20">
        <f t="shared" si="2"/>
        <v>74.00833243195865</v>
      </c>
      <c r="N49" s="20">
        <f t="shared" si="2"/>
        <v>15.666016433614688</v>
      </c>
      <c r="O49" s="21">
        <f t="shared" si="2"/>
        <v>3.529534629572301</v>
      </c>
      <c r="P49" s="21">
        <f t="shared" si="2"/>
        <v>4.026347492997251</v>
      </c>
      <c r="Q49" s="21">
        <f t="shared" si="2"/>
        <v>6.348910331245874</v>
      </c>
      <c r="R49" s="21">
        <f t="shared" si="2"/>
        <v>8.085517457452006</v>
      </c>
      <c r="S49" s="21">
        <f t="shared" si="1"/>
        <v>78.00969008873257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247211</v>
      </c>
      <c r="D50" s="6">
        <v>25235</v>
      </c>
      <c r="E50" s="6">
        <v>171744</v>
      </c>
      <c r="F50" s="6">
        <v>50232</v>
      </c>
      <c r="G50" s="9">
        <v>8699</v>
      </c>
      <c r="H50" s="9">
        <v>9750</v>
      </c>
      <c r="I50" s="9">
        <v>15380</v>
      </c>
      <c r="J50" s="9">
        <v>19968</v>
      </c>
      <c r="K50" s="9">
        <v>193414</v>
      </c>
      <c r="L50" s="20">
        <f t="shared" si="2"/>
        <v>10.207879099231022</v>
      </c>
      <c r="M50" s="20">
        <f t="shared" si="2"/>
        <v>69.47263673542035</v>
      </c>
      <c r="N50" s="20">
        <f t="shared" si="2"/>
        <v>20.319484165348626</v>
      </c>
      <c r="O50" s="21">
        <f t="shared" si="2"/>
        <v>3.5188563615696715</v>
      </c>
      <c r="P50" s="21">
        <f t="shared" si="2"/>
        <v>3.943999255696551</v>
      </c>
      <c r="Q50" s="21">
        <f t="shared" si="2"/>
        <v>6.2214060053962</v>
      </c>
      <c r="R50" s="21">
        <f t="shared" si="2"/>
        <v>8.077310475666536</v>
      </c>
      <c r="S50" s="21">
        <f t="shared" si="1"/>
        <v>78.23842790167103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84</v>
      </c>
      <c r="B51" s="52" t="s">
        <v>51</v>
      </c>
      <c r="C51" s="4">
        <v>835792</v>
      </c>
      <c r="D51" s="4">
        <v>93786</v>
      </c>
      <c r="E51" s="4">
        <v>614990</v>
      </c>
      <c r="F51" s="4">
        <v>127016</v>
      </c>
      <c r="G51" s="8">
        <v>33082</v>
      </c>
      <c r="H51" s="8">
        <v>36864</v>
      </c>
      <c r="I51" s="8">
        <v>53007</v>
      </c>
      <c r="J51" s="8">
        <v>70613</v>
      </c>
      <c r="K51" s="8">
        <v>642226</v>
      </c>
      <c r="L51" s="19">
        <f t="shared" si="2"/>
        <v>11.22121293336141</v>
      </c>
      <c r="M51" s="19">
        <f t="shared" si="2"/>
        <v>73.58170453892835</v>
      </c>
      <c r="N51" s="19">
        <f t="shared" si="2"/>
        <v>15.197082527710243</v>
      </c>
      <c r="O51" s="22">
        <f t="shared" si="2"/>
        <v>3.9581618393093017</v>
      </c>
      <c r="P51" s="22">
        <f t="shared" si="2"/>
        <v>4.410666768765434</v>
      </c>
      <c r="Q51" s="22">
        <f t="shared" si="2"/>
        <v>6.3421281850029665</v>
      </c>
      <c r="R51" s="22">
        <f t="shared" si="2"/>
        <v>8.448633152746138</v>
      </c>
      <c r="S51" s="22">
        <f t="shared" si="1"/>
        <v>76.84041005417616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427747</v>
      </c>
      <c r="D52" s="6">
        <v>48998</v>
      </c>
      <c r="E52" s="6">
        <v>318804</v>
      </c>
      <c r="F52" s="6">
        <v>59945</v>
      </c>
      <c r="G52" s="9">
        <v>17262</v>
      </c>
      <c r="H52" s="9">
        <v>19303</v>
      </c>
      <c r="I52" s="9">
        <v>27733</v>
      </c>
      <c r="J52" s="9">
        <v>36828</v>
      </c>
      <c r="K52" s="9">
        <v>326621</v>
      </c>
      <c r="L52" s="20">
        <f t="shared" si="2"/>
        <v>11.45490207996783</v>
      </c>
      <c r="M52" s="20">
        <f t="shared" si="2"/>
        <v>74.5309727479094</v>
      </c>
      <c r="N52" s="20">
        <f t="shared" si="2"/>
        <v>14.014125172122775</v>
      </c>
      <c r="O52" s="21">
        <f t="shared" si="2"/>
        <v>4.035563078174715</v>
      </c>
      <c r="P52" s="21">
        <f t="shared" si="2"/>
        <v>4.512714291391874</v>
      </c>
      <c r="Q52" s="21">
        <f t="shared" si="2"/>
        <v>6.483505436624921</v>
      </c>
      <c r="R52" s="21">
        <f t="shared" si="2"/>
        <v>8.609762312768996</v>
      </c>
      <c r="S52" s="21">
        <f t="shared" si="1"/>
        <v>76.35845488103949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408045</v>
      </c>
      <c r="D53" s="6">
        <v>44788</v>
      </c>
      <c r="E53" s="6">
        <v>296186</v>
      </c>
      <c r="F53" s="6">
        <v>67071</v>
      </c>
      <c r="G53" s="9">
        <v>15820</v>
      </c>
      <c r="H53" s="9">
        <v>17561</v>
      </c>
      <c r="I53" s="9">
        <v>25274</v>
      </c>
      <c r="J53" s="9">
        <v>33785</v>
      </c>
      <c r="K53" s="9">
        <v>315605</v>
      </c>
      <c r="L53" s="20">
        <f t="shared" si="2"/>
        <v>10.976240365645946</v>
      </c>
      <c r="M53" s="20">
        <f t="shared" si="2"/>
        <v>72.5866019679202</v>
      </c>
      <c r="N53" s="20">
        <f t="shared" si="2"/>
        <v>16.437157666433848</v>
      </c>
      <c r="O53" s="21">
        <f t="shared" si="2"/>
        <v>3.877023367520739</v>
      </c>
      <c r="P53" s="21">
        <f t="shared" si="2"/>
        <v>4.30369199475548</v>
      </c>
      <c r="Q53" s="21">
        <f t="shared" si="2"/>
        <v>6.193924689678834</v>
      </c>
      <c r="R53" s="21">
        <f t="shared" si="2"/>
        <v>8.2797240500435</v>
      </c>
      <c r="S53" s="21">
        <f t="shared" si="1"/>
        <v>77.34563589800145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85</v>
      </c>
      <c r="B54" s="52" t="s">
        <v>51</v>
      </c>
      <c r="C54" s="4">
        <v>220802</v>
      </c>
      <c r="D54" s="4">
        <v>27326</v>
      </c>
      <c r="E54" s="4">
        <v>160416</v>
      </c>
      <c r="F54" s="4">
        <v>33060</v>
      </c>
      <c r="G54" s="8">
        <v>9888</v>
      </c>
      <c r="H54" s="8">
        <v>10788</v>
      </c>
      <c r="I54" s="8">
        <v>14636</v>
      </c>
      <c r="J54" s="8">
        <v>18200</v>
      </c>
      <c r="K54" s="8">
        <v>167290</v>
      </c>
      <c r="L54" s="19">
        <f t="shared" si="2"/>
        <v>12.375793697520855</v>
      </c>
      <c r="M54" s="19">
        <f t="shared" si="2"/>
        <v>72.65151583771886</v>
      </c>
      <c r="N54" s="19">
        <f t="shared" si="2"/>
        <v>14.972690464760282</v>
      </c>
      <c r="O54" s="22">
        <f t="shared" si="2"/>
        <v>4.47822030597549</v>
      </c>
      <c r="P54" s="22">
        <f t="shared" si="2"/>
        <v>4.885825309553356</v>
      </c>
      <c r="Q54" s="22">
        <f t="shared" si="2"/>
        <v>6.628563147072943</v>
      </c>
      <c r="R54" s="22">
        <f t="shared" si="2"/>
        <v>8.242678961241293</v>
      </c>
      <c r="S54" s="22">
        <f t="shared" si="1"/>
        <v>75.76471227615691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114205</v>
      </c>
      <c r="D55" s="6">
        <v>14299</v>
      </c>
      <c r="E55" s="6">
        <v>84699</v>
      </c>
      <c r="F55" s="6">
        <v>15207</v>
      </c>
      <c r="G55" s="9">
        <v>5139</v>
      </c>
      <c r="H55" s="9">
        <v>5688</v>
      </c>
      <c r="I55" s="9">
        <v>7660</v>
      </c>
      <c r="J55" s="9">
        <v>9408</v>
      </c>
      <c r="K55" s="9">
        <v>86310</v>
      </c>
      <c r="L55" s="20">
        <f t="shared" si="2"/>
        <v>12.520467580228537</v>
      </c>
      <c r="M55" s="20">
        <f t="shared" si="2"/>
        <v>74.16400332734993</v>
      </c>
      <c r="N55" s="20">
        <f t="shared" si="2"/>
        <v>13.31552909242152</v>
      </c>
      <c r="O55" s="21">
        <f t="shared" si="2"/>
        <v>4.4998029858587625</v>
      </c>
      <c r="P55" s="21">
        <f t="shared" si="2"/>
        <v>4.9805174904776495</v>
      </c>
      <c r="Q55" s="21">
        <f t="shared" si="2"/>
        <v>6.7072369861214485</v>
      </c>
      <c r="R55" s="21">
        <f t="shared" si="2"/>
        <v>8.237817958933496</v>
      </c>
      <c r="S55" s="21">
        <f t="shared" si="1"/>
        <v>75.57462457860863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106597</v>
      </c>
      <c r="D56" s="6">
        <v>13027</v>
      </c>
      <c r="E56" s="6">
        <v>75717</v>
      </c>
      <c r="F56" s="6">
        <v>17853</v>
      </c>
      <c r="G56" s="9">
        <v>4749</v>
      </c>
      <c r="H56" s="9">
        <v>5100</v>
      </c>
      <c r="I56" s="9">
        <v>6976</v>
      </c>
      <c r="J56" s="9">
        <v>8792</v>
      </c>
      <c r="K56" s="9">
        <v>80980</v>
      </c>
      <c r="L56" s="20">
        <f t="shared" si="2"/>
        <v>12.220794206215935</v>
      </c>
      <c r="M56" s="20">
        <f t="shared" si="2"/>
        <v>71.03107967391202</v>
      </c>
      <c r="N56" s="20">
        <f t="shared" si="2"/>
        <v>16.74812611987204</v>
      </c>
      <c r="O56" s="21">
        <f t="shared" si="2"/>
        <v>4.455097235381858</v>
      </c>
      <c r="P56" s="21">
        <f t="shared" si="2"/>
        <v>4.784374794787846</v>
      </c>
      <c r="Q56" s="21">
        <f t="shared" si="2"/>
        <v>6.544274229105884</v>
      </c>
      <c r="R56" s="21">
        <f t="shared" si="2"/>
        <v>8.247886901132302</v>
      </c>
      <c r="S56" s="21">
        <f t="shared" si="1"/>
        <v>75.96836683959211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86</v>
      </c>
      <c r="B57" s="52" t="s">
        <v>51</v>
      </c>
      <c r="C57" s="4">
        <v>330911</v>
      </c>
      <c r="D57" s="4">
        <v>41252</v>
      </c>
      <c r="E57" s="4">
        <v>241010</v>
      </c>
      <c r="F57" s="4">
        <v>48649</v>
      </c>
      <c r="G57" s="8">
        <v>15869</v>
      </c>
      <c r="H57" s="8">
        <v>15744</v>
      </c>
      <c r="I57" s="8">
        <v>21422</v>
      </c>
      <c r="J57" s="8">
        <v>27807</v>
      </c>
      <c r="K57" s="8">
        <v>250069</v>
      </c>
      <c r="L57" s="19">
        <f t="shared" si="2"/>
        <v>12.466191815926337</v>
      </c>
      <c r="M57" s="19">
        <f t="shared" si="2"/>
        <v>72.83227212150699</v>
      </c>
      <c r="N57" s="19">
        <f t="shared" si="2"/>
        <v>14.701536062566673</v>
      </c>
      <c r="O57" s="22">
        <f t="shared" si="2"/>
        <v>4.795549256446598</v>
      </c>
      <c r="P57" s="22">
        <f t="shared" si="2"/>
        <v>4.757774749101722</v>
      </c>
      <c r="Q57" s="22">
        <f t="shared" si="2"/>
        <v>6.473643970735334</v>
      </c>
      <c r="R57" s="22">
        <f t="shared" si="2"/>
        <v>8.40316580591156</v>
      </c>
      <c r="S57" s="22">
        <f t="shared" si="1"/>
        <v>75.56986621780479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168375</v>
      </c>
      <c r="D58" s="6">
        <v>21583</v>
      </c>
      <c r="E58" s="6">
        <v>124172</v>
      </c>
      <c r="F58" s="6">
        <v>22620</v>
      </c>
      <c r="G58" s="9">
        <v>8284</v>
      </c>
      <c r="H58" s="9">
        <v>8227</v>
      </c>
      <c r="I58" s="9">
        <v>11206</v>
      </c>
      <c r="J58" s="9">
        <v>14424</v>
      </c>
      <c r="K58" s="9">
        <v>126234</v>
      </c>
      <c r="L58" s="20">
        <f t="shared" si="2"/>
        <v>12.818411284335559</v>
      </c>
      <c r="M58" s="20">
        <f t="shared" si="2"/>
        <v>73.74729027468449</v>
      </c>
      <c r="N58" s="20">
        <f t="shared" si="2"/>
        <v>13.434298440979955</v>
      </c>
      <c r="O58" s="21">
        <f t="shared" si="2"/>
        <v>4.9199703043801035</v>
      </c>
      <c r="P58" s="21">
        <f t="shared" si="2"/>
        <v>4.88611729769859</v>
      </c>
      <c r="Q58" s="21">
        <f t="shared" si="2"/>
        <v>6.6553823311061615</v>
      </c>
      <c r="R58" s="21">
        <f t="shared" si="2"/>
        <v>8.566592427616925</v>
      </c>
      <c r="S58" s="21">
        <f t="shared" si="1"/>
        <v>74.97193763919822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162536</v>
      </c>
      <c r="D59" s="6">
        <v>19669</v>
      </c>
      <c r="E59" s="6">
        <v>116838</v>
      </c>
      <c r="F59" s="6">
        <v>26029</v>
      </c>
      <c r="G59" s="9">
        <v>7585</v>
      </c>
      <c r="H59" s="9">
        <v>7517</v>
      </c>
      <c r="I59" s="9">
        <v>10216</v>
      </c>
      <c r="J59" s="9">
        <v>13383</v>
      </c>
      <c r="K59" s="9">
        <v>123835</v>
      </c>
      <c r="L59" s="20">
        <f t="shared" si="2"/>
        <v>12.101319092385687</v>
      </c>
      <c r="M59" s="20">
        <f t="shared" si="2"/>
        <v>71.88438253679185</v>
      </c>
      <c r="N59" s="20">
        <f t="shared" si="2"/>
        <v>16.014298370822463</v>
      </c>
      <c r="O59" s="21">
        <f t="shared" si="2"/>
        <v>4.666658463355811</v>
      </c>
      <c r="P59" s="21">
        <f t="shared" si="2"/>
        <v>4.624821577988876</v>
      </c>
      <c r="Q59" s="21">
        <f t="shared" si="2"/>
        <v>6.2853767780676275</v>
      </c>
      <c r="R59" s="21">
        <f t="shared" si="2"/>
        <v>8.23386818920116</v>
      </c>
      <c r="S59" s="21">
        <f t="shared" si="1"/>
        <v>76.18927499138653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87</v>
      </c>
      <c r="B60" s="52" t="s">
        <v>51</v>
      </c>
      <c r="C60" s="4">
        <v>103263</v>
      </c>
      <c r="D60" s="4">
        <v>11486</v>
      </c>
      <c r="E60" s="4">
        <v>76198</v>
      </c>
      <c r="F60" s="4">
        <v>15579</v>
      </c>
      <c r="G60" s="8">
        <v>4994</v>
      </c>
      <c r="H60" s="8">
        <v>3936</v>
      </c>
      <c r="I60" s="8">
        <v>5781</v>
      </c>
      <c r="J60" s="8">
        <v>9893</v>
      </c>
      <c r="K60" s="8">
        <v>78659</v>
      </c>
      <c r="L60" s="19">
        <f t="shared" si="2"/>
        <v>11.123054724344634</v>
      </c>
      <c r="M60" s="19">
        <f t="shared" si="2"/>
        <v>73.79022495956924</v>
      </c>
      <c r="N60" s="19">
        <f t="shared" si="2"/>
        <v>15.086720316086112</v>
      </c>
      <c r="O60" s="22">
        <f t="shared" si="2"/>
        <v>4.836194958504015</v>
      </c>
      <c r="P60" s="22">
        <f t="shared" si="2"/>
        <v>3.8116266232822986</v>
      </c>
      <c r="Q60" s="22">
        <f t="shared" si="2"/>
        <v>5.598326602945876</v>
      </c>
      <c r="R60" s="22">
        <f t="shared" si="2"/>
        <v>9.580391815074131</v>
      </c>
      <c r="S60" s="22">
        <f t="shared" si="1"/>
        <v>76.17346000019369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53152</v>
      </c>
      <c r="D61" s="6">
        <v>5993</v>
      </c>
      <c r="E61" s="6">
        <v>39963</v>
      </c>
      <c r="F61" s="6">
        <v>7196</v>
      </c>
      <c r="G61" s="9">
        <v>2616</v>
      </c>
      <c r="H61" s="9">
        <v>2021</v>
      </c>
      <c r="I61" s="9">
        <v>3058</v>
      </c>
      <c r="J61" s="9">
        <v>5341</v>
      </c>
      <c r="K61" s="9">
        <v>40116</v>
      </c>
      <c r="L61" s="20">
        <f t="shared" si="2"/>
        <v>11.275210716435883</v>
      </c>
      <c r="M61" s="20">
        <f t="shared" si="2"/>
        <v>75.18625827814569</v>
      </c>
      <c r="N61" s="20">
        <f t="shared" si="2"/>
        <v>13.538531005418422</v>
      </c>
      <c r="O61" s="21">
        <f t="shared" si="2"/>
        <v>4.921733895243829</v>
      </c>
      <c r="P61" s="21">
        <f t="shared" si="2"/>
        <v>3.80230282962071</v>
      </c>
      <c r="Q61" s="21">
        <f t="shared" si="2"/>
        <v>5.753311258278146</v>
      </c>
      <c r="R61" s="21">
        <f t="shared" si="2"/>
        <v>10.048540036122818</v>
      </c>
      <c r="S61" s="21">
        <f t="shared" si="1"/>
        <v>75.47411198073449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50111</v>
      </c>
      <c r="D62" s="6">
        <v>5493</v>
      </c>
      <c r="E62" s="6">
        <v>36235</v>
      </c>
      <c r="F62" s="6">
        <v>8383</v>
      </c>
      <c r="G62" s="9">
        <v>2378</v>
      </c>
      <c r="H62" s="9">
        <v>1915</v>
      </c>
      <c r="I62" s="9">
        <v>2723</v>
      </c>
      <c r="J62" s="9">
        <v>4552</v>
      </c>
      <c r="K62" s="9">
        <v>38543</v>
      </c>
      <c r="L62" s="20">
        <f t="shared" si="2"/>
        <v>10.961665103470295</v>
      </c>
      <c r="M62" s="20">
        <f t="shared" si="2"/>
        <v>72.30947297000658</v>
      </c>
      <c r="N62" s="20">
        <f t="shared" si="2"/>
        <v>16.72886192652312</v>
      </c>
      <c r="O62" s="21">
        <f t="shared" si="2"/>
        <v>4.745465067550039</v>
      </c>
      <c r="P62" s="21">
        <f t="shared" si="2"/>
        <v>3.8215162339606077</v>
      </c>
      <c r="Q62" s="21">
        <f t="shared" si="2"/>
        <v>5.433936660613438</v>
      </c>
      <c r="R62" s="21">
        <f t="shared" si="2"/>
        <v>9.083833888766938</v>
      </c>
      <c r="S62" s="21">
        <f t="shared" si="1"/>
        <v>76.91524814910899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88</v>
      </c>
      <c r="B63" s="52" t="s">
        <v>51</v>
      </c>
      <c r="C63" s="4">
        <v>372100</v>
      </c>
      <c r="D63" s="4">
        <v>40508</v>
      </c>
      <c r="E63" s="4">
        <v>279643</v>
      </c>
      <c r="F63" s="4">
        <v>51949</v>
      </c>
      <c r="G63" s="8">
        <v>14117</v>
      </c>
      <c r="H63" s="8">
        <v>16346</v>
      </c>
      <c r="I63" s="8">
        <v>23233</v>
      </c>
      <c r="J63" s="8">
        <v>30936</v>
      </c>
      <c r="K63" s="8">
        <v>287468</v>
      </c>
      <c r="L63" s="19">
        <f t="shared" si="2"/>
        <v>10.886320881483472</v>
      </c>
      <c r="M63" s="19">
        <f t="shared" si="2"/>
        <v>75.15264713786617</v>
      </c>
      <c r="N63" s="19">
        <f t="shared" si="2"/>
        <v>13.961031980650363</v>
      </c>
      <c r="O63" s="22">
        <f t="shared" si="2"/>
        <v>3.7938726148884707</v>
      </c>
      <c r="P63" s="22">
        <f t="shared" si="2"/>
        <v>4.392905133028756</v>
      </c>
      <c r="Q63" s="22">
        <f t="shared" si="2"/>
        <v>6.243751679656007</v>
      </c>
      <c r="R63" s="22">
        <f t="shared" si="2"/>
        <v>8.313894114485354</v>
      </c>
      <c r="S63" s="22">
        <f t="shared" si="1"/>
        <v>77.25557645794142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186524</v>
      </c>
      <c r="D64" s="6">
        <v>21099</v>
      </c>
      <c r="E64" s="6">
        <v>141721</v>
      </c>
      <c r="F64" s="6">
        <v>23704</v>
      </c>
      <c r="G64" s="9">
        <v>7284</v>
      </c>
      <c r="H64" s="9">
        <v>8482</v>
      </c>
      <c r="I64" s="9">
        <v>12173</v>
      </c>
      <c r="J64" s="9">
        <v>16116</v>
      </c>
      <c r="K64" s="9">
        <v>142469</v>
      </c>
      <c r="L64" s="20">
        <f t="shared" si="2"/>
        <v>11.311681070532478</v>
      </c>
      <c r="M64" s="20">
        <f t="shared" si="2"/>
        <v>75.98003474083764</v>
      </c>
      <c r="N64" s="20">
        <f t="shared" si="2"/>
        <v>12.708284188629882</v>
      </c>
      <c r="O64" s="21">
        <f t="shared" si="2"/>
        <v>3.905127490296155</v>
      </c>
      <c r="P64" s="21">
        <f t="shared" si="2"/>
        <v>4.547404087409663</v>
      </c>
      <c r="Q64" s="21">
        <f t="shared" si="2"/>
        <v>6.52623791040295</v>
      </c>
      <c r="R64" s="21">
        <f t="shared" si="2"/>
        <v>8.640174990885892</v>
      </c>
      <c r="S64" s="21">
        <f t="shared" si="1"/>
        <v>76.38105552100534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185576</v>
      </c>
      <c r="D65" s="6">
        <v>19409</v>
      </c>
      <c r="E65" s="6">
        <v>137922</v>
      </c>
      <c r="F65" s="6">
        <v>28245</v>
      </c>
      <c r="G65" s="9">
        <v>6833</v>
      </c>
      <c r="H65" s="9">
        <v>7864</v>
      </c>
      <c r="I65" s="9">
        <v>11060</v>
      </c>
      <c r="J65" s="9">
        <v>14820</v>
      </c>
      <c r="K65" s="9">
        <v>144999</v>
      </c>
      <c r="L65" s="20">
        <f t="shared" si="2"/>
        <v>10.458787774281157</v>
      </c>
      <c r="M65" s="20">
        <f t="shared" si="2"/>
        <v>74.32103289218433</v>
      </c>
      <c r="N65" s="20">
        <f t="shared" si="2"/>
        <v>15.220179333534508</v>
      </c>
      <c r="O65" s="21">
        <f t="shared" si="2"/>
        <v>3.6820494029400352</v>
      </c>
      <c r="P65" s="21">
        <f t="shared" si="2"/>
        <v>4.237616933224124</v>
      </c>
      <c r="Q65" s="21">
        <f t="shared" si="2"/>
        <v>5.9598223908264</v>
      </c>
      <c r="R65" s="21">
        <f t="shared" si="2"/>
        <v>7.985946458593783</v>
      </c>
      <c r="S65" s="21">
        <f t="shared" si="1"/>
        <v>78.13456481441565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89</v>
      </c>
      <c r="B66" s="52" t="s">
        <v>51</v>
      </c>
      <c r="C66" s="4">
        <v>437337</v>
      </c>
      <c r="D66" s="4">
        <v>76283</v>
      </c>
      <c r="E66" s="4">
        <v>312913</v>
      </c>
      <c r="F66" s="4">
        <v>48141</v>
      </c>
      <c r="G66" s="8">
        <v>31247</v>
      </c>
      <c r="H66" s="8">
        <v>29581</v>
      </c>
      <c r="I66" s="8">
        <v>32405</v>
      </c>
      <c r="J66" s="8">
        <v>33437</v>
      </c>
      <c r="K66" s="8">
        <v>310667</v>
      </c>
      <c r="L66" s="19">
        <f t="shared" si="2"/>
        <v>17.442612904922292</v>
      </c>
      <c r="M66" s="19">
        <f t="shared" si="2"/>
        <v>71.54962877597825</v>
      </c>
      <c r="N66" s="19">
        <f t="shared" si="2"/>
        <v>11.007758319099459</v>
      </c>
      <c r="O66" s="22">
        <f t="shared" si="2"/>
        <v>7.144833389354205</v>
      </c>
      <c r="P66" s="22">
        <f t="shared" si="2"/>
        <v>6.7638914612758585</v>
      </c>
      <c r="Q66" s="22">
        <f t="shared" si="2"/>
        <v>7.40961775472919</v>
      </c>
      <c r="R66" s="22">
        <f t="shared" si="2"/>
        <v>7.64559138604783</v>
      </c>
      <c r="S66" s="22">
        <f t="shared" si="1"/>
        <v>71.03606600859291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216206</v>
      </c>
      <c r="D67" s="6">
        <v>39762</v>
      </c>
      <c r="E67" s="6">
        <v>154874</v>
      </c>
      <c r="F67" s="6">
        <v>21570</v>
      </c>
      <c r="G67" s="9">
        <v>16187</v>
      </c>
      <c r="H67" s="9">
        <v>15465</v>
      </c>
      <c r="I67" s="9">
        <v>16930</v>
      </c>
      <c r="J67" s="9">
        <v>17231</v>
      </c>
      <c r="K67" s="9">
        <v>150393</v>
      </c>
      <c r="L67" s="20">
        <f t="shared" si="2"/>
        <v>18.390793965014847</v>
      </c>
      <c r="M67" s="20">
        <f t="shared" si="2"/>
        <v>71.63260964080553</v>
      </c>
      <c r="N67" s="20">
        <f t="shared" si="2"/>
        <v>9.976596394179625</v>
      </c>
      <c r="O67" s="21">
        <f t="shared" si="2"/>
        <v>7.4868412532492155</v>
      </c>
      <c r="P67" s="21">
        <f t="shared" si="2"/>
        <v>7.152900474547422</v>
      </c>
      <c r="Q67" s="21">
        <f t="shared" si="2"/>
        <v>7.830494990888319</v>
      </c>
      <c r="R67" s="21">
        <f t="shared" si="2"/>
        <v>7.969714068989759</v>
      </c>
      <c r="S67" s="21">
        <f t="shared" si="1"/>
        <v>69.56004921232528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221131</v>
      </c>
      <c r="D68" s="6">
        <v>36521</v>
      </c>
      <c r="E68" s="6">
        <v>158039</v>
      </c>
      <c r="F68" s="6">
        <v>26571</v>
      </c>
      <c r="G68" s="9">
        <v>15060</v>
      </c>
      <c r="H68" s="9">
        <v>14116</v>
      </c>
      <c r="I68" s="9">
        <v>15475</v>
      </c>
      <c r="J68" s="9">
        <v>16206</v>
      </c>
      <c r="K68" s="9">
        <v>160274</v>
      </c>
      <c r="L68" s="20">
        <f t="shared" si="2"/>
        <v>16.515549606341942</v>
      </c>
      <c r="M68" s="20">
        <f t="shared" si="2"/>
        <v>71.4684960498528</v>
      </c>
      <c r="N68" s="20">
        <f t="shared" si="2"/>
        <v>12.015954343805255</v>
      </c>
      <c r="O68" s="21">
        <f t="shared" si="2"/>
        <v>6.81044267877412</v>
      </c>
      <c r="P68" s="21">
        <f t="shared" si="2"/>
        <v>6.383546404619886</v>
      </c>
      <c r="Q68" s="21">
        <f t="shared" si="2"/>
        <v>6.998114239975399</v>
      </c>
      <c r="R68" s="21">
        <f t="shared" si="2"/>
        <v>7.328687520067291</v>
      </c>
      <c r="S68" s="21">
        <f t="shared" si="1"/>
        <v>72.4792091565633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91</v>
      </c>
      <c r="B69" s="52" t="s">
        <v>51</v>
      </c>
      <c r="C69" s="4">
        <v>269874</v>
      </c>
      <c r="D69" s="4">
        <v>38588</v>
      </c>
      <c r="E69" s="4">
        <v>195018</v>
      </c>
      <c r="F69" s="4">
        <v>36268</v>
      </c>
      <c r="G69" s="8">
        <v>13530</v>
      </c>
      <c r="H69" s="8">
        <v>15467</v>
      </c>
      <c r="I69" s="8">
        <v>21086</v>
      </c>
      <c r="J69" s="8">
        <v>23081</v>
      </c>
      <c r="K69" s="8">
        <v>196710</v>
      </c>
      <c r="L69" s="19">
        <f t="shared" si="2"/>
        <v>14.29852449661694</v>
      </c>
      <c r="M69" s="19">
        <f t="shared" si="2"/>
        <v>72.26261144089464</v>
      </c>
      <c r="N69" s="19">
        <f t="shared" si="2"/>
        <v>13.43886406248842</v>
      </c>
      <c r="O69" s="22">
        <f t="shared" si="2"/>
        <v>5.013450721447787</v>
      </c>
      <c r="P69" s="22">
        <f t="shared" si="2"/>
        <v>5.731193075286986</v>
      </c>
      <c r="Q69" s="22">
        <f t="shared" si="2"/>
        <v>7.813275825014636</v>
      </c>
      <c r="R69" s="22">
        <f t="shared" si="2"/>
        <v>8.552509689707048</v>
      </c>
      <c r="S69" s="22">
        <f t="shared" si="1"/>
        <v>72.88957068854354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131410</v>
      </c>
      <c r="D70" s="6">
        <v>20166</v>
      </c>
      <c r="E70" s="6">
        <v>95228</v>
      </c>
      <c r="F70" s="6">
        <v>16016</v>
      </c>
      <c r="G70" s="9">
        <v>7033</v>
      </c>
      <c r="H70" s="9">
        <v>8083</v>
      </c>
      <c r="I70" s="9">
        <v>11073</v>
      </c>
      <c r="J70" s="9">
        <v>11897</v>
      </c>
      <c r="K70" s="9">
        <v>93324</v>
      </c>
      <c r="L70" s="20">
        <f aca="true" t="shared" si="3" ref="L70:R80">D70/$C70*100</f>
        <v>15.345864089490908</v>
      </c>
      <c r="M70" s="20">
        <f t="shared" si="3"/>
        <v>72.46632676356441</v>
      </c>
      <c r="N70" s="20">
        <f t="shared" si="3"/>
        <v>12.187809146944677</v>
      </c>
      <c r="O70" s="21">
        <f t="shared" si="3"/>
        <v>5.351951906247622</v>
      </c>
      <c r="P70" s="21">
        <f t="shared" si="3"/>
        <v>6.1509778555665475</v>
      </c>
      <c r="Q70" s="21">
        <f t="shared" si="3"/>
        <v>8.426299368389012</v>
      </c>
      <c r="R70" s="21">
        <f t="shared" si="3"/>
        <v>9.05334449433072</v>
      </c>
      <c r="S70" s="21">
        <f t="shared" si="1"/>
        <v>71.0174263754661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138464</v>
      </c>
      <c r="D71" s="6">
        <v>18422</v>
      </c>
      <c r="E71" s="6">
        <v>99790</v>
      </c>
      <c r="F71" s="6">
        <v>20252</v>
      </c>
      <c r="G71" s="9">
        <v>6497</v>
      </c>
      <c r="H71" s="9">
        <v>7384</v>
      </c>
      <c r="I71" s="9">
        <v>10013</v>
      </c>
      <c r="J71" s="9">
        <v>11184</v>
      </c>
      <c r="K71" s="9">
        <v>103386</v>
      </c>
      <c r="L71" s="20">
        <f t="shared" si="3"/>
        <v>13.304541252599956</v>
      </c>
      <c r="M71" s="20">
        <f t="shared" si="3"/>
        <v>72.06927432401203</v>
      </c>
      <c r="N71" s="20">
        <f t="shared" si="3"/>
        <v>14.626184423388027</v>
      </c>
      <c r="O71" s="21">
        <f t="shared" si="3"/>
        <v>4.692194360989138</v>
      </c>
      <c r="P71" s="21">
        <f t="shared" si="3"/>
        <v>5.332794083660735</v>
      </c>
      <c r="Q71" s="21">
        <f t="shared" si="3"/>
        <v>7.2314825514213075</v>
      </c>
      <c r="R71" s="21">
        <f t="shared" si="3"/>
        <v>8.077189738849087</v>
      </c>
      <c r="S71" s="21">
        <f t="shared" si="1"/>
        <v>74.66633926507973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147709</v>
      </c>
      <c r="D72" s="4">
        <v>15268</v>
      </c>
      <c r="E72" s="4">
        <v>115385</v>
      </c>
      <c r="F72" s="4">
        <v>17056</v>
      </c>
      <c r="G72" s="8">
        <v>7704</v>
      </c>
      <c r="H72" s="8">
        <v>4913</v>
      </c>
      <c r="I72" s="8">
        <v>6427</v>
      </c>
      <c r="J72" s="8">
        <v>14490</v>
      </c>
      <c r="K72" s="8">
        <v>114175</v>
      </c>
      <c r="L72" s="19">
        <f t="shared" si="3"/>
        <v>10.336540088958696</v>
      </c>
      <c r="M72" s="19">
        <f t="shared" si="3"/>
        <v>78.11643163246654</v>
      </c>
      <c r="N72" s="19">
        <f t="shared" si="3"/>
        <v>11.547028278574766</v>
      </c>
      <c r="O72" s="22">
        <f t="shared" si="3"/>
        <v>5.215660521701453</v>
      </c>
      <c r="P72" s="22">
        <f t="shared" si="3"/>
        <v>3.3261344941743562</v>
      </c>
      <c r="Q72" s="22">
        <f t="shared" si="3"/>
        <v>4.351122815806755</v>
      </c>
      <c r="R72" s="22">
        <f t="shared" si="3"/>
        <v>9.809828784975865</v>
      </c>
      <c r="S72" s="22">
        <f t="shared" si="1"/>
        <v>77.29725338334157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74750</v>
      </c>
      <c r="D73" s="6">
        <v>7987</v>
      </c>
      <c r="E73" s="6">
        <v>58530</v>
      </c>
      <c r="F73" s="6">
        <v>8233</v>
      </c>
      <c r="G73" s="9">
        <v>4034</v>
      </c>
      <c r="H73" s="9">
        <v>2565</v>
      </c>
      <c r="I73" s="9">
        <v>3349</v>
      </c>
      <c r="J73" s="9">
        <v>7166</v>
      </c>
      <c r="K73" s="9">
        <v>57636</v>
      </c>
      <c r="L73" s="20">
        <f t="shared" si="3"/>
        <v>10.684949832775919</v>
      </c>
      <c r="M73" s="20">
        <f t="shared" si="3"/>
        <v>78.3010033444816</v>
      </c>
      <c r="N73" s="20">
        <f t="shared" si="3"/>
        <v>11.014046822742475</v>
      </c>
      <c r="O73" s="21">
        <f t="shared" si="3"/>
        <v>5.396655518394649</v>
      </c>
      <c r="P73" s="21">
        <f t="shared" si="3"/>
        <v>3.4314381270903014</v>
      </c>
      <c r="Q73" s="21">
        <f t="shared" si="3"/>
        <v>4.480267558528428</v>
      </c>
      <c r="R73" s="21">
        <f t="shared" si="3"/>
        <v>9.586622073578594</v>
      </c>
      <c r="S73" s="21">
        <f t="shared" si="1"/>
        <v>77.10501672240802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72959</v>
      </c>
      <c r="D74" s="6">
        <v>7281</v>
      </c>
      <c r="E74" s="6">
        <v>56855</v>
      </c>
      <c r="F74" s="6">
        <v>8823</v>
      </c>
      <c r="G74" s="9">
        <v>3670</v>
      </c>
      <c r="H74" s="9">
        <v>2348</v>
      </c>
      <c r="I74" s="9">
        <v>3078</v>
      </c>
      <c r="J74" s="9">
        <v>7324</v>
      </c>
      <c r="K74" s="9">
        <v>56539</v>
      </c>
      <c r="L74" s="20">
        <f t="shared" si="3"/>
        <v>9.979577570964514</v>
      </c>
      <c r="M74" s="20">
        <f t="shared" si="3"/>
        <v>77.92732904782139</v>
      </c>
      <c r="N74" s="20">
        <f t="shared" si="3"/>
        <v>12.093093381214107</v>
      </c>
      <c r="O74" s="21">
        <f t="shared" si="3"/>
        <v>5.030222453706877</v>
      </c>
      <c r="P74" s="21">
        <f t="shared" si="3"/>
        <v>3.218245864115462</v>
      </c>
      <c r="Q74" s="21">
        <f t="shared" si="3"/>
        <v>4.218807823572143</v>
      </c>
      <c r="R74" s="21">
        <f t="shared" si="3"/>
        <v>10.038514782274977</v>
      </c>
      <c r="S74" s="21">
        <f t="shared" si="1"/>
        <v>77.49420907633055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96</v>
      </c>
      <c r="B75" s="52" t="s">
        <v>51</v>
      </c>
      <c r="C75" s="4">
        <v>135114</v>
      </c>
      <c r="D75" s="4">
        <v>13674</v>
      </c>
      <c r="E75" s="4">
        <v>105671</v>
      </c>
      <c r="F75" s="4">
        <v>15769</v>
      </c>
      <c r="G75" s="8">
        <v>6895</v>
      </c>
      <c r="H75" s="8">
        <v>4394</v>
      </c>
      <c r="I75" s="8">
        <v>5763</v>
      </c>
      <c r="J75" s="8">
        <v>13516</v>
      </c>
      <c r="K75" s="8">
        <v>104546</v>
      </c>
      <c r="L75" s="19">
        <f t="shared" si="3"/>
        <v>10.120342821617301</v>
      </c>
      <c r="M75" s="19">
        <f t="shared" si="3"/>
        <v>78.20877185191763</v>
      </c>
      <c r="N75" s="19">
        <f t="shared" si="3"/>
        <v>11.67088532646506</v>
      </c>
      <c r="O75" s="22">
        <f t="shared" si="3"/>
        <v>5.103098124546679</v>
      </c>
      <c r="P75" s="22">
        <f t="shared" si="3"/>
        <v>3.25206862353272</v>
      </c>
      <c r="Q75" s="22">
        <f t="shared" si="3"/>
        <v>4.265287090901017</v>
      </c>
      <c r="R75" s="22">
        <f t="shared" si="3"/>
        <v>10.003404532468878</v>
      </c>
      <c r="S75" s="22">
        <f t="shared" si="1"/>
        <v>77.37614162855071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67572</v>
      </c>
      <c r="D76" s="6">
        <v>7145</v>
      </c>
      <c r="E76" s="6">
        <v>52876</v>
      </c>
      <c r="F76" s="6">
        <v>7551</v>
      </c>
      <c r="G76" s="9">
        <v>3626</v>
      </c>
      <c r="H76" s="9">
        <v>2279</v>
      </c>
      <c r="I76" s="9">
        <v>2972</v>
      </c>
      <c r="J76" s="9">
        <v>6637</v>
      </c>
      <c r="K76" s="9">
        <v>52058</v>
      </c>
      <c r="L76" s="20">
        <f t="shared" si="3"/>
        <v>10.573906351743325</v>
      </c>
      <c r="M76" s="20">
        <f t="shared" si="3"/>
        <v>78.25134671165571</v>
      </c>
      <c r="N76" s="20">
        <f t="shared" si="3"/>
        <v>11.17474693660096</v>
      </c>
      <c r="O76" s="21">
        <f t="shared" si="3"/>
        <v>5.366127982004381</v>
      </c>
      <c r="P76" s="21">
        <f t="shared" si="3"/>
        <v>3.372698750961937</v>
      </c>
      <c r="Q76" s="21">
        <f t="shared" si="3"/>
        <v>4.398271473391346</v>
      </c>
      <c r="R76" s="21">
        <f t="shared" si="3"/>
        <v>9.822115669212101</v>
      </c>
      <c r="S76" s="21">
        <f t="shared" si="1"/>
        <v>77.04078612443024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67542</v>
      </c>
      <c r="D77" s="6">
        <v>6529</v>
      </c>
      <c r="E77" s="6">
        <v>52795</v>
      </c>
      <c r="F77" s="6">
        <v>8218</v>
      </c>
      <c r="G77" s="9">
        <v>3269</v>
      </c>
      <c r="H77" s="9">
        <v>2115</v>
      </c>
      <c r="I77" s="9">
        <v>2791</v>
      </c>
      <c r="J77" s="9">
        <v>6879</v>
      </c>
      <c r="K77" s="9">
        <v>52488</v>
      </c>
      <c r="L77" s="20">
        <f t="shared" si="3"/>
        <v>9.666577833052028</v>
      </c>
      <c r="M77" s="20">
        <f t="shared" si="3"/>
        <v>78.16617808178616</v>
      </c>
      <c r="N77" s="20">
        <f t="shared" si="3"/>
        <v>12.167244085161826</v>
      </c>
      <c r="O77" s="21">
        <f t="shared" si="3"/>
        <v>4.839951437623997</v>
      </c>
      <c r="P77" s="21">
        <f t="shared" si="3"/>
        <v>3.1313849160522342</v>
      </c>
      <c r="Q77" s="21">
        <f t="shared" si="3"/>
        <v>4.132243640993752</v>
      </c>
      <c r="R77" s="21">
        <f t="shared" si="3"/>
        <v>10.184773918450741</v>
      </c>
      <c r="S77" s="21">
        <f t="shared" si="1"/>
        <v>77.71164608687927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97</v>
      </c>
      <c r="B78" s="52" t="s">
        <v>51</v>
      </c>
      <c r="C78" s="4">
        <v>12595</v>
      </c>
      <c r="D78" s="4">
        <v>1594</v>
      </c>
      <c r="E78" s="4">
        <v>9714</v>
      </c>
      <c r="F78" s="4">
        <v>1287</v>
      </c>
      <c r="G78" s="8">
        <v>809</v>
      </c>
      <c r="H78" s="8">
        <v>519</v>
      </c>
      <c r="I78" s="8">
        <v>664</v>
      </c>
      <c r="J78" s="8">
        <v>974</v>
      </c>
      <c r="K78" s="8">
        <v>9629</v>
      </c>
      <c r="L78" s="19">
        <f t="shared" si="3"/>
        <v>12.655815799920603</v>
      </c>
      <c r="M78" s="19">
        <f t="shared" si="3"/>
        <v>77.12584358872569</v>
      </c>
      <c r="N78" s="19">
        <f t="shared" si="3"/>
        <v>10.218340611353712</v>
      </c>
      <c r="O78" s="22">
        <f t="shared" si="3"/>
        <v>6.423183803096467</v>
      </c>
      <c r="P78" s="22">
        <f t="shared" si="3"/>
        <v>4.120682810639142</v>
      </c>
      <c r="Q78" s="22">
        <f t="shared" si="3"/>
        <v>5.271933306867805</v>
      </c>
      <c r="R78" s="22">
        <f t="shared" si="3"/>
        <v>7.733227471218737</v>
      </c>
      <c r="S78" s="22">
        <f t="shared" si="1"/>
        <v>76.45097260817785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7178</v>
      </c>
      <c r="D79" s="6">
        <v>842</v>
      </c>
      <c r="E79" s="6">
        <v>5654</v>
      </c>
      <c r="F79" s="6">
        <v>682</v>
      </c>
      <c r="G79" s="9">
        <v>408</v>
      </c>
      <c r="H79" s="9">
        <v>286</v>
      </c>
      <c r="I79" s="9">
        <v>377</v>
      </c>
      <c r="J79" s="9">
        <v>529</v>
      </c>
      <c r="K79" s="9">
        <v>5578</v>
      </c>
      <c r="L79" s="20">
        <f t="shared" si="3"/>
        <v>11.730286988018946</v>
      </c>
      <c r="M79" s="20">
        <f t="shared" si="3"/>
        <v>78.76845918083032</v>
      </c>
      <c r="N79" s="20">
        <f t="shared" si="3"/>
        <v>9.501253831150738</v>
      </c>
      <c r="O79" s="21">
        <f t="shared" si="3"/>
        <v>5.684034550013931</v>
      </c>
      <c r="P79" s="21">
        <f t="shared" si="3"/>
        <v>3.9843967679019223</v>
      </c>
      <c r="Q79" s="21">
        <f t="shared" si="3"/>
        <v>5.252159375870716</v>
      </c>
      <c r="R79" s="21">
        <f t="shared" si="3"/>
        <v>7.369740874895514</v>
      </c>
      <c r="S79" s="21">
        <f t="shared" si="1"/>
        <v>77.70966843131791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5417</v>
      </c>
      <c r="D80" s="6">
        <v>752</v>
      </c>
      <c r="E80" s="6">
        <v>4060</v>
      </c>
      <c r="F80" s="6">
        <v>605</v>
      </c>
      <c r="G80" s="9">
        <v>401</v>
      </c>
      <c r="H80" s="9">
        <v>233</v>
      </c>
      <c r="I80" s="9">
        <v>287</v>
      </c>
      <c r="J80" s="9">
        <v>445</v>
      </c>
      <c r="K80" s="9">
        <v>4051</v>
      </c>
      <c r="L80" s="20">
        <f t="shared" si="3"/>
        <v>13.882222632453386</v>
      </c>
      <c r="M80" s="20">
        <f t="shared" si="3"/>
        <v>74.94923389329887</v>
      </c>
      <c r="N80" s="20">
        <f t="shared" si="3"/>
        <v>11.168543474247738</v>
      </c>
      <c r="O80" s="21">
        <f t="shared" si="3"/>
        <v>7.402621377146022</v>
      </c>
      <c r="P80" s="21">
        <f t="shared" si="3"/>
        <v>4.301273767768137</v>
      </c>
      <c r="Q80" s="21">
        <f t="shared" si="3"/>
        <v>5.298135499353886</v>
      </c>
      <c r="R80" s="21">
        <f t="shared" si="3"/>
        <v>8.21487908436404</v>
      </c>
      <c r="S80" s="21">
        <f t="shared" si="1"/>
        <v>74.78309027136791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35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186</v>
      </c>
      <c r="B84" s="72"/>
      <c r="C84" s="88">
        <f aca="true" t="shared" si="4" ref="C84:K84">SUM(C6:C8)-SUM(C9:C29,C72:C74)</f>
        <v>0</v>
      </c>
      <c r="D84" s="88">
        <f t="shared" si="4"/>
        <v>0</v>
      </c>
      <c r="E84" s="88">
        <f t="shared" si="4"/>
        <v>0</v>
      </c>
      <c r="F84" s="88">
        <f t="shared" si="4"/>
        <v>0</v>
      </c>
      <c r="G84" s="88">
        <f t="shared" si="4"/>
        <v>0</v>
      </c>
      <c r="H84" s="88">
        <f t="shared" si="4"/>
        <v>0</v>
      </c>
      <c r="I84" s="88">
        <f t="shared" si="4"/>
        <v>0</v>
      </c>
      <c r="J84" s="88">
        <f t="shared" si="4"/>
        <v>0</v>
      </c>
      <c r="K84" s="88">
        <f t="shared" si="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187</v>
      </c>
      <c r="C85" s="85">
        <f aca="true" t="shared" si="5" ref="C85:K85">SUM(C27:C29)-SUM(C30:C71)</f>
        <v>0</v>
      </c>
      <c r="D85" s="85">
        <f t="shared" si="5"/>
        <v>0</v>
      </c>
      <c r="E85" s="85">
        <f t="shared" si="5"/>
        <v>0</v>
      </c>
      <c r="F85" s="85">
        <f t="shared" si="5"/>
        <v>0</v>
      </c>
      <c r="G85" s="85">
        <f t="shared" si="5"/>
        <v>0</v>
      </c>
      <c r="H85" s="85">
        <f t="shared" si="5"/>
        <v>0</v>
      </c>
      <c r="I85" s="85">
        <f t="shared" si="5"/>
        <v>0</v>
      </c>
      <c r="J85" s="85">
        <f t="shared" si="5"/>
        <v>0</v>
      </c>
      <c r="K85" s="85">
        <f t="shared" si="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188</v>
      </c>
      <c r="C86" s="85">
        <f aca="true" t="shared" si="6" ref="C86:K86">SUM(C72:C74)-SUM(C75:C80)</f>
        <v>0</v>
      </c>
      <c r="D86" s="85">
        <f t="shared" si="6"/>
        <v>0</v>
      </c>
      <c r="E86" s="85">
        <f t="shared" si="6"/>
        <v>0</v>
      </c>
      <c r="F86" s="85">
        <f t="shared" si="6"/>
        <v>0</v>
      </c>
      <c r="G86" s="85">
        <f t="shared" si="6"/>
        <v>0</v>
      </c>
      <c r="H86" s="85">
        <f t="shared" si="6"/>
        <v>0</v>
      </c>
      <c r="I86" s="85">
        <f t="shared" si="6"/>
        <v>0</v>
      </c>
      <c r="J86" s="85">
        <f t="shared" si="6"/>
        <v>0</v>
      </c>
      <c r="K86" s="85">
        <f t="shared" si="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189</v>
      </c>
      <c r="C87" s="85">
        <f>C6-'年月monthly'!B212</f>
        <v>0</v>
      </c>
      <c r="D87" s="85">
        <f>D6-'年月monthly'!C212</f>
        <v>0</v>
      </c>
      <c r="E87" s="85">
        <f>E6-'年月monthly'!D212</f>
        <v>0</v>
      </c>
      <c r="F87" s="85">
        <f>F6-'年月monthly'!E212</f>
        <v>0</v>
      </c>
      <c r="G87" s="85">
        <f>G6-'年月monthly'!F212</f>
        <v>0</v>
      </c>
      <c r="H87" s="85">
        <f>H6-'年月monthly'!G212</f>
        <v>0</v>
      </c>
      <c r="I87" s="85">
        <f>I6-'年月monthly'!H212</f>
        <v>0</v>
      </c>
      <c r="J87" s="85">
        <f>J6-'年月monthly'!I212</f>
        <v>0</v>
      </c>
      <c r="K87" s="85">
        <f>K6-'年月monthly'!J212</f>
        <v>0</v>
      </c>
      <c r="L87" s="85">
        <f>L6-'年月monthly'!K212</f>
        <v>0</v>
      </c>
      <c r="M87" s="85">
        <f>M6-'年月monthly'!L212</f>
        <v>0</v>
      </c>
      <c r="N87" s="85">
        <f>N6-'年月monthly'!M212</f>
        <v>0</v>
      </c>
      <c r="O87" s="85">
        <f>O6-'年月monthly'!N212</f>
        <v>0</v>
      </c>
      <c r="P87" s="85">
        <f>P6-'年月monthly'!O212</f>
        <v>0</v>
      </c>
      <c r="Q87" s="85">
        <f>Q6-'年月monthly'!P212</f>
        <v>0</v>
      </c>
      <c r="R87" s="85">
        <f>R6-'年月monthly'!Q212</f>
        <v>0</v>
      </c>
      <c r="S87" s="85">
        <f>S6-'年月monthly'!R212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75:A77"/>
    <mergeCell ref="A78:A80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15:A17"/>
    <mergeCell ref="A18:A20"/>
    <mergeCell ref="A3:A5"/>
    <mergeCell ref="B3:B5"/>
    <mergeCell ref="C3:C5"/>
    <mergeCell ref="D3:F3"/>
    <mergeCell ref="G3:K3"/>
    <mergeCell ref="L3:N3"/>
    <mergeCell ref="O3:S3"/>
    <mergeCell ref="A6:A8"/>
    <mergeCell ref="A9:A11"/>
    <mergeCell ref="A12:A14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111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23492074</v>
      </c>
      <c r="D6" s="4">
        <v>3187780</v>
      </c>
      <c r="E6" s="4">
        <v>17365715</v>
      </c>
      <c r="F6" s="4">
        <v>2938579</v>
      </c>
      <c r="G6" s="8">
        <v>1221854</v>
      </c>
      <c r="H6" s="8">
        <v>1235225</v>
      </c>
      <c r="I6" s="8">
        <v>1586278</v>
      </c>
      <c r="J6" s="8">
        <v>1931791</v>
      </c>
      <c r="K6" s="8">
        <v>17516926</v>
      </c>
      <c r="L6" s="19">
        <f aca="true" t="shared" si="0" ref="L6:L37">D6/$C6*100</f>
        <v>13.569597984409551</v>
      </c>
      <c r="M6" s="19">
        <f aca="true" t="shared" si="1" ref="M6:M37">E6/$C6*100</f>
        <v>73.92159159723403</v>
      </c>
      <c r="N6" s="19">
        <f aca="true" t="shared" si="2" ref="N6:N37">F6/$C6*100</f>
        <v>12.50881041835642</v>
      </c>
      <c r="O6" s="19">
        <f aca="true" t="shared" si="3" ref="O6:O37">G6/$C6*100</f>
        <v>5.201132943817561</v>
      </c>
      <c r="P6" s="19">
        <f aca="true" t="shared" si="4" ref="P6:P37">H6/$C6*100</f>
        <v>5.258050012953305</v>
      </c>
      <c r="Q6" s="19">
        <f aca="true" t="shared" si="5" ref="Q6:Q37">I6/$C6*100</f>
        <v>6.752396574265856</v>
      </c>
      <c r="R6" s="19">
        <f aca="true" t="shared" si="6" ref="R6:R37">J6/$C6*100</f>
        <v>8.223160713694329</v>
      </c>
      <c r="S6" s="19">
        <f aca="true" t="shared" si="7" ref="S6:S37">K6/$C6*100</f>
        <v>74.56525975526894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52</v>
      </c>
      <c r="C7" s="5">
        <v>11712047</v>
      </c>
      <c r="D7" s="6">
        <v>1660486</v>
      </c>
      <c r="E7" s="6">
        <v>8690421</v>
      </c>
      <c r="F7" s="6">
        <v>1361140</v>
      </c>
      <c r="G7" s="9">
        <v>633460</v>
      </c>
      <c r="H7" s="9">
        <v>645349</v>
      </c>
      <c r="I7" s="9">
        <v>827755</v>
      </c>
      <c r="J7" s="9">
        <v>1003212</v>
      </c>
      <c r="K7" s="9">
        <v>8602271</v>
      </c>
      <c r="L7" s="20">
        <f t="shared" si="0"/>
        <v>14.177589963564866</v>
      </c>
      <c r="M7" s="20">
        <f t="shared" si="1"/>
        <v>74.20070120961776</v>
      </c>
      <c r="N7" s="20">
        <f t="shared" si="2"/>
        <v>11.621708826817379</v>
      </c>
      <c r="O7" s="21">
        <f t="shared" si="3"/>
        <v>5.408619005712665</v>
      </c>
      <c r="P7" s="21">
        <f t="shared" si="4"/>
        <v>5.510129868843594</v>
      </c>
      <c r="Q7" s="21">
        <f t="shared" si="5"/>
        <v>7.0675518976315574</v>
      </c>
      <c r="R7" s="21">
        <f t="shared" si="6"/>
        <v>8.565641855774658</v>
      </c>
      <c r="S7" s="21">
        <f t="shared" si="7"/>
        <v>73.44805737203752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53</v>
      </c>
      <c r="C8" s="5">
        <v>11780027</v>
      </c>
      <c r="D8" s="6">
        <v>1527294</v>
      </c>
      <c r="E8" s="6">
        <v>8675294</v>
      </c>
      <c r="F8" s="6">
        <v>1577439</v>
      </c>
      <c r="G8" s="9">
        <v>588394</v>
      </c>
      <c r="H8" s="9">
        <v>589876</v>
      </c>
      <c r="I8" s="9">
        <v>758523</v>
      </c>
      <c r="J8" s="9">
        <v>928579</v>
      </c>
      <c r="K8" s="9">
        <v>8914655</v>
      </c>
      <c r="L8" s="20">
        <f t="shared" si="0"/>
        <v>12.965114596087087</v>
      </c>
      <c r="M8" s="20">
        <f t="shared" si="1"/>
        <v>73.6440926663411</v>
      </c>
      <c r="N8" s="20">
        <f t="shared" si="2"/>
        <v>13.390792737571825</v>
      </c>
      <c r="O8" s="21">
        <f t="shared" si="3"/>
        <v>4.994844239321353</v>
      </c>
      <c r="P8" s="21">
        <f t="shared" si="4"/>
        <v>5.007424855647614</v>
      </c>
      <c r="Q8" s="21">
        <f t="shared" si="5"/>
        <v>6.439059944429669</v>
      </c>
      <c r="R8" s="21">
        <f t="shared" si="6"/>
        <v>7.882655956561051</v>
      </c>
      <c r="S8" s="21">
        <f t="shared" si="7"/>
        <v>75.67601500404031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3970644</v>
      </c>
      <c r="D9" s="4">
        <v>517012</v>
      </c>
      <c r="E9" s="4">
        <v>3024457</v>
      </c>
      <c r="F9" s="4">
        <v>429175</v>
      </c>
      <c r="G9" s="8">
        <v>198361</v>
      </c>
      <c r="H9" s="8">
        <v>202629</v>
      </c>
      <c r="I9" s="8">
        <v>255549</v>
      </c>
      <c r="J9" s="8">
        <v>324724</v>
      </c>
      <c r="K9" s="8">
        <v>2989381</v>
      </c>
      <c r="L9" s="19">
        <f t="shared" si="0"/>
        <v>13.020860092216779</v>
      </c>
      <c r="M9" s="19">
        <f t="shared" si="1"/>
        <v>76.17043985811873</v>
      </c>
      <c r="N9" s="19">
        <f t="shared" si="2"/>
        <v>10.808700049664488</v>
      </c>
      <c r="O9" s="22">
        <f t="shared" si="3"/>
        <v>4.995688356850929</v>
      </c>
      <c r="P9" s="22">
        <f t="shared" si="4"/>
        <v>5.103177217599966</v>
      </c>
      <c r="Q9" s="22">
        <f t="shared" si="5"/>
        <v>6.435958499427297</v>
      </c>
      <c r="R9" s="22">
        <f t="shared" si="6"/>
        <v>8.178119216933071</v>
      </c>
      <c r="S9" s="22">
        <f t="shared" si="7"/>
        <v>75.28705670918873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1951355</v>
      </c>
      <c r="D10" s="6">
        <v>269329</v>
      </c>
      <c r="E10" s="6">
        <v>1482875</v>
      </c>
      <c r="F10" s="6">
        <v>199151</v>
      </c>
      <c r="G10" s="9">
        <v>102884</v>
      </c>
      <c r="H10" s="9">
        <v>105778</v>
      </c>
      <c r="I10" s="9">
        <v>132958</v>
      </c>
      <c r="J10" s="9">
        <v>168901</v>
      </c>
      <c r="K10" s="9">
        <v>1440834</v>
      </c>
      <c r="L10" s="20">
        <f t="shared" si="0"/>
        <v>13.802152863010575</v>
      </c>
      <c r="M10" s="20">
        <f t="shared" si="1"/>
        <v>75.99206705084416</v>
      </c>
      <c r="N10" s="20">
        <f t="shared" si="2"/>
        <v>10.205780086145268</v>
      </c>
      <c r="O10" s="21">
        <f t="shared" si="3"/>
        <v>5.272438895024227</v>
      </c>
      <c r="P10" s="21">
        <f t="shared" si="4"/>
        <v>5.420746096942893</v>
      </c>
      <c r="Q10" s="21">
        <f t="shared" si="5"/>
        <v>6.813624378957186</v>
      </c>
      <c r="R10" s="21">
        <f t="shared" si="6"/>
        <v>8.65557522849507</v>
      </c>
      <c r="S10" s="21">
        <f t="shared" si="7"/>
        <v>73.83761540058063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2019289</v>
      </c>
      <c r="D11" s="6">
        <v>247683</v>
      </c>
      <c r="E11" s="6">
        <v>1541582</v>
      </c>
      <c r="F11" s="6">
        <v>230024</v>
      </c>
      <c r="G11" s="9">
        <v>95477</v>
      </c>
      <c r="H11" s="9">
        <v>96851</v>
      </c>
      <c r="I11" s="9">
        <v>122591</v>
      </c>
      <c r="J11" s="9">
        <v>155823</v>
      </c>
      <c r="K11" s="9">
        <v>1548547</v>
      </c>
      <c r="L11" s="20">
        <f t="shared" si="0"/>
        <v>12.265851990477836</v>
      </c>
      <c r="M11" s="20">
        <f t="shared" si="1"/>
        <v>76.34281175205729</v>
      </c>
      <c r="N11" s="20">
        <f t="shared" si="2"/>
        <v>11.39133625746488</v>
      </c>
      <c r="O11" s="21">
        <f t="shared" si="3"/>
        <v>4.728248408226856</v>
      </c>
      <c r="P11" s="21">
        <f t="shared" si="4"/>
        <v>4.796292160260369</v>
      </c>
      <c r="Q11" s="21">
        <f t="shared" si="5"/>
        <v>6.070998257307399</v>
      </c>
      <c r="R11" s="21">
        <f t="shared" si="6"/>
        <v>7.716726035748227</v>
      </c>
      <c r="S11" s="21">
        <f t="shared" si="7"/>
        <v>76.68773513845714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414</v>
      </c>
      <c r="B12" s="52" t="s">
        <v>51</v>
      </c>
      <c r="C12" s="4">
        <v>2704810</v>
      </c>
      <c r="D12" s="4">
        <v>377428</v>
      </c>
      <c r="E12" s="4">
        <v>1928200</v>
      </c>
      <c r="F12" s="4">
        <v>399182</v>
      </c>
      <c r="G12" s="8">
        <v>171344</v>
      </c>
      <c r="H12" s="8">
        <v>131661</v>
      </c>
      <c r="I12" s="8">
        <v>159837</v>
      </c>
      <c r="J12" s="8">
        <v>182530</v>
      </c>
      <c r="K12" s="8">
        <v>2059438</v>
      </c>
      <c r="L12" s="19">
        <f t="shared" si="0"/>
        <v>13.953956100428497</v>
      </c>
      <c r="M12" s="19">
        <f t="shared" si="1"/>
        <v>71.28781688917152</v>
      </c>
      <c r="N12" s="19">
        <f t="shared" si="2"/>
        <v>14.75822701039999</v>
      </c>
      <c r="O12" s="22">
        <f t="shared" si="3"/>
        <v>6.334788765199774</v>
      </c>
      <c r="P12" s="22">
        <f t="shared" si="4"/>
        <v>4.867661684184841</v>
      </c>
      <c r="Q12" s="22">
        <f t="shared" si="5"/>
        <v>5.909361470861169</v>
      </c>
      <c r="R12" s="22">
        <f t="shared" si="6"/>
        <v>6.748348312820494</v>
      </c>
      <c r="S12" s="22">
        <f t="shared" si="7"/>
        <v>76.13983976693373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1295462</v>
      </c>
      <c r="D13" s="6">
        <v>195890</v>
      </c>
      <c r="E13" s="6">
        <v>918537</v>
      </c>
      <c r="F13" s="6">
        <v>181035</v>
      </c>
      <c r="G13" s="9">
        <v>88293</v>
      </c>
      <c r="H13" s="9">
        <v>68847</v>
      </c>
      <c r="I13" s="9">
        <v>83345</v>
      </c>
      <c r="J13" s="9">
        <v>94167</v>
      </c>
      <c r="K13" s="9">
        <v>960810</v>
      </c>
      <c r="L13" s="20">
        <f t="shared" si="0"/>
        <v>15.121246319845739</v>
      </c>
      <c r="M13" s="20">
        <f t="shared" si="1"/>
        <v>70.90420251616798</v>
      </c>
      <c r="N13" s="20">
        <f t="shared" si="2"/>
        <v>13.974551163986284</v>
      </c>
      <c r="O13" s="21">
        <f t="shared" si="3"/>
        <v>6.815560780632701</v>
      </c>
      <c r="P13" s="21">
        <f t="shared" si="4"/>
        <v>5.314474681619376</v>
      </c>
      <c r="Q13" s="21">
        <f t="shared" si="5"/>
        <v>6.433612101319838</v>
      </c>
      <c r="R13" s="21">
        <f t="shared" si="6"/>
        <v>7.26898975037477</v>
      </c>
      <c r="S13" s="21">
        <f t="shared" si="7"/>
        <v>74.16736268605332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1409348</v>
      </c>
      <c r="D14" s="6">
        <v>181538</v>
      </c>
      <c r="E14" s="6">
        <v>1009663</v>
      </c>
      <c r="F14" s="6">
        <v>218147</v>
      </c>
      <c r="G14" s="9">
        <v>83051</v>
      </c>
      <c r="H14" s="9">
        <v>62814</v>
      </c>
      <c r="I14" s="9">
        <v>76492</v>
      </c>
      <c r="J14" s="9">
        <v>88363</v>
      </c>
      <c r="K14" s="9">
        <v>1098628</v>
      </c>
      <c r="L14" s="20">
        <f t="shared" si="0"/>
        <v>12.880991777758224</v>
      </c>
      <c r="M14" s="20">
        <f t="shared" si="1"/>
        <v>71.64043231338178</v>
      </c>
      <c r="N14" s="20">
        <f t="shared" si="2"/>
        <v>15.478575908859984</v>
      </c>
      <c r="O14" s="21">
        <f t="shared" si="3"/>
        <v>5.892866772436616</v>
      </c>
      <c r="P14" s="21">
        <f t="shared" si="4"/>
        <v>4.456954563386758</v>
      </c>
      <c r="Q14" s="21">
        <f t="shared" si="5"/>
        <v>5.427474264695448</v>
      </c>
      <c r="R14" s="21">
        <f t="shared" si="6"/>
        <v>6.269778649418028</v>
      </c>
      <c r="S14" s="21">
        <f t="shared" si="7"/>
        <v>77.95292575006314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429</v>
      </c>
      <c r="B15" s="52" t="s">
        <v>51</v>
      </c>
      <c r="C15" s="4">
        <v>2105780</v>
      </c>
      <c r="D15" s="4">
        <v>326854</v>
      </c>
      <c r="E15" s="4">
        <v>1575296</v>
      </c>
      <c r="F15" s="4">
        <v>203630</v>
      </c>
      <c r="G15" s="8">
        <v>121457</v>
      </c>
      <c r="H15" s="8">
        <v>129861</v>
      </c>
      <c r="I15" s="8">
        <v>162058</v>
      </c>
      <c r="J15" s="8">
        <v>186091</v>
      </c>
      <c r="K15" s="8">
        <v>1506313</v>
      </c>
      <c r="L15" s="19">
        <f aca="true" t="shared" si="8" ref="L15:S17">D15/$C15*100</f>
        <v>15.521754409292518</v>
      </c>
      <c r="M15" s="19">
        <f t="shared" si="8"/>
        <v>74.80819458822859</v>
      </c>
      <c r="N15" s="19">
        <f t="shared" si="8"/>
        <v>9.67005100247889</v>
      </c>
      <c r="O15" s="22">
        <f t="shared" si="8"/>
        <v>5.767791507184986</v>
      </c>
      <c r="P15" s="22">
        <f t="shared" si="8"/>
        <v>6.166883530093362</v>
      </c>
      <c r="Q15" s="22">
        <f t="shared" si="8"/>
        <v>7.695865664979247</v>
      </c>
      <c r="R15" s="22">
        <f t="shared" si="8"/>
        <v>8.837152978943669</v>
      </c>
      <c r="S15" s="22">
        <f t="shared" si="8"/>
        <v>71.53230631879873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1053001</v>
      </c>
      <c r="D16" s="6">
        <v>170515</v>
      </c>
      <c r="E16" s="6">
        <v>785494</v>
      </c>
      <c r="F16" s="6">
        <v>96992</v>
      </c>
      <c r="G16" s="9">
        <v>62889</v>
      </c>
      <c r="H16" s="9">
        <v>68086</v>
      </c>
      <c r="I16" s="9">
        <v>84740</v>
      </c>
      <c r="J16" s="9">
        <v>97109</v>
      </c>
      <c r="K16" s="9">
        <v>740177</v>
      </c>
      <c r="L16" s="20">
        <f t="shared" si="8"/>
        <v>16.193241981726516</v>
      </c>
      <c r="M16" s="20">
        <f t="shared" si="8"/>
        <v>74.59575062131944</v>
      </c>
      <c r="N16" s="20">
        <f t="shared" si="8"/>
        <v>9.21100739695404</v>
      </c>
      <c r="O16" s="21">
        <f t="shared" si="8"/>
        <v>5.972359000608737</v>
      </c>
      <c r="P16" s="21">
        <f t="shared" si="8"/>
        <v>6.465900792117006</v>
      </c>
      <c r="Q16" s="21">
        <f t="shared" si="8"/>
        <v>8.047475738389611</v>
      </c>
      <c r="R16" s="21">
        <f t="shared" si="8"/>
        <v>9.222118497513296</v>
      </c>
      <c r="S16" s="21">
        <f t="shared" si="8"/>
        <v>70.29214597137134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1052779</v>
      </c>
      <c r="D17" s="6">
        <v>156339</v>
      </c>
      <c r="E17" s="6">
        <v>789802</v>
      </c>
      <c r="F17" s="6">
        <v>106638</v>
      </c>
      <c r="G17" s="9">
        <v>58568</v>
      </c>
      <c r="H17" s="9">
        <v>61775</v>
      </c>
      <c r="I17" s="9">
        <v>77318</v>
      </c>
      <c r="J17" s="9">
        <v>88982</v>
      </c>
      <c r="K17" s="9">
        <v>766136</v>
      </c>
      <c r="L17" s="20">
        <f t="shared" si="8"/>
        <v>14.850125239960143</v>
      </c>
      <c r="M17" s="20">
        <f t="shared" si="8"/>
        <v>75.02068335329636</v>
      </c>
      <c r="N17" s="20">
        <f t="shared" si="8"/>
        <v>10.129191406743486</v>
      </c>
      <c r="O17" s="21">
        <f t="shared" si="8"/>
        <v>5.563180876518244</v>
      </c>
      <c r="P17" s="21">
        <f t="shared" si="8"/>
        <v>5.867803214159857</v>
      </c>
      <c r="Q17" s="21">
        <f t="shared" si="8"/>
        <v>7.3441814473882925</v>
      </c>
      <c r="R17" s="21">
        <f t="shared" si="8"/>
        <v>8.452106282515134</v>
      </c>
      <c r="S17" s="21">
        <f t="shared" si="8"/>
        <v>72.77272817941848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314</v>
      </c>
      <c r="B18" s="52" t="s">
        <v>51</v>
      </c>
      <c r="C18" s="4">
        <v>2744445</v>
      </c>
      <c r="D18" s="4">
        <v>411246</v>
      </c>
      <c r="E18" s="4">
        <v>2050883</v>
      </c>
      <c r="F18" s="4">
        <v>282316</v>
      </c>
      <c r="G18" s="8">
        <v>158628</v>
      </c>
      <c r="H18" s="8">
        <v>159096</v>
      </c>
      <c r="I18" s="8">
        <v>203270</v>
      </c>
      <c r="J18" s="8">
        <v>242880</v>
      </c>
      <c r="K18" s="8">
        <v>1980571</v>
      </c>
      <c r="L18" s="19">
        <f t="shared" si="0"/>
        <v>14.984669031443515</v>
      </c>
      <c r="M18" s="19">
        <f t="shared" si="1"/>
        <v>74.72851523714267</v>
      </c>
      <c r="N18" s="19">
        <f t="shared" si="2"/>
        <v>10.286815731413819</v>
      </c>
      <c r="O18" s="22">
        <f t="shared" si="3"/>
        <v>5.77996644130234</v>
      </c>
      <c r="P18" s="22">
        <f t="shared" si="4"/>
        <v>5.797019069429338</v>
      </c>
      <c r="Q18" s="22">
        <f t="shared" si="5"/>
        <v>7.406597690972127</v>
      </c>
      <c r="R18" s="22">
        <f t="shared" si="6"/>
        <v>8.849876751037094</v>
      </c>
      <c r="S18" s="22">
        <f t="shared" si="7"/>
        <v>72.1665400472591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1357014</v>
      </c>
      <c r="D19" s="6">
        <v>213700</v>
      </c>
      <c r="E19" s="6">
        <v>1011902</v>
      </c>
      <c r="F19" s="6">
        <v>131412</v>
      </c>
      <c r="G19" s="9">
        <v>82326</v>
      </c>
      <c r="H19" s="9">
        <v>82736</v>
      </c>
      <c r="I19" s="9">
        <v>105640</v>
      </c>
      <c r="J19" s="9">
        <v>126065</v>
      </c>
      <c r="K19" s="9">
        <v>960247</v>
      </c>
      <c r="L19" s="20">
        <f t="shared" si="0"/>
        <v>15.747811002686781</v>
      </c>
      <c r="M19" s="20">
        <f t="shared" si="1"/>
        <v>74.56828006195957</v>
      </c>
      <c r="N19" s="20">
        <f t="shared" si="2"/>
        <v>9.683908935353651</v>
      </c>
      <c r="O19" s="21">
        <f t="shared" si="3"/>
        <v>6.066702333211007</v>
      </c>
      <c r="P19" s="21">
        <f t="shared" si="4"/>
        <v>6.096915728209142</v>
      </c>
      <c r="Q19" s="21">
        <f t="shared" si="5"/>
        <v>7.784739140495233</v>
      </c>
      <c r="R19" s="21">
        <f t="shared" si="6"/>
        <v>9.289882049853576</v>
      </c>
      <c r="S19" s="21">
        <f t="shared" si="7"/>
        <v>70.76176074823104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1387431</v>
      </c>
      <c r="D20" s="6">
        <v>197546</v>
      </c>
      <c r="E20" s="6">
        <v>1038981</v>
      </c>
      <c r="F20" s="6">
        <v>150904</v>
      </c>
      <c r="G20" s="9">
        <v>76302</v>
      </c>
      <c r="H20" s="9">
        <v>76360</v>
      </c>
      <c r="I20" s="9">
        <v>97630</v>
      </c>
      <c r="J20" s="9">
        <v>116815</v>
      </c>
      <c r="K20" s="9">
        <v>1020324</v>
      </c>
      <c r="L20" s="20">
        <f t="shared" si="0"/>
        <v>14.238257614252529</v>
      </c>
      <c r="M20" s="20">
        <f t="shared" si="1"/>
        <v>74.88523753613693</v>
      </c>
      <c r="N20" s="20">
        <f t="shared" si="2"/>
        <v>10.876504849610539</v>
      </c>
      <c r="O20" s="21">
        <f t="shared" si="3"/>
        <v>5.499516732724006</v>
      </c>
      <c r="P20" s="21">
        <f t="shared" si="4"/>
        <v>5.503697120793754</v>
      </c>
      <c r="Q20" s="21">
        <f t="shared" si="5"/>
        <v>7.036746331889658</v>
      </c>
      <c r="R20" s="21">
        <f t="shared" si="6"/>
        <v>8.41951779944372</v>
      </c>
      <c r="S20" s="21">
        <f t="shared" si="7"/>
        <v>73.54052201514885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315</v>
      </c>
      <c r="B21" s="52" t="s">
        <v>51</v>
      </c>
      <c r="C21" s="4">
        <v>1885541</v>
      </c>
      <c r="D21" s="4">
        <v>240620</v>
      </c>
      <c r="E21" s="4">
        <v>1398127</v>
      </c>
      <c r="F21" s="4">
        <v>246794</v>
      </c>
      <c r="G21" s="8">
        <v>91824</v>
      </c>
      <c r="H21" s="8">
        <v>93579</v>
      </c>
      <c r="I21" s="8">
        <v>120732</v>
      </c>
      <c r="J21" s="8">
        <v>150475</v>
      </c>
      <c r="K21" s="8">
        <v>1428931</v>
      </c>
      <c r="L21" s="19">
        <f t="shared" si="0"/>
        <v>12.76132420350446</v>
      </c>
      <c r="M21" s="19">
        <f t="shared" si="1"/>
        <v>74.14991241240577</v>
      </c>
      <c r="N21" s="19">
        <f t="shared" si="2"/>
        <v>13.088763384089766</v>
      </c>
      <c r="O21" s="22">
        <f t="shared" si="3"/>
        <v>4.869902059939296</v>
      </c>
      <c r="P21" s="22">
        <f t="shared" si="4"/>
        <v>4.9629787949453235</v>
      </c>
      <c r="Q21" s="22">
        <f t="shared" si="5"/>
        <v>6.403042946294988</v>
      </c>
      <c r="R21" s="22">
        <f t="shared" si="6"/>
        <v>7.980468205146428</v>
      </c>
      <c r="S21" s="22">
        <f t="shared" si="7"/>
        <v>75.78360799367397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943804</v>
      </c>
      <c r="D22" s="6">
        <v>125144</v>
      </c>
      <c r="E22" s="6">
        <v>705587</v>
      </c>
      <c r="F22" s="6">
        <v>113073</v>
      </c>
      <c r="G22" s="9">
        <v>47691</v>
      </c>
      <c r="H22" s="9">
        <v>48635</v>
      </c>
      <c r="I22" s="9">
        <v>63117</v>
      </c>
      <c r="J22" s="9">
        <v>77964</v>
      </c>
      <c r="K22" s="9">
        <v>706397</v>
      </c>
      <c r="L22" s="20">
        <f t="shared" si="0"/>
        <v>13.259532699585929</v>
      </c>
      <c r="M22" s="20">
        <f t="shared" si="1"/>
        <v>74.75990777746226</v>
      </c>
      <c r="N22" s="20">
        <f t="shared" si="2"/>
        <v>11.980559522951799</v>
      </c>
      <c r="O22" s="21">
        <f t="shared" si="3"/>
        <v>5.053061864539671</v>
      </c>
      <c r="P22" s="21">
        <f t="shared" si="4"/>
        <v>5.153082631563334</v>
      </c>
      <c r="Q22" s="21">
        <f t="shared" si="5"/>
        <v>6.687511390076753</v>
      </c>
      <c r="R22" s="21">
        <f t="shared" si="6"/>
        <v>8.260613432449958</v>
      </c>
      <c r="S22" s="21">
        <f t="shared" si="7"/>
        <v>74.84573068137028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941737</v>
      </c>
      <c r="D23" s="6">
        <v>115476</v>
      </c>
      <c r="E23" s="6">
        <v>692540</v>
      </c>
      <c r="F23" s="6">
        <v>133721</v>
      </c>
      <c r="G23" s="9">
        <v>44133</v>
      </c>
      <c r="H23" s="9">
        <v>44944</v>
      </c>
      <c r="I23" s="9">
        <v>57615</v>
      </c>
      <c r="J23" s="9">
        <v>72511</v>
      </c>
      <c r="K23" s="9">
        <v>722534</v>
      </c>
      <c r="L23" s="20">
        <f t="shared" si="0"/>
        <v>12.262022199403868</v>
      </c>
      <c r="M23" s="20">
        <f t="shared" si="1"/>
        <v>73.53857818053235</v>
      </c>
      <c r="N23" s="20">
        <f t="shared" si="2"/>
        <v>14.199399620063776</v>
      </c>
      <c r="O23" s="21">
        <f t="shared" si="3"/>
        <v>4.686340241489927</v>
      </c>
      <c r="P23" s="21">
        <f t="shared" si="4"/>
        <v>4.772457703159162</v>
      </c>
      <c r="Q23" s="21">
        <f t="shared" si="5"/>
        <v>6.117950128326698</v>
      </c>
      <c r="R23" s="21">
        <f t="shared" si="6"/>
        <v>7.699708092599102</v>
      </c>
      <c r="S23" s="21">
        <f t="shared" si="7"/>
        <v>76.72354383442512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6" t="s">
        <v>415</v>
      </c>
      <c r="B24" s="52" t="s">
        <v>51</v>
      </c>
      <c r="C24" s="4">
        <v>2778918</v>
      </c>
      <c r="D24" s="4">
        <v>349587</v>
      </c>
      <c r="E24" s="4">
        <v>2078883</v>
      </c>
      <c r="F24" s="4">
        <v>350448</v>
      </c>
      <c r="G24" s="8">
        <v>130691</v>
      </c>
      <c r="H24" s="8">
        <v>136928</v>
      </c>
      <c r="I24" s="8">
        <v>180915</v>
      </c>
      <c r="J24" s="8">
        <v>223010</v>
      </c>
      <c r="K24" s="8">
        <v>2107374</v>
      </c>
      <c r="L24" s="19">
        <f t="shared" si="0"/>
        <v>12.579968174663664</v>
      </c>
      <c r="M24" s="19">
        <f t="shared" si="1"/>
        <v>74.80908036869026</v>
      </c>
      <c r="N24" s="19">
        <f t="shared" si="2"/>
        <v>12.610951456646074</v>
      </c>
      <c r="O24" s="22">
        <f t="shared" si="3"/>
        <v>4.702945534916828</v>
      </c>
      <c r="P24" s="22">
        <f t="shared" si="4"/>
        <v>4.927385406838201</v>
      </c>
      <c r="Q24" s="22">
        <f t="shared" si="5"/>
        <v>6.510267665328735</v>
      </c>
      <c r="R24" s="22">
        <f t="shared" si="6"/>
        <v>8.025065870961289</v>
      </c>
      <c r="S24" s="22">
        <f t="shared" si="7"/>
        <v>75.83433552195494</v>
      </c>
      <c r="T24" s="61"/>
      <c r="U24" s="62"/>
      <c r="V24" s="62"/>
      <c r="Y24" s="83"/>
      <c r="Z24" s="83"/>
      <c r="AA24" s="83"/>
    </row>
    <row r="25" spans="1:27" s="7" customFormat="1" ht="12">
      <c r="A25" s="107"/>
      <c r="B25" s="53" t="s">
        <v>52</v>
      </c>
      <c r="C25" s="5">
        <v>1380989</v>
      </c>
      <c r="D25" s="6">
        <v>181503</v>
      </c>
      <c r="E25" s="6">
        <v>1036036</v>
      </c>
      <c r="F25" s="6">
        <v>163450</v>
      </c>
      <c r="G25" s="9">
        <v>67664</v>
      </c>
      <c r="H25" s="9">
        <v>71219</v>
      </c>
      <c r="I25" s="9">
        <v>93866</v>
      </c>
      <c r="J25" s="9">
        <v>115728</v>
      </c>
      <c r="K25" s="9">
        <v>1032512</v>
      </c>
      <c r="L25" s="20">
        <f t="shared" si="0"/>
        <v>13.142972174289586</v>
      </c>
      <c r="M25" s="20">
        <f t="shared" si="1"/>
        <v>75.0213071936127</v>
      </c>
      <c r="N25" s="20">
        <f t="shared" si="2"/>
        <v>11.83572063209772</v>
      </c>
      <c r="O25" s="21">
        <f t="shared" si="3"/>
        <v>4.899676970634813</v>
      </c>
      <c r="P25" s="21">
        <f t="shared" si="4"/>
        <v>5.157101178937704</v>
      </c>
      <c r="Q25" s="21">
        <f t="shared" si="5"/>
        <v>6.797012865417465</v>
      </c>
      <c r="R25" s="21">
        <f t="shared" si="6"/>
        <v>8.380081231639064</v>
      </c>
      <c r="S25" s="21">
        <f t="shared" si="7"/>
        <v>74.76612775337095</v>
      </c>
      <c r="T25" s="61"/>
      <c r="U25" s="62"/>
      <c r="V25" s="62"/>
      <c r="Y25" s="83"/>
      <c r="Z25" s="83"/>
      <c r="AA25" s="83"/>
    </row>
    <row r="26" spans="1:27" s="7" customFormat="1" ht="12">
      <c r="A26" s="108"/>
      <c r="B26" s="53" t="s">
        <v>53</v>
      </c>
      <c r="C26" s="5">
        <v>1397929</v>
      </c>
      <c r="D26" s="6">
        <v>168084</v>
      </c>
      <c r="E26" s="6">
        <v>1042847</v>
      </c>
      <c r="F26" s="6">
        <v>186998</v>
      </c>
      <c r="G26" s="9">
        <v>63027</v>
      </c>
      <c r="H26" s="9">
        <v>65709</v>
      </c>
      <c r="I26" s="9">
        <v>87049</v>
      </c>
      <c r="J26" s="9">
        <v>107282</v>
      </c>
      <c r="K26" s="9">
        <v>1074862</v>
      </c>
      <c r="L26" s="20">
        <f t="shared" si="0"/>
        <v>12.023786615772332</v>
      </c>
      <c r="M26" s="20">
        <f t="shared" si="1"/>
        <v>74.59942529270084</v>
      </c>
      <c r="N26" s="20">
        <f t="shared" si="2"/>
        <v>13.376788091526823</v>
      </c>
      <c r="O26" s="21">
        <f t="shared" si="3"/>
        <v>4.508598076154082</v>
      </c>
      <c r="P26" s="21">
        <f t="shared" si="4"/>
        <v>4.700453313437235</v>
      </c>
      <c r="Q26" s="21">
        <f t="shared" si="5"/>
        <v>6.226997222319588</v>
      </c>
      <c r="R26" s="21">
        <f t="shared" si="6"/>
        <v>7.67435256010856</v>
      </c>
      <c r="S26" s="21">
        <f t="shared" si="7"/>
        <v>76.88959882798054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04" t="s">
        <v>112</v>
      </c>
      <c r="B27" s="52" t="s">
        <v>51</v>
      </c>
      <c r="C27" s="4">
        <v>7156590</v>
      </c>
      <c r="D27" s="4">
        <v>949609</v>
      </c>
      <c r="E27" s="4">
        <v>5196019</v>
      </c>
      <c r="F27" s="4">
        <v>1010962</v>
      </c>
      <c r="G27" s="8">
        <v>341820</v>
      </c>
      <c r="H27" s="8">
        <v>376533</v>
      </c>
      <c r="I27" s="8">
        <v>497467</v>
      </c>
      <c r="J27" s="8">
        <v>607240</v>
      </c>
      <c r="K27" s="8">
        <v>5333530</v>
      </c>
      <c r="L27" s="19">
        <f t="shared" si="0"/>
        <v>13.269014991776809</v>
      </c>
      <c r="M27" s="19">
        <f t="shared" si="1"/>
        <v>72.60467624944282</v>
      </c>
      <c r="N27" s="19">
        <f t="shared" si="2"/>
        <v>14.126308758780368</v>
      </c>
      <c r="O27" s="22">
        <f t="shared" si="3"/>
        <v>4.776297091212435</v>
      </c>
      <c r="P27" s="22">
        <f t="shared" si="4"/>
        <v>5.261346535151517</v>
      </c>
      <c r="Q27" s="22">
        <f t="shared" si="5"/>
        <v>6.951173673495338</v>
      </c>
      <c r="R27" s="22">
        <f t="shared" si="6"/>
        <v>8.485046649312032</v>
      </c>
      <c r="S27" s="22">
        <f t="shared" si="7"/>
        <v>74.52613605082867</v>
      </c>
      <c r="T27" s="61"/>
      <c r="U27" s="62"/>
      <c r="V27" s="62"/>
      <c r="Y27" s="83"/>
      <c r="Z27" s="83"/>
      <c r="AA27" s="83"/>
    </row>
    <row r="28" spans="1:27" s="7" customFormat="1" ht="12">
      <c r="A28" s="113"/>
      <c r="B28" s="53" t="s">
        <v>52</v>
      </c>
      <c r="C28" s="5">
        <v>3656660</v>
      </c>
      <c r="D28" s="6">
        <v>496349</v>
      </c>
      <c r="E28" s="6">
        <v>2692037</v>
      </c>
      <c r="F28" s="6">
        <v>468274</v>
      </c>
      <c r="G28" s="9">
        <v>177681</v>
      </c>
      <c r="H28" s="9">
        <v>197477</v>
      </c>
      <c r="I28" s="9">
        <v>260725</v>
      </c>
      <c r="J28" s="9">
        <v>315900</v>
      </c>
      <c r="K28" s="9">
        <v>2704877</v>
      </c>
      <c r="L28" s="20">
        <f t="shared" si="0"/>
        <v>13.573835139170717</v>
      </c>
      <c r="M28" s="20">
        <f t="shared" si="1"/>
        <v>73.62010687348564</v>
      </c>
      <c r="N28" s="20">
        <f t="shared" si="2"/>
        <v>12.80605798734364</v>
      </c>
      <c r="O28" s="21">
        <f t="shared" si="3"/>
        <v>4.859106397641563</v>
      </c>
      <c r="P28" s="21">
        <f t="shared" si="4"/>
        <v>5.40047475018186</v>
      </c>
      <c r="Q28" s="21">
        <f t="shared" si="5"/>
        <v>7.130140620128751</v>
      </c>
      <c r="R28" s="21">
        <f t="shared" si="6"/>
        <v>8.639031247094344</v>
      </c>
      <c r="S28" s="21">
        <f t="shared" si="7"/>
        <v>73.97124698495348</v>
      </c>
      <c r="T28" s="61"/>
      <c r="U28" s="62"/>
      <c r="V28" s="62"/>
      <c r="Y28" s="83"/>
      <c r="Z28" s="83"/>
      <c r="AA28" s="83"/>
    </row>
    <row r="29" spans="1:27" s="7" customFormat="1" ht="12">
      <c r="A29" s="113"/>
      <c r="B29" s="53" t="s">
        <v>53</v>
      </c>
      <c r="C29" s="5">
        <v>3499930</v>
      </c>
      <c r="D29" s="6">
        <v>453260</v>
      </c>
      <c r="E29" s="6">
        <v>2503982</v>
      </c>
      <c r="F29" s="6">
        <v>542688</v>
      </c>
      <c r="G29" s="9">
        <v>164139</v>
      </c>
      <c r="H29" s="9">
        <v>179056</v>
      </c>
      <c r="I29" s="9">
        <v>236742</v>
      </c>
      <c r="J29" s="9">
        <v>291340</v>
      </c>
      <c r="K29" s="9">
        <v>2628653</v>
      </c>
      <c r="L29" s="20">
        <f t="shared" si="0"/>
        <v>12.950544725180219</v>
      </c>
      <c r="M29" s="20">
        <f t="shared" si="1"/>
        <v>71.54377373261751</v>
      </c>
      <c r="N29" s="20">
        <f t="shared" si="2"/>
        <v>15.505681542202273</v>
      </c>
      <c r="O29" s="21">
        <f t="shared" si="3"/>
        <v>4.689779509875912</v>
      </c>
      <c r="P29" s="21">
        <f t="shared" si="4"/>
        <v>5.115988034046396</v>
      </c>
      <c r="Q29" s="21">
        <f t="shared" si="5"/>
        <v>6.764192426705677</v>
      </c>
      <c r="R29" s="21">
        <f t="shared" si="6"/>
        <v>8.324166483329666</v>
      </c>
      <c r="S29" s="21">
        <f t="shared" si="7"/>
        <v>75.10587354604235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113</v>
      </c>
      <c r="B30" s="52" t="s">
        <v>51</v>
      </c>
      <c r="C30" s="4">
        <v>458117</v>
      </c>
      <c r="D30" s="4">
        <v>58182</v>
      </c>
      <c r="E30" s="4">
        <v>334757</v>
      </c>
      <c r="F30" s="4">
        <v>65178</v>
      </c>
      <c r="G30" s="8">
        <v>20693</v>
      </c>
      <c r="H30" s="8">
        <v>23206</v>
      </c>
      <c r="I30" s="8">
        <v>31175</v>
      </c>
      <c r="J30" s="8">
        <v>40775</v>
      </c>
      <c r="K30" s="8">
        <v>342268</v>
      </c>
      <c r="L30" s="19">
        <f t="shared" si="0"/>
        <v>12.700249063012286</v>
      </c>
      <c r="M30" s="19">
        <f t="shared" si="1"/>
        <v>73.07238107295734</v>
      </c>
      <c r="N30" s="19">
        <f t="shared" si="2"/>
        <v>14.227369864030367</v>
      </c>
      <c r="O30" s="22">
        <f t="shared" si="3"/>
        <v>4.516968372708282</v>
      </c>
      <c r="P30" s="22">
        <f t="shared" si="4"/>
        <v>5.065518197316407</v>
      </c>
      <c r="Q30" s="22">
        <f t="shared" si="5"/>
        <v>6.8050301560518385</v>
      </c>
      <c r="R30" s="22">
        <f t="shared" si="6"/>
        <v>8.900564702903408</v>
      </c>
      <c r="S30" s="22">
        <f t="shared" si="7"/>
        <v>74.71191857102006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232217</v>
      </c>
      <c r="D31" s="6">
        <v>30226</v>
      </c>
      <c r="E31" s="6">
        <v>171554</v>
      </c>
      <c r="F31" s="6">
        <v>30437</v>
      </c>
      <c r="G31" s="9">
        <v>10757</v>
      </c>
      <c r="H31" s="9">
        <v>12044</v>
      </c>
      <c r="I31" s="9">
        <v>16261</v>
      </c>
      <c r="J31" s="9">
        <v>21204</v>
      </c>
      <c r="K31" s="9">
        <v>171951</v>
      </c>
      <c r="L31" s="20">
        <f t="shared" si="0"/>
        <v>13.01627357170233</v>
      </c>
      <c r="M31" s="20">
        <f t="shared" si="1"/>
        <v>73.87658956923912</v>
      </c>
      <c r="N31" s="20">
        <f t="shared" si="2"/>
        <v>13.107136859058551</v>
      </c>
      <c r="O31" s="21">
        <f t="shared" si="3"/>
        <v>4.632305128392839</v>
      </c>
      <c r="P31" s="21">
        <f t="shared" si="4"/>
        <v>5.186528118096436</v>
      </c>
      <c r="Q31" s="21">
        <f t="shared" si="5"/>
        <v>7.002501970139999</v>
      </c>
      <c r="R31" s="21">
        <f t="shared" si="6"/>
        <v>9.131114431759949</v>
      </c>
      <c r="S31" s="21">
        <f t="shared" si="7"/>
        <v>74.04755035161078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225900</v>
      </c>
      <c r="D32" s="6">
        <v>27956</v>
      </c>
      <c r="E32" s="6">
        <v>163203</v>
      </c>
      <c r="F32" s="6">
        <v>34741</v>
      </c>
      <c r="G32" s="9">
        <v>9936</v>
      </c>
      <c r="H32" s="9">
        <v>11162</v>
      </c>
      <c r="I32" s="9">
        <v>14914</v>
      </c>
      <c r="J32" s="9">
        <v>19571</v>
      </c>
      <c r="K32" s="9">
        <v>170317</v>
      </c>
      <c r="L32" s="20">
        <f t="shared" si="0"/>
        <v>12.375387339530766</v>
      </c>
      <c r="M32" s="20">
        <f t="shared" si="1"/>
        <v>72.24568393094289</v>
      </c>
      <c r="N32" s="20">
        <f t="shared" si="2"/>
        <v>15.37892872952634</v>
      </c>
      <c r="O32" s="21">
        <f t="shared" si="3"/>
        <v>4.398406374501992</v>
      </c>
      <c r="P32" s="21">
        <f t="shared" si="4"/>
        <v>4.941124391323594</v>
      </c>
      <c r="Q32" s="21">
        <f t="shared" si="5"/>
        <v>6.602036299247454</v>
      </c>
      <c r="R32" s="21">
        <f t="shared" si="6"/>
        <v>8.663567950420541</v>
      </c>
      <c r="S32" s="21">
        <f t="shared" si="7"/>
        <v>75.39486498450641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115</v>
      </c>
      <c r="B33" s="52" t="s">
        <v>51</v>
      </c>
      <c r="C33" s="4">
        <v>542042</v>
      </c>
      <c r="D33" s="4">
        <v>91837</v>
      </c>
      <c r="E33" s="4">
        <v>388245</v>
      </c>
      <c r="F33" s="4">
        <v>61960</v>
      </c>
      <c r="G33" s="8">
        <v>35484</v>
      </c>
      <c r="H33" s="8">
        <v>36850</v>
      </c>
      <c r="I33" s="8">
        <v>40737</v>
      </c>
      <c r="J33" s="8">
        <v>46138</v>
      </c>
      <c r="K33" s="8">
        <v>382833</v>
      </c>
      <c r="L33" s="19">
        <f t="shared" si="0"/>
        <v>16.9427830315732</v>
      </c>
      <c r="M33" s="19">
        <f t="shared" si="1"/>
        <v>71.62636843639423</v>
      </c>
      <c r="N33" s="19">
        <f t="shared" si="2"/>
        <v>11.430848532032572</v>
      </c>
      <c r="O33" s="22">
        <f t="shared" si="3"/>
        <v>6.546356186420979</v>
      </c>
      <c r="P33" s="22">
        <f t="shared" si="4"/>
        <v>6.79836617826663</v>
      </c>
      <c r="Q33" s="22">
        <f t="shared" si="5"/>
        <v>7.515469280978227</v>
      </c>
      <c r="R33" s="22">
        <f t="shared" si="6"/>
        <v>8.511886532777902</v>
      </c>
      <c r="S33" s="22">
        <f t="shared" si="7"/>
        <v>70.62792182155626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277417</v>
      </c>
      <c r="D34" s="6">
        <v>47941</v>
      </c>
      <c r="E34" s="6">
        <v>199587</v>
      </c>
      <c r="F34" s="6">
        <v>29889</v>
      </c>
      <c r="G34" s="9">
        <v>18324</v>
      </c>
      <c r="H34" s="9">
        <v>19369</v>
      </c>
      <c r="I34" s="9">
        <v>21388</v>
      </c>
      <c r="J34" s="9">
        <v>24074</v>
      </c>
      <c r="K34" s="9">
        <v>194262</v>
      </c>
      <c r="L34" s="20">
        <f t="shared" si="0"/>
        <v>17.281204828831687</v>
      </c>
      <c r="M34" s="20">
        <f t="shared" si="1"/>
        <v>71.94476185669949</v>
      </c>
      <c r="N34" s="20">
        <f t="shared" si="2"/>
        <v>10.774033314468833</v>
      </c>
      <c r="O34" s="21">
        <f t="shared" si="3"/>
        <v>6.6052188582530995</v>
      </c>
      <c r="P34" s="21">
        <f t="shared" si="4"/>
        <v>6.981908102243193</v>
      </c>
      <c r="Q34" s="21">
        <f t="shared" si="5"/>
        <v>7.709693349722619</v>
      </c>
      <c r="R34" s="21">
        <f t="shared" si="6"/>
        <v>8.677910870638787</v>
      </c>
      <c r="S34" s="21">
        <f t="shared" si="7"/>
        <v>70.02526881914231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264625</v>
      </c>
      <c r="D35" s="6">
        <v>43896</v>
      </c>
      <c r="E35" s="6">
        <v>188658</v>
      </c>
      <c r="F35" s="6">
        <v>32071</v>
      </c>
      <c r="G35" s="9">
        <v>17160</v>
      </c>
      <c r="H35" s="9">
        <v>17481</v>
      </c>
      <c r="I35" s="9">
        <v>19349</v>
      </c>
      <c r="J35" s="9">
        <v>22064</v>
      </c>
      <c r="K35" s="9">
        <v>188571</v>
      </c>
      <c r="L35" s="20">
        <f t="shared" si="0"/>
        <v>16.588001889466224</v>
      </c>
      <c r="M35" s="20">
        <f t="shared" si="1"/>
        <v>71.29258384506377</v>
      </c>
      <c r="N35" s="20">
        <f t="shared" si="2"/>
        <v>12.119414265470004</v>
      </c>
      <c r="O35" s="21">
        <f t="shared" si="3"/>
        <v>6.484648086915447</v>
      </c>
      <c r="P35" s="21">
        <f t="shared" si="4"/>
        <v>6.605951818611243</v>
      </c>
      <c r="Q35" s="21">
        <f t="shared" si="5"/>
        <v>7.311856400566839</v>
      </c>
      <c r="R35" s="21">
        <f t="shared" si="6"/>
        <v>8.33783656117147</v>
      </c>
      <c r="S35" s="21">
        <f t="shared" si="7"/>
        <v>71.259707132735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116</v>
      </c>
      <c r="B36" s="52" t="s">
        <v>51</v>
      </c>
      <c r="C36" s="4">
        <v>563912</v>
      </c>
      <c r="D36" s="4">
        <v>79338</v>
      </c>
      <c r="E36" s="4">
        <v>404030</v>
      </c>
      <c r="F36" s="4">
        <v>80544</v>
      </c>
      <c r="G36" s="8">
        <v>31111</v>
      </c>
      <c r="H36" s="8">
        <v>30213</v>
      </c>
      <c r="I36" s="8">
        <v>38071</v>
      </c>
      <c r="J36" s="8">
        <v>47717</v>
      </c>
      <c r="K36" s="8">
        <v>416800</v>
      </c>
      <c r="L36" s="19">
        <f t="shared" si="0"/>
        <v>14.069216473492318</v>
      </c>
      <c r="M36" s="19">
        <f t="shared" si="1"/>
        <v>71.64770389706196</v>
      </c>
      <c r="N36" s="19">
        <f t="shared" si="2"/>
        <v>14.28307962944573</v>
      </c>
      <c r="O36" s="22">
        <f t="shared" si="3"/>
        <v>5.516995559590858</v>
      </c>
      <c r="P36" s="22">
        <f t="shared" si="4"/>
        <v>5.357750854743293</v>
      </c>
      <c r="Q36" s="22">
        <f t="shared" si="5"/>
        <v>6.751230688476216</v>
      </c>
      <c r="R36" s="22">
        <f t="shared" si="6"/>
        <v>8.461781270836584</v>
      </c>
      <c r="S36" s="22">
        <f t="shared" si="7"/>
        <v>73.91224162635305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290726</v>
      </c>
      <c r="D37" s="6">
        <v>41675</v>
      </c>
      <c r="E37" s="6">
        <v>210692</v>
      </c>
      <c r="F37" s="6">
        <v>38359</v>
      </c>
      <c r="G37" s="9">
        <v>16122</v>
      </c>
      <c r="H37" s="9">
        <v>15907</v>
      </c>
      <c r="I37" s="9">
        <v>20155</v>
      </c>
      <c r="J37" s="9">
        <v>24822</v>
      </c>
      <c r="K37" s="9">
        <v>213720</v>
      </c>
      <c r="L37" s="20">
        <f t="shared" si="0"/>
        <v>14.334803216774558</v>
      </c>
      <c r="M37" s="20">
        <f t="shared" si="1"/>
        <v>72.47098642708254</v>
      </c>
      <c r="N37" s="20">
        <f t="shared" si="2"/>
        <v>13.194210356142897</v>
      </c>
      <c r="O37" s="21">
        <f t="shared" si="3"/>
        <v>5.5454276535294404</v>
      </c>
      <c r="P37" s="21">
        <f t="shared" si="4"/>
        <v>5.471474859489691</v>
      </c>
      <c r="Q37" s="21">
        <f t="shared" si="5"/>
        <v>6.932644483121566</v>
      </c>
      <c r="R37" s="21">
        <f t="shared" si="6"/>
        <v>8.53793606350997</v>
      </c>
      <c r="S37" s="21">
        <f t="shared" si="7"/>
        <v>73.51251694034934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273186</v>
      </c>
      <c r="D38" s="6">
        <v>37663</v>
      </c>
      <c r="E38" s="6">
        <v>193338</v>
      </c>
      <c r="F38" s="6">
        <v>42185</v>
      </c>
      <c r="G38" s="9">
        <v>14989</v>
      </c>
      <c r="H38" s="9">
        <v>14306</v>
      </c>
      <c r="I38" s="9">
        <v>17916</v>
      </c>
      <c r="J38" s="9">
        <v>22895</v>
      </c>
      <c r="K38" s="9">
        <v>203080</v>
      </c>
      <c r="L38" s="20">
        <f aca="true" t="shared" si="9" ref="L38:L69">D38/$C38*100</f>
        <v>13.786577643071022</v>
      </c>
      <c r="M38" s="20">
        <f aca="true" t="shared" si="10" ref="M38:M69">E38/$C38*100</f>
        <v>70.77156223232522</v>
      </c>
      <c r="N38" s="20">
        <f aca="true" t="shared" si="11" ref="N38:N69">F38/$C38*100</f>
        <v>15.441860124603748</v>
      </c>
      <c r="O38" s="21">
        <f aca="true" t="shared" si="12" ref="O38:O69">G38/$C38*100</f>
        <v>5.486737973395416</v>
      </c>
      <c r="P38" s="21">
        <f aca="true" t="shared" si="13" ref="P38:P69">H38/$C38*100</f>
        <v>5.236725161611503</v>
      </c>
      <c r="Q38" s="21">
        <f aca="true" t="shared" si="14" ref="Q38:Q69">I38/$C38*100</f>
        <v>6.558169159473764</v>
      </c>
      <c r="R38" s="21">
        <f aca="true" t="shared" si="15" ref="R38:R69">J38/$C38*100</f>
        <v>8.380736933810663</v>
      </c>
      <c r="S38" s="21">
        <f aca="true" t="shared" si="16" ref="S38:S69">K38/$C38*100</f>
        <v>74.33763077170865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118</v>
      </c>
      <c r="B39" s="52" t="s">
        <v>51</v>
      </c>
      <c r="C39" s="4">
        <v>1289072</v>
      </c>
      <c r="D39" s="4">
        <v>178857</v>
      </c>
      <c r="E39" s="4">
        <v>934430</v>
      </c>
      <c r="F39" s="4">
        <v>175785</v>
      </c>
      <c r="G39" s="8">
        <v>66265</v>
      </c>
      <c r="H39" s="8">
        <v>69536</v>
      </c>
      <c r="I39" s="8">
        <v>92564</v>
      </c>
      <c r="J39" s="8">
        <v>110452</v>
      </c>
      <c r="K39" s="8">
        <v>950255</v>
      </c>
      <c r="L39" s="19">
        <f t="shared" si="9"/>
        <v>13.874865019176585</v>
      </c>
      <c r="M39" s="19">
        <f t="shared" si="10"/>
        <v>72.4885809326399</v>
      </c>
      <c r="N39" s="19">
        <f t="shared" si="11"/>
        <v>13.6365540481835</v>
      </c>
      <c r="O39" s="22">
        <f t="shared" si="12"/>
        <v>5.140519691685181</v>
      </c>
      <c r="P39" s="22">
        <f t="shared" si="13"/>
        <v>5.394268124666427</v>
      </c>
      <c r="Q39" s="22">
        <f t="shared" si="14"/>
        <v>7.180669504884134</v>
      </c>
      <c r="R39" s="22">
        <f t="shared" si="15"/>
        <v>8.568334429729294</v>
      </c>
      <c r="S39" s="22">
        <f t="shared" si="16"/>
        <v>73.71620824903496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658561</v>
      </c>
      <c r="D40" s="6">
        <v>93618</v>
      </c>
      <c r="E40" s="6">
        <v>484202</v>
      </c>
      <c r="F40" s="6">
        <v>80741</v>
      </c>
      <c r="G40" s="9">
        <v>34393</v>
      </c>
      <c r="H40" s="9">
        <v>36574</v>
      </c>
      <c r="I40" s="9">
        <v>48638</v>
      </c>
      <c r="J40" s="9">
        <v>57671</v>
      </c>
      <c r="K40" s="9">
        <v>481285</v>
      </c>
      <c r="L40" s="20">
        <f t="shared" si="9"/>
        <v>14.2155396386971</v>
      </c>
      <c r="M40" s="20">
        <f t="shared" si="10"/>
        <v>73.52424452708254</v>
      </c>
      <c r="N40" s="20">
        <f t="shared" si="11"/>
        <v>12.260215834220368</v>
      </c>
      <c r="O40" s="21">
        <f t="shared" si="12"/>
        <v>5.222447123349242</v>
      </c>
      <c r="P40" s="21">
        <f t="shared" si="13"/>
        <v>5.5536237341719294</v>
      </c>
      <c r="Q40" s="21">
        <f t="shared" si="14"/>
        <v>7.385496559923833</v>
      </c>
      <c r="R40" s="21">
        <f t="shared" si="15"/>
        <v>8.757123485903357</v>
      </c>
      <c r="S40" s="21">
        <f t="shared" si="16"/>
        <v>73.08130909665164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630511</v>
      </c>
      <c r="D41" s="6">
        <v>85239</v>
      </c>
      <c r="E41" s="6">
        <v>450228</v>
      </c>
      <c r="F41" s="6">
        <v>95044</v>
      </c>
      <c r="G41" s="9">
        <v>31872</v>
      </c>
      <c r="H41" s="9">
        <v>32962</v>
      </c>
      <c r="I41" s="9">
        <v>43926</v>
      </c>
      <c r="J41" s="9">
        <v>52781</v>
      </c>
      <c r="K41" s="9">
        <v>468970</v>
      </c>
      <c r="L41" s="20">
        <f t="shared" si="9"/>
        <v>13.519034560856195</v>
      </c>
      <c r="M41" s="20">
        <f t="shared" si="10"/>
        <v>71.40684302097823</v>
      </c>
      <c r="N41" s="20">
        <f t="shared" si="11"/>
        <v>15.074122418165583</v>
      </c>
      <c r="O41" s="21">
        <f t="shared" si="12"/>
        <v>5.054947494968367</v>
      </c>
      <c r="P41" s="21">
        <f t="shared" si="13"/>
        <v>5.227823146622343</v>
      </c>
      <c r="Q41" s="21">
        <f t="shared" si="14"/>
        <v>6.96673016013995</v>
      </c>
      <c r="R41" s="21">
        <f t="shared" si="15"/>
        <v>8.371146577934406</v>
      </c>
      <c r="S41" s="21">
        <f t="shared" si="16"/>
        <v>74.37935262033494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119</v>
      </c>
      <c r="B42" s="52" t="s">
        <v>51</v>
      </c>
      <c r="C42" s="4">
        <v>509490</v>
      </c>
      <c r="D42" s="4">
        <v>60965</v>
      </c>
      <c r="E42" s="4">
        <v>371016</v>
      </c>
      <c r="F42" s="4">
        <v>77509</v>
      </c>
      <c r="G42" s="8">
        <v>20514</v>
      </c>
      <c r="H42" s="8">
        <v>24466</v>
      </c>
      <c r="I42" s="8">
        <v>34646</v>
      </c>
      <c r="J42" s="8">
        <v>44305</v>
      </c>
      <c r="K42" s="8">
        <v>385559</v>
      </c>
      <c r="L42" s="19">
        <f t="shared" si="9"/>
        <v>11.965887456083536</v>
      </c>
      <c r="M42" s="19">
        <f t="shared" si="10"/>
        <v>72.82105635046811</v>
      </c>
      <c r="N42" s="19">
        <f t="shared" si="11"/>
        <v>15.213056193448352</v>
      </c>
      <c r="O42" s="22">
        <f t="shared" si="12"/>
        <v>4.026379320496967</v>
      </c>
      <c r="P42" s="22">
        <f t="shared" si="13"/>
        <v>4.802056958919704</v>
      </c>
      <c r="Q42" s="22">
        <f t="shared" si="14"/>
        <v>6.800133466800133</v>
      </c>
      <c r="R42" s="22">
        <f t="shared" si="15"/>
        <v>8.6959508528136</v>
      </c>
      <c r="S42" s="22">
        <f t="shared" si="16"/>
        <v>75.67547940096959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261379</v>
      </c>
      <c r="D43" s="6">
        <v>31669</v>
      </c>
      <c r="E43" s="6">
        <v>193429</v>
      </c>
      <c r="F43" s="6">
        <v>36281</v>
      </c>
      <c r="G43" s="9">
        <v>10620</v>
      </c>
      <c r="H43" s="9">
        <v>12689</v>
      </c>
      <c r="I43" s="9">
        <v>18092</v>
      </c>
      <c r="J43" s="9">
        <v>22853</v>
      </c>
      <c r="K43" s="9">
        <v>197125</v>
      </c>
      <c r="L43" s="20">
        <f t="shared" si="9"/>
        <v>12.116122565317031</v>
      </c>
      <c r="M43" s="20">
        <f t="shared" si="10"/>
        <v>74.00326728620126</v>
      </c>
      <c r="N43" s="20">
        <f t="shared" si="11"/>
        <v>13.880610148481706</v>
      </c>
      <c r="O43" s="21">
        <f t="shared" si="12"/>
        <v>4.063065510236094</v>
      </c>
      <c r="P43" s="21">
        <f t="shared" si="13"/>
        <v>4.854636370940282</v>
      </c>
      <c r="Q43" s="21">
        <f t="shared" si="14"/>
        <v>6.921749643238363</v>
      </c>
      <c r="R43" s="21">
        <f t="shared" si="15"/>
        <v>8.74324257113234</v>
      </c>
      <c r="S43" s="21">
        <f t="shared" si="16"/>
        <v>75.41730590445293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248111</v>
      </c>
      <c r="D44" s="6">
        <v>29296</v>
      </c>
      <c r="E44" s="6">
        <v>177587</v>
      </c>
      <c r="F44" s="6">
        <v>41228</v>
      </c>
      <c r="G44" s="9">
        <v>9894</v>
      </c>
      <c r="H44" s="9">
        <v>11777</v>
      </c>
      <c r="I44" s="9">
        <v>16554</v>
      </c>
      <c r="J44" s="9">
        <v>21452</v>
      </c>
      <c r="K44" s="9">
        <v>188434</v>
      </c>
      <c r="L44" s="20">
        <f t="shared" si="9"/>
        <v>11.807618364361112</v>
      </c>
      <c r="M44" s="20">
        <f t="shared" si="10"/>
        <v>71.57562542571671</v>
      </c>
      <c r="N44" s="20">
        <f t="shared" si="11"/>
        <v>16.616756209922173</v>
      </c>
      <c r="O44" s="21">
        <f t="shared" si="12"/>
        <v>3.9877312976853103</v>
      </c>
      <c r="P44" s="21">
        <f t="shared" si="13"/>
        <v>4.7466658068364564</v>
      </c>
      <c r="Q44" s="21">
        <f t="shared" si="14"/>
        <v>6.672013735787612</v>
      </c>
      <c r="R44" s="21">
        <f t="shared" si="15"/>
        <v>8.646130159485068</v>
      </c>
      <c r="S44" s="21">
        <f t="shared" si="16"/>
        <v>75.94745900020555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120</v>
      </c>
      <c r="B45" s="52" t="s">
        <v>51</v>
      </c>
      <c r="C45" s="4">
        <v>699633</v>
      </c>
      <c r="D45" s="4">
        <v>87884</v>
      </c>
      <c r="E45" s="4">
        <v>496535</v>
      </c>
      <c r="F45" s="4">
        <v>115214</v>
      </c>
      <c r="G45" s="8">
        <v>29829</v>
      </c>
      <c r="H45" s="8">
        <v>35292</v>
      </c>
      <c r="I45" s="8">
        <v>48750</v>
      </c>
      <c r="J45" s="8">
        <v>55775</v>
      </c>
      <c r="K45" s="8">
        <v>529987</v>
      </c>
      <c r="L45" s="19">
        <f t="shared" si="9"/>
        <v>12.561442927935074</v>
      </c>
      <c r="M45" s="19">
        <f t="shared" si="10"/>
        <v>70.97078039486416</v>
      </c>
      <c r="N45" s="19">
        <f t="shared" si="11"/>
        <v>16.46777667720076</v>
      </c>
      <c r="O45" s="22">
        <f t="shared" si="12"/>
        <v>4.263521017447719</v>
      </c>
      <c r="P45" s="22">
        <f t="shared" si="13"/>
        <v>5.044358971060542</v>
      </c>
      <c r="Q45" s="22">
        <f t="shared" si="14"/>
        <v>6.96793890511168</v>
      </c>
      <c r="R45" s="22">
        <f t="shared" si="15"/>
        <v>7.972036767848286</v>
      </c>
      <c r="S45" s="22">
        <f t="shared" si="16"/>
        <v>75.75214433853176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363832</v>
      </c>
      <c r="D46" s="6">
        <v>46082</v>
      </c>
      <c r="E46" s="6">
        <v>265622</v>
      </c>
      <c r="F46" s="6">
        <v>52128</v>
      </c>
      <c r="G46" s="9">
        <v>15514</v>
      </c>
      <c r="H46" s="9">
        <v>18648</v>
      </c>
      <c r="I46" s="9">
        <v>25636</v>
      </c>
      <c r="J46" s="9">
        <v>29128</v>
      </c>
      <c r="K46" s="9">
        <v>274906</v>
      </c>
      <c r="L46" s="20">
        <f t="shared" si="9"/>
        <v>12.665735834121241</v>
      </c>
      <c r="M46" s="20">
        <f t="shared" si="10"/>
        <v>73.00677235647221</v>
      </c>
      <c r="N46" s="20">
        <f t="shared" si="11"/>
        <v>14.32749180940654</v>
      </c>
      <c r="O46" s="21">
        <f t="shared" si="12"/>
        <v>4.264055937905407</v>
      </c>
      <c r="P46" s="21">
        <f t="shared" si="13"/>
        <v>5.125442511928583</v>
      </c>
      <c r="Q46" s="21">
        <f t="shared" si="14"/>
        <v>7.04610919325403</v>
      </c>
      <c r="R46" s="21">
        <f t="shared" si="15"/>
        <v>8.005892829657645</v>
      </c>
      <c r="S46" s="21">
        <f t="shared" si="16"/>
        <v>75.55849952725434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335801</v>
      </c>
      <c r="D47" s="6">
        <v>41802</v>
      </c>
      <c r="E47" s="6">
        <v>230913</v>
      </c>
      <c r="F47" s="6">
        <v>63086</v>
      </c>
      <c r="G47" s="9">
        <v>14315</v>
      </c>
      <c r="H47" s="9">
        <v>16644</v>
      </c>
      <c r="I47" s="9">
        <v>23114</v>
      </c>
      <c r="J47" s="9">
        <v>26647</v>
      </c>
      <c r="K47" s="9">
        <v>255081</v>
      </c>
      <c r="L47" s="20">
        <f t="shared" si="9"/>
        <v>12.448444167825587</v>
      </c>
      <c r="M47" s="20">
        <f t="shared" si="10"/>
        <v>68.76483393438376</v>
      </c>
      <c r="N47" s="20">
        <f t="shared" si="11"/>
        <v>18.786721897790656</v>
      </c>
      <c r="O47" s="21">
        <f t="shared" si="12"/>
        <v>4.262941444486467</v>
      </c>
      <c r="P47" s="21">
        <f t="shared" si="13"/>
        <v>4.956506978835679</v>
      </c>
      <c r="Q47" s="21">
        <f t="shared" si="14"/>
        <v>6.883243349483771</v>
      </c>
      <c r="R47" s="21">
        <f t="shared" si="15"/>
        <v>7.935354570117421</v>
      </c>
      <c r="S47" s="21">
        <f t="shared" si="16"/>
        <v>75.96195365707666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121</v>
      </c>
      <c r="B48" s="52" t="s">
        <v>51</v>
      </c>
      <c r="C48" s="4">
        <v>519839</v>
      </c>
      <c r="D48" s="4">
        <v>55736</v>
      </c>
      <c r="E48" s="4">
        <v>374260</v>
      </c>
      <c r="F48" s="4">
        <v>89843</v>
      </c>
      <c r="G48" s="8">
        <v>18269</v>
      </c>
      <c r="H48" s="8">
        <v>22208</v>
      </c>
      <c r="I48" s="8">
        <v>33840</v>
      </c>
      <c r="J48" s="8">
        <v>42407</v>
      </c>
      <c r="K48" s="8">
        <v>403115</v>
      </c>
      <c r="L48" s="19">
        <f t="shared" si="9"/>
        <v>10.721781166861279</v>
      </c>
      <c r="M48" s="19">
        <f t="shared" si="10"/>
        <v>71.99536779656779</v>
      </c>
      <c r="N48" s="19">
        <f t="shared" si="11"/>
        <v>17.282851036570936</v>
      </c>
      <c r="O48" s="22">
        <f t="shared" si="12"/>
        <v>3.514357329865593</v>
      </c>
      <c r="P48" s="22">
        <f t="shared" si="13"/>
        <v>4.272091936157156</v>
      </c>
      <c r="Q48" s="22">
        <f t="shared" si="14"/>
        <v>6.509707813380682</v>
      </c>
      <c r="R48" s="22">
        <f t="shared" si="15"/>
        <v>8.157718062707877</v>
      </c>
      <c r="S48" s="22">
        <f t="shared" si="16"/>
        <v>77.54612485788869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270681</v>
      </c>
      <c r="D49" s="6">
        <v>29182</v>
      </c>
      <c r="E49" s="6">
        <v>200746</v>
      </c>
      <c r="F49" s="6">
        <v>40753</v>
      </c>
      <c r="G49" s="9">
        <v>9537</v>
      </c>
      <c r="H49" s="9">
        <v>11646</v>
      </c>
      <c r="I49" s="9">
        <v>17778</v>
      </c>
      <c r="J49" s="9">
        <v>21974</v>
      </c>
      <c r="K49" s="9">
        <v>209746</v>
      </c>
      <c r="L49" s="20">
        <f t="shared" si="9"/>
        <v>10.780956180891899</v>
      </c>
      <c r="M49" s="20">
        <f t="shared" si="10"/>
        <v>74.16331401169643</v>
      </c>
      <c r="N49" s="20">
        <f t="shared" si="11"/>
        <v>15.055729807411677</v>
      </c>
      <c r="O49" s="21">
        <f t="shared" si="12"/>
        <v>3.523335586908575</v>
      </c>
      <c r="P49" s="21">
        <f t="shared" si="13"/>
        <v>4.302481518835825</v>
      </c>
      <c r="Q49" s="21">
        <f t="shared" si="14"/>
        <v>6.5678787945958526</v>
      </c>
      <c r="R49" s="21">
        <f t="shared" si="15"/>
        <v>8.118043010037646</v>
      </c>
      <c r="S49" s="21">
        <f t="shared" si="16"/>
        <v>77.4882610896221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249158</v>
      </c>
      <c r="D50" s="6">
        <v>26554</v>
      </c>
      <c r="E50" s="6">
        <v>173514</v>
      </c>
      <c r="F50" s="6">
        <v>49090</v>
      </c>
      <c r="G50" s="9">
        <v>8732</v>
      </c>
      <c r="H50" s="9">
        <v>10562</v>
      </c>
      <c r="I50" s="9">
        <v>16062</v>
      </c>
      <c r="J50" s="9">
        <v>20433</v>
      </c>
      <c r="K50" s="9">
        <v>193369</v>
      </c>
      <c r="L50" s="20">
        <f t="shared" si="9"/>
        <v>10.657494441278224</v>
      </c>
      <c r="M50" s="20">
        <f t="shared" si="10"/>
        <v>69.64014801852639</v>
      </c>
      <c r="N50" s="20">
        <f t="shared" si="11"/>
        <v>19.70235754019538</v>
      </c>
      <c r="O50" s="21">
        <f t="shared" si="12"/>
        <v>3.5046035046035047</v>
      </c>
      <c r="P50" s="21">
        <f t="shared" si="13"/>
        <v>4.239077212050185</v>
      </c>
      <c r="Q50" s="21">
        <f t="shared" si="14"/>
        <v>6.446511851917257</v>
      </c>
      <c r="R50" s="21">
        <f t="shared" si="15"/>
        <v>8.200820362982524</v>
      </c>
      <c r="S50" s="21">
        <f t="shared" si="16"/>
        <v>77.60898706844654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124</v>
      </c>
      <c r="B51" s="52" t="s">
        <v>51</v>
      </c>
      <c r="C51" s="4">
        <v>841253</v>
      </c>
      <c r="D51" s="4">
        <v>97079</v>
      </c>
      <c r="E51" s="4">
        <v>622278</v>
      </c>
      <c r="F51" s="4">
        <v>121896</v>
      </c>
      <c r="G51" s="8">
        <v>32406</v>
      </c>
      <c r="H51" s="8">
        <v>39248</v>
      </c>
      <c r="I51" s="8">
        <v>55459</v>
      </c>
      <c r="J51" s="8">
        <v>72768</v>
      </c>
      <c r="K51" s="8">
        <v>641372</v>
      </c>
      <c r="L51" s="19">
        <f t="shared" si="9"/>
        <v>11.539810259220472</v>
      </c>
      <c r="M51" s="19">
        <f t="shared" si="10"/>
        <v>73.97037514279296</v>
      </c>
      <c r="N51" s="19">
        <f t="shared" si="11"/>
        <v>14.489814597986575</v>
      </c>
      <c r="O51" s="22">
        <f t="shared" si="12"/>
        <v>3.8521110771670357</v>
      </c>
      <c r="P51" s="22">
        <f t="shared" si="13"/>
        <v>4.6654216983475845</v>
      </c>
      <c r="Q51" s="22">
        <f t="shared" si="14"/>
        <v>6.5924281993645195</v>
      </c>
      <c r="R51" s="22">
        <f t="shared" si="15"/>
        <v>8.649954294368044</v>
      </c>
      <c r="S51" s="22">
        <f t="shared" si="16"/>
        <v>76.24008473075283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430925</v>
      </c>
      <c r="D52" s="6">
        <v>50604</v>
      </c>
      <c r="E52" s="6">
        <v>322755</v>
      </c>
      <c r="F52" s="6">
        <v>57566</v>
      </c>
      <c r="G52" s="9">
        <v>16953</v>
      </c>
      <c r="H52" s="9">
        <v>20575</v>
      </c>
      <c r="I52" s="9">
        <v>28848</v>
      </c>
      <c r="J52" s="9">
        <v>37970</v>
      </c>
      <c r="K52" s="9">
        <v>326579</v>
      </c>
      <c r="L52" s="20">
        <f t="shared" si="9"/>
        <v>11.743110750130533</v>
      </c>
      <c r="M52" s="20">
        <f t="shared" si="10"/>
        <v>74.89818413877126</v>
      </c>
      <c r="N52" s="20">
        <f t="shared" si="11"/>
        <v>13.358705111098217</v>
      </c>
      <c r="O52" s="21">
        <f t="shared" si="12"/>
        <v>3.9340952601960897</v>
      </c>
      <c r="P52" s="21">
        <f t="shared" si="13"/>
        <v>4.774612751638916</v>
      </c>
      <c r="Q52" s="21">
        <f t="shared" si="14"/>
        <v>6.694436386842257</v>
      </c>
      <c r="R52" s="21">
        <f t="shared" si="15"/>
        <v>8.811278064628416</v>
      </c>
      <c r="S52" s="21">
        <f t="shared" si="16"/>
        <v>75.78557753669432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410328</v>
      </c>
      <c r="D53" s="6">
        <v>46475</v>
      </c>
      <c r="E53" s="6">
        <v>299523</v>
      </c>
      <c r="F53" s="6">
        <v>64330</v>
      </c>
      <c r="G53" s="9">
        <v>15453</v>
      </c>
      <c r="H53" s="9">
        <v>18673</v>
      </c>
      <c r="I53" s="9">
        <v>26611</v>
      </c>
      <c r="J53" s="9">
        <v>34798</v>
      </c>
      <c r="K53" s="9">
        <v>314793</v>
      </c>
      <c r="L53" s="20">
        <f t="shared" si="9"/>
        <v>11.326304809810688</v>
      </c>
      <c r="M53" s="20">
        <f t="shared" si="10"/>
        <v>72.99599344914313</v>
      </c>
      <c r="N53" s="20">
        <f t="shared" si="11"/>
        <v>15.677701741046187</v>
      </c>
      <c r="O53" s="21">
        <f t="shared" si="12"/>
        <v>3.7660115809791193</v>
      </c>
      <c r="P53" s="21">
        <f t="shared" si="13"/>
        <v>4.550749644187089</v>
      </c>
      <c r="Q53" s="21">
        <f t="shared" si="14"/>
        <v>6.485299565225867</v>
      </c>
      <c r="R53" s="21">
        <f t="shared" si="15"/>
        <v>8.480532647053089</v>
      </c>
      <c r="S53" s="21">
        <f t="shared" si="16"/>
        <v>76.71740656255483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125</v>
      </c>
      <c r="B54" s="52" t="s">
        <v>51</v>
      </c>
      <c r="C54" s="4">
        <v>222452</v>
      </c>
      <c r="D54" s="4">
        <v>28236</v>
      </c>
      <c r="E54" s="4">
        <v>162132</v>
      </c>
      <c r="F54" s="4">
        <v>32084</v>
      </c>
      <c r="G54" s="8">
        <v>9936</v>
      </c>
      <c r="H54" s="8">
        <v>11279</v>
      </c>
      <c r="I54" s="8">
        <v>15193</v>
      </c>
      <c r="J54" s="8">
        <v>18680</v>
      </c>
      <c r="K54" s="8">
        <v>167364</v>
      </c>
      <c r="L54" s="19">
        <f t="shared" si="9"/>
        <v>12.69307536007768</v>
      </c>
      <c r="M54" s="19">
        <f t="shared" si="10"/>
        <v>72.88403790480643</v>
      </c>
      <c r="N54" s="19">
        <f t="shared" si="11"/>
        <v>14.422886735115888</v>
      </c>
      <c r="O54" s="22">
        <f t="shared" si="12"/>
        <v>4.4665815546724685</v>
      </c>
      <c r="P54" s="22">
        <f t="shared" si="13"/>
        <v>5.070307302249474</v>
      </c>
      <c r="Q54" s="22">
        <f t="shared" si="14"/>
        <v>6.829787999208818</v>
      </c>
      <c r="R54" s="22">
        <f t="shared" si="15"/>
        <v>8.39731717404204</v>
      </c>
      <c r="S54" s="22">
        <f t="shared" si="16"/>
        <v>75.2360059698272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115174</v>
      </c>
      <c r="D55" s="6">
        <v>14739</v>
      </c>
      <c r="E55" s="6">
        <v>85538</v>
      </c>
      <c r="F55" s="6">
        <v>14897</v>
      </c>
      <c r="G55" s="9">
        <v>5124</v>
      </c>
      <c r="H55" s="9">
        <v>5962</v>
      </c>
      <c r="I55" s="9">
        <v>7906</v>
      </c>
      <c r="J55" s="9">
        <v>9684</v>
      </c>
      <c r="K55" s="9">
        <v>86498</v>
      </c>
      <c r="L55" s="20">
        <f t="shared" si="9"/>
        <v>12.797159081042597</v>
      </c>
      <c r="M55" s="20">
        <f t="shared" si="10"/>
        <v>74.26849809852918</v>
      </c>
      <c r="N55" s="20">
        <f t="shared" si="11"/>
        <v>12.93434282042822</v>
      </c>
      <c r="O55" s="21">
        <f t="shared" si="12"/>
        <v>4.448920763366733</v>
      </c>
      <c r="P55" s="21">
        <f t="shared" si="13"/>
        <v>5.1765155330196055</v>
      </c>
      <c r="Q55" s="21">
        <f t="shared" si="14"/>
        <v>6.864396478371855</v>
      </c>
      <c r="R55" s="21">
        <f t="shared" si="15"/>
        <v>8.408147672217687</v>
      </c>
      <c r="S55" s="21">
        <f t="shared" si="16"/>
        <v>75.10201955302412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107278</v>
      </c>
      <c r="D56" s="6">
        <v>13497</v>
      </c>
      <c r="E56" s="6">
        <v>76594</v>
      </c>
      <c r="F56" s="6">
        <v>17187</v>
      </c>
      <c r="G56" s="9">
        <v>4812</v>
      </c>
      <c r="H56" s="9">
        <v>5317</v>
      </c>
      <c r="I56" s="9">
        <v>7287</v>
      </c>
      <c r="J56" s="9">
        <v>8996</v>
      </c>
      <c r="K56" s="9">
        <v>80866</v>
      </c>
      <c r="L56" s="20">
        <f t="shared" si="9"/>
        <v>12.581330748149666</v>
      </c>
      <c r="M56" s="20">
        <f t="shared" si="10"/>
        <v>71.39767706333079</v>
      </c>
      <c r="N56" s="20">
        <f t="shared" si="11"/>
        <v>16.020992188519546</v>
      </c>
      <c r="O56" s="21">
        <f t="shared" si="12"/>
        <v>4.485542236059584</v>
      </c>
      <c r="P56" s="21">
        <f t="shared" si="13"/>
        <v>4.956281809877142</v>
      </c>
      <c r="Q56" s="21">
        <f t="shared" si="14"/>
        <v>6.792632226551576</v>
      </c>
      <c r="R56" s="21">
        <f t="shared" si="15"/>
        <v>8.385689516955946</v>
      </c>
      <c r="S56" s="21">
        <f t="shared" si="16"/>
        <v>75.37985421055575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126</v>
      </c>
      <c r="B57" s="52" t="s">
        <v>51</v>
      </c>
      <c r="C57" s="4">
        <v>331945</v>
      </c>
      <c r="D57" s="4">
        <v>42148</v>
      </c>
      <c r="E57" s="4">
        <v>243096</v>
      </c>
      <c r="F57" s="4">
        <v>46701</v>
      </c>
      <c r="G57" s="8">
        <v>15566</v>
      </c>
      <c r="H57" s="8">
        <v>16399</v>
      </c>
      <c r="I57" s="8">
        <v>22235</v>
      </c>
      <c r="J57" s="8">
        <v>28658</v>
      </c>
      <c r="K57" s="8">
        <v>249087</v>
      </c>
      <c r="L57" s="19">
        <f t="shared" si="9"/>
        <v>12.69728418864571</v>
      </c>
      <c r="M57" s="19">
        <f t="shared" si="10"/>
        <v>73.2338188555333</v>
      </c>
      <c r="N57" s="19">
        <f t="shared" si="11"/>
        <v>14.068896955820994</v>
      </c>
      <c r="O57" s="22">
        <f t="shared" si="12"/>
        <v>4.689331063881064</v>
      </c>
      <c r="P57" s="22">
        <f t="shared" si="13"/>
        <v>4.940276250583682</v>
      </c>
      <c r="Q57" s="22">
        <f t="shared" si="14"/>
        <v>6.698398831131663</v>
      </c>
      <c r="R57" s="22">
        <f t="shared" si="15"/>
        <v>8.633357935802618</v>
      </c>
      <c r="S57" s="22">
        <f t="shared" si="16"/>
        <v>75.03863591860097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169335</v>
      </c>
      <c r="D58" s="6">
        <v>22079</v>
      </c>
      <c r="E58" s="6">
        <v>125404</v>
      </c>
      <c r="F58" s="6">
        <v>21852</v>
      </c>
      <c r="G58" s="9">
        <v>8172</v>
      </c>
      <c r="H58" s="9">
        <v>8585</v>
      </c>
      <c r="I58" s="9">
        <v>11688</v>
      </c>
      <c r="J58" s="9">
        <v>14801</v>
      </c>
      <c r="K58" s="9">
        <v>126089</v>
      </c>
      <c r="L58" s="20">
        <f t="shared" si="9"/>
        <v>13.038651194378009</v>
      </c>
      <c r="M58" s="20">
        <f t="shared" si="10"/>
        <v>74.05675140992707</v>
      </c>
      <c r="N58" s="20">
        <f t="shared" si="11"/>
        <v>12.904597395694925</v>
      </c>
      <c r="O58" s="21">
        <f t="shared" si="12"/>
        <v>4.825936752591018</v>
      </c>
      <c r="P58" s="21">
        <f t="shared" si="13"/>
        <v>5.069831989842619</v>
      </c>
      <c r="Q58" s="21">
        <f t="shared" si="14"/>
        <v>6.902294268757197</v>
      </c>
      <c r="R58" s="21">
        <f t="shared" si="15"/>
        <v>8.740662001358254</v>
      </c>
      <c r="S58" s="21">
        <f t="shared" si="16"/>
        <v>74.4612749874509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162610</v>
      </c>
      <c r="D59" s="6">
        <v>20069</v>
      </c>
      <c r="E59" s="6">
        <v>117692</v>
      </c>
      <c r="F59" s="6">
        <v>24849</v>
      </c>
      <c r="G59" s="9">
        <v>7394</v>
      </c>
      <c r="H59" s="9">
        <v>7814</v>
      </c>
      <c r="I59" s="9">
        <v>10547</v>
      </c>
      <c r="J59" s="9">
        <v>13857</v>
      </c>
      <c r="K59" s="9">
        <v>122998</v>
      </c>
      <c r="L59" s="20">
        <f t="shared" si="9"/>
        <v>12.341799397331037</v>
      </c>
      <c r="M59" s="20">
        <f t="shared" si="10"/>
        <v>72.37685259209151</v>
      </c>
      <c r="N59" s="20">
        <f t="shared" si="11"/>
        <v>15.281348010577457</v>
      </c>
      <c r="O59" s="21">
        <f t="shared" si="12"/>
        <v>4.547075825594982</v>
      </c>
      <c r="P59" s="21">
        <f t="shared" si="13"/>
        <v>4.805362523830023</v>
      </c>
      <c r="Q59" s="21">
        <f t="shared" si="14"/>
        <v>6.4860709673451815</v>
      </c>
      <c r="R59" s="21">
        <f t="shared" si="15"/>
        <v>8.521616136768955</v>
      </c>
      <c r="S59" s="21">
        <f t="shared" si="16"/>
        <v>75.63987454646086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127</v>
      </c>
      <c r="B60" s="52" t="s">
        <v>51</v>
      </c>
      <c r="C60" s="4">
        <v>102304</v>
      </c>
      <c r="D60" s="4">
        <v>11692</v>
      </c>
      <c r="E60" s="4">
        <v>75504</v>
      </c>
      <c r="F60" s="4">
        <v>15108</v>
      </c>
      <c r="G60" s="8">
        <v>4834</v>
      </c>
      <c r="H60" s="8">
        <v>4157</v>
      </c>
      <c r="I60" s="8">
        <v>5907</v>
      </c>
      <c r="J60" s="8">
        <v>10110</v>
      </c>
      <c r="K60" s="8">
        <v>77296</v>
      </c>
      <c r="L60" s="19">
        <f t="shared" si="9"/>
        <v>11.428683140444166</v>
      </c>
      <c r="M60" s="19">
        <f t="shared" si="10"/>
        <v>73.80356584297779</v>
      </c>
      <c r="N60" s="19">
        <f t="shared" si="11"/>
        <v>14.767751016578043</v>
      </c>
      <c r="O60" s="22">
        <f t="shared" si="12"/>
        <v>4.725132937128558</v>
      </c>
      <c r="P60" s="22">
        <f t="shared" si="13"/>
        <v>4.06337973099781</v>
      </c>
      <c r="Q60" s="22">
        <f t="shared" si="14"/>
        <v>5.773967782295903</v>
      </c>
      <c r="R60" s="22">
        <f t="shared" si="15"/>
        <v>9.882311542070692</v>
      </c>
      <c r="S60" s="22">
        <f t="shared" si="16"/>
        <v>75.55520800750703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52769</v>
      </c>
      <c r="D61" s="6">
        <v>6110</v>
      </c>
      <c r="E61" s="6">
        <v>39672</v>
      </c>
      <c r="F61" s="6">
        <v>6987</v>
      </c>
      <c r="G61" s="9">
        <v>2540</v>
      </c>
      <c r="H61" s="9">
        <v>2138</v>
      </c>
      <c r="I61" s="9">
        <v>3130</v>
      </c>
      <c r="J61" s="9">
        <v>5429</v>
      </c>
      <c r="K61" s="9">
        <v>39532</v>
      </c>
      <c r="L61" s="20">
        <f t="shared" si="9"/>
        <v>11.57876783717713</v>
      </c>
      <c r="M61" s="20">
        <f t="shared" si="10"/>
        <v>75.18050370482669</v>
      </c>
      <c r="N61" s="20">
        <f t="shared" si="11"/>
        <v>13.240728457996173</v>
      </c>
      <c r="O61" s="21">
        <f t="shared" si="12"/>
        <v>4.813432128711933</v>
      </c>
      <c r="P61" s="21">
        <f t="shared" si="13"/>
        <v>4.051621217002407</v>
      </c>
      <c r="Q61" s="21">
        <f t="shared" si="14"/>
        <v>5.931512820026909</v>
      </c>
      <c r="R61" s="21">
        <f t="shared" si="15"/>
        <v>10.288237412116963</v>
      </c>
      <c r="S61" s="21">
        <f t="shared" si="16"/>
        <v>74.91519642214179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49535</v>
      </c>
      <c r="D62" s="6">
        <v>5582</v>
      </c>
      <c r="E62" s="6">
        <v>35832</v>
      </c>
      <c r="F62" s="6">
        <v>8121</v>
      </c>
      <c r="G62" s="9">
        <v>2294</v>
      </c>
      <c r="H62" s="9">
        <v>2019</v>
      </c>
      <c r="I62" s="9">
        <v>2777</v>
      </c>
      <c r="J62" s="9">
        <v>4681</v>
      </c>
      <c r="K62" s="9">
        <v>37764</v>
      </c>
      <c r="L62" s="20">
        <f t="shared" si="9"/>
        <v>11.268799838498031</v>
      </c>
      <c r="M62" s="20">
        <f t="shared" si="10"/>
        <v>72.33673160391643</v>
      </c>
      <c r="N62" s="20">
        <f t="shared" si="11"/>
        <v>16.394468557585544</v>
      </c>
      <c r="O62" s="21">
        <f t="shared" si="12"/>
        <v>4.63106894115272</v>
      </c>
      <c r="P62" s="21">
        <f t="shared" si="13"/>
        <v>4.075905925103463</v>
      </c>
      <c r="Q62" s="21">
        <f t="shared" si="14"/>
        <v>5.6061370747955985</v>
      </c>
      <c r="R62" s="21">
        <f t="shared" si="15"/>
        <v>9.44988392046028</v>
      </c>
      <c r="S62" s="21">
        <f t="shared" si="16"/>
        <v>76.23700413848795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128</v>
      </c>
      <c r="B63" s="52" t="s">
        <v>51</v>
      </c>
      <c r="C63" s="4">
        <v>372105</v>
      </c>
      <c r="D63" s="4">
        <v>41273</v>
      </c>
      <c r="E63" s="4">
        <v>281698</v>
      </c>
      <c r="F63" s="4">
        <v>49134</v>
      </c>
      <c r="G63" s="8">
        <v>13335</v>
      </c>
      <c r="H63" s="8">
        <v>17175</v>
      </c>
      <c r="I63" s="8">
        <v>24411</v>
      </c>
      <c r="J63" s="8">
        <v>31889</v>
      </c>
      <c r="K63" s="8">
        <v>285295</v>
      </c>
      <c r="L63" s="19">
        <f t="shared" si="9"/>
        <v>11.091761733919189</v>
      </c>
      <c r="M63" s="19">
        <f t="shared" si="10"/>
        <v>75.70390078069363</v>
      </c>
      <c r="N63" s="19">
        <f t="shared" si="11"/>
        <v>13.204337485387189</v>
      </c>
      <c r="O63" s="22">
        <f t="shared" si="12"/>
        <v>3.5836659007538194</v>
      </c>
      <c r="P63" s="22">
        <f t="shared" si="13"/>
        <v>4.615632684322973</v>
      </c>
      <c r="Q63" s="22">
        <f t="shared" si="14"/>
        <v>6.5602450921110975</v>
      </c>
      <c r="R63" s="22">
        <f t="shared" si="15"/>
        <v>8.56989290657207</v>
      </c>
      <c r="S63" s="22">
        <f t="shared" si="16"/>
        <v>76.67056341624004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186942</v>
      </c>
      <c r="D64" s="6">
        <v>21586</v>
      </c>
      <c r="E64" s="6">
        <v>142848</v>
      </c>
      <c r="F64" s="6">
        <v>22508</v>
      </c>
      <c r="G64" s="9">
        <v>6939</v>
      </c>
      <c r="H64" s="9">
        <v>8928</v>
      </c>
      <c r="I64" s="9">
        <v>12740</v>
      </c>
      <c r="J64" s="9">
        <v>16665</v>
      </c>
      <c r="K64" s="9">
        <v>141670</v>
      </c>
      <c r="L64" s="20">
        <f t="shared" si="9"/>
        <v>11.54689689850328</v>
      </c>
      <c r="M64" s="20">
        <f t="shared" si="10"/>
        <v>76.41300510318707</v>
      </c>
      <c r="N64" s="20">
        <f t="shared" si="11"/>
        <v>12.040097998309635</v>
      </c>
      <c r="O64" s="21">
        <f t="shared" si="12"/>
        <v>3.7118464550502295</v>
      </c>
      <c r="P64" s="21">
        <f t="shared" si="13"/>
        <v>4.775812818949192</v>
      </c>
      <c r="Q64" s="21">
        <f t="shared" si="14"/>
        <v>6.8149479517711375</v>
      </c>
      <c r="R64" s="21">
        <f t="shared" si="15"/>
        <v>8.914529640209262</v>
      </c>
      <c r="S64" s="21">
        <f t="shared" si="16"/>
        <v>75.78286313402018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185163</v>
      </c>
      <c r="D65" s="6">
        <v>19687</v>
      </c>
      <c r="E65" s="6">
        <v>138850</v>
      </c>
      <c r="F65" s="6">
        <v>26626</v>
      </c>
      <c r="G65" s="9">
        <v>6396</v>
      </c>
      <c r="H65" s="9">
        <v>8247</v>
      </c>
      <c r="I65" s="9">
        <v>11671</v>
      </c>
      <c r="J65" s="9">
        <v>15224</v>
      </c>
      <c r="K65" s="9">
        <v>143625</v>
      </c>
      <c r="L65" s="20">
        <f t="shared" si="9"/>
        <v>10.63225374399853</v>
      </c>
      <c r="M65" s="20">
        <f t="shared" si="10"/>
        <v>74.98798356043054</v>
      </c>
      <c r="N65" s="20">
        <f t="shared" si="11"/>
        <v>14.37976269557093</v>
      </c>
      <c r="O65" s="21">
        <f t="shared" si="12"/>
        <v>3.454253819607589</v>
      </c>
      <c r="P65" s="21">
        <f t="shared" si="13"/>
        <v>4.453913578846746</v>
      </c>
      <c r="Q65" s="21">
        <f t="shared" si="14"/>
        <v>6.303095110794272</v>
      </c>
      <c r="R65" s="21">
        <f t="shared" si="15"/>
        <v>8.221944989009684</v>
      </c>
      <c r="S65" s="21">
        <f t="shared" si="16"/>
        <v>77.56679250174172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129</v>
      </c>
      <c r="B66" s="52" t="s">
        <v>51</v>
      </c>
      <c r="C66" s="4">
        <v>434060</v>
      </c>
      <c r="D66" s="4">
        <v>76777</v>
      </c>
      <c r="E66" s="4">
        <v>311711</v>
      </c>
      <c r="F66" s="4">
        <v>45572</v>
      </c>
      <c r="G66" s="8">
        <v>30492</v>
      </c>
      <c r="H66" s="8">
        <v>30258</v>
      </c>
      <c r="I66" s="8">
        <v>32592</v>
      </c>
      <c r="J66" s="8">
        <v>34034</v>
      </c>
      <c r="K66" s="8">
        <v>306684</v>
      </c>
      <c r="L66" s="19">
        <f t="shared" si="9"/>
        <v>17.688107634889185</v>
      </c>
      <c r="M66" s="19">
        <f t="shared" si="10"/>
        <v>71.81288301156522</v>
      </c>
      <c r="N66" s="19">
        <f t="shared" si="11"/>
        <v>10.499009353545592</v>
      </c>
      <c r="O66" s="22">
        <f t="shared" si="12"/>
        <v>7.024835276229092</v>
      </c>
      <c r="P66" s="22">
        <f t="shared" si="13"/>
        <v>6.97092567847763</v>
      </c>
      <c r="Q66" s="22">
        <f t="shared" si="14"/>
        <v>7.508639358614016</v>
      </c>
      <c r="R66" s="22">
        <f t="shared" si="15"/>
        <v>7.840851495184998</v>
      </c>
      <c r="S66" s="22">
        <f t="shared" si="16"/>
        <v>70.65474819149426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214795</v>
      </c>
      <c r="D67" s="6">
        <v>40131</v>
      </c>
      <c r="E67" s="6">
        <v>154115</v>
      </c>
      <c r="F67" s="6">
        <v>20549</v>
      </c>
      <c r="G67" s="9">
        <v>15866</v>
      </c>
      <c r="H67" s="9">
        <v>15863</v>
      </c>
      <c r="I67" s="9">
        <v>17014</v>
      </c>
      <c r="J67" s="9">
        <v>17480</v>
      </c>
      <c r="K67" s="9">
        <v>148572</v>
      </c>
      <c r="L67" s="20">
        <f t="shared" si="9"/>
        <v>18.68339579599153</v>
      </c>
      <c r="M67" s="20">
        <f t="shared" si="10"/>
        <v>71.74980795642357</v>
      </c>
      <c r="N67" s="20">
        <f t="shared" si="11"/>
        <v>9.566796247584906</v>
      </c>
      <c r="O67" s="21">
        <f t="shared" si="12"/>
        <v>7.386577899858004</v>
      </c>
      <c r="P67" s="21">
        <f t="shared" si="13"/>
        <v>7.385181219302125</v>
      </c>
      <c r="Q67" s="21">
        <f t="shared" si="14"/>
        <v>7.921040992574315</v>
      </c>
      <c r="R67" s="21">
        <f t="shared" si="15"/>
        <v>8.137992038920832</v>
      </c>
      <c r="S67" s="21">
        <f t="shared" si="16"/>
        <v>69.16920784934473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219265</v>
      </c>
      <c r="D68" s="6">
        <v>36646</v>
      </c>
      <c r="E68" s="6">
        <v>157596</v>
      </c>
      <c r="F68" s="6">
        <v>25023</v>
      </c>
      <c r="G68" s="9">
        <v>14626</v>
      </c>
      <c r="H68" s="9">
        <v>14395</v>
      </c>
      <c r="I68" s="9">
        <v>15578</v>
      </c>
      <c r="J68" s="9">
        <v>16554</v>
      </c>
      <c r="K68" s="9">
        <v>158112</v>
      </c>
      <c r="L68" s="20">
        <f t="shared" si="9"/>
        <v>16.71310970743165</v>
      </c>
      <c r="M68" s="20">
        <f t="shared" si="10"/>
        <v>71.87467220030557</v>
      </c>
      <c r="N68" s="20">
        <f t="shared" si="11"/>
        <v>11.412218092262787</v>
      </c>
      <c r="O68" s="21">
        <f t="shared" si="12"/>
        <v>6.670467242834014</v>
      </c>
      <c r="P68" s="21">
        <f t="shared" si="13"/>
        <v>6.565115271475156</v>
      </c>
      <c r="Q68" s="21">
        <f t="shared" si="14"/>
        <v>7.104645064191731</v>
      </c>
      <c r="R68" s="21">
        <f t="shared" si="15"/>
        <v>7.549768544911409</v>
      </c>
      <c r="S68" s="21">
        <f t="shared" si="16"/>
        <v>72.1100038765877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131</v>
      </c>
      <c r="B69" s="52" t="s">
        <v>51</v>
      </c>
      <c r="C69" s="4">
        <v>270366</v>
      </c>
      <c r="D69" s="4">
        <v>39605</v>
      </c>
      <c r="E69" s="4">
        <v>196327</v>
      </c>
      <c r="F69" s="4">
        <v>34434</v>
      </c>
      <c r="G69" s="8">
        <v>13086</v>
      </c>
      <c r="H69" s="8">
        <v>16246</v>
      </c>
      <c r="I69" s="8">
        <v>21887</v>
      </c>
      <c r="J69" s="8">
        <v>23532</v>
      </c>
      <c r="K69" s="8">
        <v>195615</v>
      </c>
      <c r="L69" s="19">
        <f t="shared" si="9"/>
        <v>14.648661444116495</v>
      </c>
      <c r="M69" s="19">
        <f t="shared" si="10"/>
        <v>72.61526967148237</v>
      </c>
      <c r="N69" s="19">
        <f t="shared" si="11"/>
        <v>12.736068884401144</v>
      </c>
      <c r="O69" s="22">
        <f t="shared" si="12"/>
        <v>4.840105634584231</v>
      </c>
      <c r="P69" s="22">
        <f t="shared" si="13"/>
        <v>6.0088916505773655</v>
      </c>
      <c r="Q69" s="22">
        <f t="shared" si="14"/>
        <v>8.095322636722074</v>
      </c>
      <c r="R69" s="22">
        <f t="shared" si="15"/>
        <v>8.70375712922483</v>
      </c>
      <c r="S69" s="22">
        <f t="shared" si="16"/>
        <v>72.3519229488915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131907</v>
      </c>
      <c r="D70" s="6">
        <v>20707</v>
      </c>
      <c r="E70" s="6">
        <v>95873</v>
      </c>
      <c r="F70" s="6">
        <v>15327</v>
      </c>
      <c r="G70" s="9">
        <v>6820</v>
      </c>
      <c r="H70" s="9">
        <v>8549</v>
      </c>
      <c r="I70" s="9">
        <v>11451</v>
      </c>
      <c r="J70" s="9">
        <v>12145</v>
      </c>
      <c r="K70" s="9">
        <v>92942</v>
      </c>
      <c r="L70" s="20">
        <f aca="true" t="shared" si="17" ref="L70:L80">D70/$C70*100</f>
        <v>15.698181294396809</v>
      </c>
      <c r="M70" s="20">
        <f aca="true" t="shared" si="18" ref="M70:M80">E70/$C70*100</f>
        <v>72.68226856800625</v>
      </c>
      <c r="N70" s="20">
        <f aca="true" t="shared" si="19" ref="N70:N80">F70/$C70*100</f>
        <v>11.619550137596942</v>
      </c>
      <c r="O70" s="21">
        <f aca="true" t="shared" si="20" ref="O70:O80">G70/$C70*100</f>
        <v>5.17030938464221</v>
      </c>
      <c r="P70" s="21">
        <f aca="true" t="shared" si="21" ref="P70:P80">H70/$C70*100</f>
        <v>6.481081367933468</v>
      </c>
      <c r="Q70" s="21">
        <f aca="true" t="shared" si="22" ref="Q70:Q80">I70/$C70*100</f>
        <v>8.681116240987969</v>
      </c>
      <c r="R70" s="21">
        <f aca="true" t="shared" si="23" ref="R70:R80">J70/$C70*100</f>
        <v>9.207244498017543</v>
      </c>
      <c r="S70" s="21">
        <f aca="true" t="shared" si="24" ref="S70:S80">K70/$C70*100</f>
        <v>70.46024850841881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138459</v>
      </c>
      <c r="D71" s="6">
        <v>18898</v>
      </c>
      <c r="E71" s="6">
        <v>100454</v>
      </c>
      <c r="F71" s="6">
        <v>19107</v>
      </c>
      <c r="G71" s="9">
        <v>6266</v>
      </c>
      <c r="H71" s="9">
        <v>7697</v>
      </c>
      <c r="I71" s="9">
        <v>10436</v>
      </c>
      <c r="J71" s="9">
        <v>11387</v>
      </c>
      <c r="K71" s="9">
        <v>102673</v>
      </c>
      <c r="L71" s="20">
        <f t="shared" si="17"/>
        <v>13.648805783661588</v>
      </c>
      <c r="M71" s="20">
        <f t="shared" si="18"/>
        <v>72.55144122086683</v>
      </c>
      <c r="N71" s="20">
        <f t="shared" si="19"/>
        <v>13.799752995471584</v>
      </c>
      <c r="O71" s="21">
        <f t="shared" si="20"/>
        <v>4.525527412447006</v>
      </c>
      <c r="P71" s="21">
        <f t="shared" si="21"/>
        <v>5.559046360294383</v>
      </c>
      <c r="Q71" s="21">
        <f t="shared" si="22"/>
        <v>7.537249294014835</v>
      </c>
      <c r="R71" s="21">
        <f t="shared" si="23"/>
        <v>8.22409521952347</v>
      </c>
      <c r="S71" s="21">
        <f t="shared" si="24"/>
        <v>74.15408171372032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145346</v>
      </c>
      <c r="D72" s="4">
        <v>15424</v>
      </c>
      <c r="E72" s="4">
        <v>113850</v>
      </c>
      <c r="F72" s="4">
        <v>16072</v>
      </c>
      <c r="G72" s="8">
        <v>7729</v>
      </c>
      <c r="H72" s="8">
        <v>4938</v>
      </c>
      <c r="I72" s="8">
        <v>6450</v>
      </c>
      <c r="J72" s="8">
        <v>14841</v>
      </c>
      <c r="K72" s="8">
        <v>111388</v>
      </c>
      <c r="L72" s="19">
        <f t="shared" si="17"/>
        <v>10.611919144661703</v>
      </c>
      <c r="M72" s="19">
        <f t="shared" si="18"/>
        <v>78.33032900802223</v>
      </c>
      <c r="N72" s="19">
        <f t="shared" si="19"/>
        <v>11.057751847316059</v>
      </c>
      <c r="O72" s="22">
        <f t="shared" si="20"/>
        <v>5.317655800641228</v>
      </c>
      <c r="P72" s="22">
        <f t="shared" si="21"/>
        <v>3.397410317449397</v>
      </c>
      <c r="Q72" s="22">
        <f t="shared" si="22"/>
        <v>4.437686623642893</v>
      </c>
      <c r="R72" s="22">
        <f t="shared" si="23"/>
        <v>10.210807314958787</v>
      </c>
      <c r="S72" s="22">
        <f t="shared" si="24"/>
        <v>76.63643994330769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73762</v>
      </c>
      <c r="D73" s="6">
        <v>8056</v>
      </c>
      <c r="E73" s="6">
        <v>57953</v>
      </c>
      <c r="F73" s="6">
        <v>7753</v>
      </c>
      <c r="G73" s="9">
        <v>4032</v>
      </c>
      <c r="H73" s="9">
        <v>2571</v>
      </c>
      <c r="I73" s="9">
        <v>3364</v>
      </c>
      <c r="J73" s="9">
        <v>7378</v>
      </c>
      <c r="K73" s="9">
        <v>56417</v>
      </c>
      <c r="L73" s="20">
        <f t="shared" si="17"/>
        <v>10.921612754534856</v>
      </c>
      <c r="M73" s="20">
        <f t="shared" si="18"/>
        <v>78.56755510967707</v>
      </c>
      <c r="N73" s="20">
        <f t="shared" si="19"/>
        <v>10.510832135788077</v>
      </c>
      <c r="O73" s="21">
        <f t="shared" si="20"/>
        <v>5.46622922371953</v>
      </c>
      <c r="P73" s="21">
        <f t="shared" si="21"/>
        <v>3.4855345570890157</v>
      </c>
      <c r="Q73" s="21">
        <f t="shared" si="22"/>
        <v>4.560613866218378</v>
      </c>
      <c r="R73" s="21">
        <f t="shared" si="23"/>
        <v>10.002440280903446</v>
      </c>
      <c r="S73" s="21">
        <f t="shared" si="24"/>
        <v>76.48518207206962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71584</v>
      </c>
      <c r="D74" s="6">
        <v>7368</v>
      </c>
      <c r="E74" s="6">
        <v>55897</v>
      </c>
      <c r="F74" s="6">
        <v>8319</v>
      </c>
      <c r="G74" s="9">
        <v>3697</v>
      </c>
      <c r="H74" s="9">
        <v>2367</v>
      </c>
      <c r="I74" s="9">
        <v>3086</v>
      </c>
      <c r="J74" s="9">
        <v>7463</v>
      </c>
      <c r="K74" s="9">
        <v>54971</v>
      </c>
      <c r="L74" s="20">
        <f t="shared" si="17"/>
        <v>10.292802860974518</v>
      </c>
      <c r="M74" s="20">
        <f t="shared" si="18"/>
        <v>78.08588511399195</v>
      </c>
      <c r="N74" s="20">
        <f t="shared" si="19"/>
        <v>11.621312025033527</v>
      </c>
      <c r="O74" s="21">
        <f t="shared" si="20"/>
        <v>5.16456191327671</v>
      </c>
      <c r="P74" s="21">
        <f t="shared" si="21"/>
        <v>3.3066048278945015</v>
      </c>
      <c r="Q74" s="21">
        <f t="shared" si="22"/>
        <v>4.311019222172552</v>
      </c>
      <c r="R74" s="21">
        <f t="shared" si="23"/>
        <v>10.425514081358962</v>
      </c>
      <c r="S74" s="21">
        <f t="shared" si="24"/>
        <v>76.79229995529727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136</v>
      </c>
      <c r="B75" s="52" t="s">
        <v>51</v>
      </c>
      <c r="C75" s="4">
        <v>132799</v>
      </c>
      <c r="D75" s="4">
        <v>13853</v>
      </c>
      <c r="E75" s="4">
        <v>104105</v>
      </c>
      <c r="F75" s="4">
        <v>14841</v>
      </c>
      <c r="G75" s="8">
        <v>6954</v>
      </c>
      <c r="H75" s="8">
        <v>4426</v>
      </c>
      <c r="I75" s="8">
        <v>5767</v>
      </c>
      <c r="J75" s="8">
        <v>13819</v>
      </c>
      <c r="K75" s="8">
        <v>101833</v>
      </c>
      <c r="L75" s="19">
        <f t="shared" si="17"/>
        <v>10.431554454476313</v>
      </c>
      <c r="M75" s="19">
        <f t="shared" si="18"/>
        <v>78.39290958516254</v>
      </c>
      <c r="N75" s="19">
        <f t="shared" si="19"/>
        <v>11.175535960361147</v>
      </c>
      <c r="O75" s="22">
        <f t="shared" si="20"/>
        <v>5.236485214497097</v>
      </c>
      <c r="P75" s="22">
        <f t="shared" si="21"/>
        <v>3.3328564221116124</v>
      </c>
      <c r="Q75" s="22">
        <f t="shared" si="22"/>
        <v>4.3426531826293875</v>
      </c>
      <c r="R75" s="22">
        <f t="shared" si="23"/>
        <v>10.405951852047078</v>
      </c>
      <c r="S75" s="22">
        <f t="shared" si="24"/>
        <v>76.68205332871483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66591</v>
      </c>
      <c r="D76" s="6">
        <v>7226</v>
      </c>
      <c r="E76" s="6">
        <v>52258</v>
      </c>
      <c r="F76" s="6">
        <v>7107</v>
      </c>
      <c r="G76" s="9">
        <v>3644</v>
      </c>
      <c r="H76" s="9">
        <v>2282</v>
      </c>
      <c r="I76" s="9">
        <v>2981</v>
      </c>
      <c r="J76" s="9">
        <v>6802</v>
      </c>
      <c r="K76" s="9">
        <v>50882</v>
      </c>
      <c r="L76" s="20">
        <f t="shared" si="17"/>
        <v>10.851316243936868</v>
      </c>
      <c r="M76" s="20">
        <f t="shared" si="18"/>
        <v>78.47607033983572</v>
      </c>
      <c r="N76" s="20">
        <f t="shared" si="19"/>
        <v>10.672613416227419</v>
      </c>
      <c r="O76" s="21">
        <f t="shared" si="20"/>
        <v>5.472210959438963</v>
      </c>
      <c r="P76" s="21">
        <f t="shared" si="21"/>
        <v>3.4268895196047513</v>
      </c>
      <c r="Q76" s="21">
        <f t="shared" si="22"/>
        <v>4.476580919343455</v>
      </c>
      <c r="R76" s="21">
        <f t="shared" si="23"/>
        <v>10.214593563694793</v>
      </c>
      <c r="S76" s="21">
        <f t="shared" si="24"/>
        <v>76.40972503791804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66208</v>
      </c>
      <c r="D77" s="6">
        <v>6627</v>
      </c>
      <c r="E77" s="6">
        <v>51847</v>
      </c>
      <c r="F77" s="6">
        <v>7734</v>
      </c>
      <c r="G77" s="9">
        <v>3310</v>
      </c>
      <c r="H77" s="9">
        <v>2144</v>
      </c>
      <c r="I77" s="9">
        <v>2786</v>
      </c>
      <c r="J77" s="9">
        <v>7017</v>
      </c>
      <c r="K77" s="9">
        <v>50951</v>
      </c>
      <c r="L77" s="20">
        <f t="shared" si="17"/>
        <v>10.009364427259545</v>
      </c>
      <c r="M77" s="20">
        <f t="shared" si="18"/>
        <v>78.30926776220396</v>
      </c>
      <c r="N77" s="20">
        <f t="shared" si="19"/>
        <v>11.681367810536491</v>
      </c>
      <c r="O77" s="21">
        <f t="shared" si="20"/>
        <v>4.99939584340261</v>
      </c>
      <c r="P77" s="21">
        <f t="shared" si="21"/>
        <v>3.2382793620106334</v>
      </c>
      <c r="Q77" s="21">
        <f t="shared" si="22"/>
        <v>4.207950700821653</v>
      </c>
      <c r="R77" s="21">
        <f t="shared" si="23"/>
        <v>10.598417109714838</v>
      </c>
      <c r="S77" s="21">
        <f t="shared" si="24"/>
        <v>76.95595698405026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137</v>
      </c>
      <c r="B78" s="52" t="s">
        <v>51</v>
      </c>
      <c r="C78" s="4">
        <v>12547</v>
      </c>
      <c r="D78" s="4">
        <v>1571</v>
      </c>
      <c r="E78" s="4">
        <v>9745</v>
      </c>
      <c r="F78" s="4">
        <v>1231</v>
      </c>
      <c r="G78" s="8">
        <v>775</v>
      </c>
      <c r="H78" s="8">
        <v>512</v>
      </c>
      <c r="I78" s="8">
        <v>683</v>
      </c>
      <c r="J78" s="8">
        <v>1022</v>
      </c>
      <c r="K78" s="8">
        <v>9555</v>
      </c>
      <c r="L78" s="19">
        <f t="shared" si="17"/>
        <v>12.520921335777476</v>
      </c>
      <c r="M78" s="19">
        <f t="shared" si="18"/>
        <v>77.6679684386706</v>
      </c>
      <c r="N78" s="19">
        <f t="shared" si="19"/>
        <v>9.811110225551925</v>
      </c>
      <c r="O78" s="22">
        <f t="shared" si="20"/>
        <v>6.1767753247788315</v>
      </c>
      <c r="P78" s="22">
        <f t="shared" si="21"/>
        <v>4.080656730692596</v>
      </c>
      <c r="Q78" s="22">
        <f t="shared" si="22"/>
        <v>5.4435323184825055</v>
      </c>
      <c r="R78" s="22">
        <f t="shared" si="23"/>
        <v>8.145373396030923</v>
      </c>
      <c r="S78" s="22">
        <f t="shared" si="24"/>
        <v>76.15366223001514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7171</v>
      </c>
      <c r="D79" s="6">
        <v>830</v>
      </c>
      <c r="E79" s="6">
        <v>5695</v>
      </c>
      <c r="F79" s="6">
        <v>646</v>
      </c>
      <c r="G79" s="9">
        <v>388</v>
      </c>
      <c r="H79" s="9">
        <v>289</v>
      </c>
      <c r="I79" s="9">
        <v>383</v>
      </c>
      <c r="J79" s="9">
        <v>576</v>
      </c>
      <c r="K79" s="9">
        <v>5535</v>
      </c>
      <c r="L79" s="20">
        <f t="shared" si="17"/>
        <v>11.57439687630735</v>
      </c>
      <c r="M79" s="20">
        <f t="shared" si="18"/>
        <v>79.4170966392414</v>
      </c>
      <c r="N79" s="20">
        <f t="shared" si="19"/>
        <v>9.008506484451262</v>
      </c>
      <c r="O79" s="21">
        <f t="shared" si="20"/>
        <v>5.410681913261748</v>
      </c>
      <c r="P79" s="21">
        <f t="shared" si="21"/>
        <v>4.030121321991354</v>
      </c>
      <c r="Q79" s="21">
        <f t="shared" si="22"/>
        <v>5.340956630874355</v>
      </c>
      <c r="R79" s="21">
        <f t="shared" si="23"/>
        <v>8.032352531027751</v>
      </c>
      <c r="S79" s="21">
        <f t="shared" si="24"/>
        <v>77.18588760284479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5376</v>
      </c>
      <c r="D80" s="6">
        <v>741</v>
      </c>
      <c r="E80" s="6">
        <v>4050</v>
      </c>
      <c r="F80" s="6">
        <v>585</v>
      </c>
      <c r="G80" s="9">
        <v>387</v>
      </c>
      <c r="H80" s="9">
        <v>223</v>
      </c>
      <c r="I80" s="9">
        <v>300</v>
      </c>
      <c r="J80" s="9">
        <v>446</v>
      </c>
      <c r="K80" s="9">
        <v>4020</v>
      </c>
      <c r="L80" s="20">
        <f t="shared" si="17"/>
        <v>13.783482142857142</v>
      </c>
      <c r="M80" s="20">
        <f t="shared" si="18"/>
        <v>75.33482142857143</v>
      </c>
      <c r="N80" s="20">
        <f t="shared" si="19"/>
        <v>10.881696428571429</v>
      </c>
      <c r="O80" s="21">
        <f t="shared" si="20"/>
        <v>7.1986607142857135</v>
      </c>
      <c r="P80" s="21">
        <f t="shared" si="21"/>
        <v>4.148065476190476</v>
      </c>
      <c r="Q80" s="21">
        <f t="shared" si="22"/>
        <v>5.580357142857143</v>
      </c>
      <c r="R80" s="21">
        <f t="shared" si="23"/>
        <v>8.296130952380953</v>
      </c>
      <c r="S80" s="21">
        <f t="shared" si="24"/>
        <v>74.77678571428571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139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416</v>
      </c>
      <c r="B84" s="72"/>
      <c r="C84" s="88">
        <f aca="true" t="shared" si="25" ref="C84:K84">SUM(C6:C8)-SUM(C9:C29,C72:C74)</f>
        <v>0</v>
      </c>
      <c r="D84" s="88">
        <f t="shared" si="25"/>
        <v>0</v>
      </c>
      <c r="E84" s="88">
        <f t="shared" si="25"/>
        <v>0</v>
      </c>
      <c r="F84" s="88">
        <f t="shared" si="25"/>
        <v>0</v>
      </c>
      <c r="G84" s="88">
        <f t="shared" si="25"/>
        <v>0</v>
      </c>
      <c r="H84" s="88">
        <f t="shared" si="25"/>
        <v>0</v>
      </c>
      <c r="I84" s="88">
        <f t="shared" si="25"/>
        <v>0</v>
      </c>
      <c r="J84" s="88">
        <f t="shared" si="25"/>
        <v>0</v>
      </c>
      <c r="K84" s="88">
        <f t="shared" si="25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417</v>
      </c>
      <c r="C85" s="85">
        <f aca="true" t="shared" si="26" ref="C85:K85">SUM(C27:C29)-SUM(C30:C71)</f>
        <v>0</v>
      </c>
      <c r="D85" s="85">
        <f t="shared" si="26"/>
        <v>0</v>
      </c>
      <c r="E85" s="85">
        <f t="shared" si="26"/>
        <v>0</v>
      </c>
      <c r="F85" s="85">
        <f t="shared" si="26"/>
        <v>0</v>
      </c>
      <c r="G85" s="85">
        <f t="shared" si="26"/>
        <v>0</v>
      </c>
      <c r="H85" s="85">
        <f t="shared" si="26"/>
        <v>0</v>
      </c>
      <c r="I85" s="85">
        <f t="shared" si="26"/>
        <v>0</v>
      </c>
      <c r="J85" s="85">
        <f t="shared" si="26"/>
        <v>0</v>
      </c>
      <c r="K85" s="85">
        <f t="shared" si="26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418</v>
      </c>
      <c r="C86" s="85">
        <f aca="true" t="shared" si="27" ref="C86:K86">SUM(C72:C74)-SUM(C75:C80)</f>
        <v>0</v>
      </c>
      <c r="D86" s="85">
        <f t="shared" si="27"/>
        <v>0</v>
      </c>
      <c r="E86" s="85">
        <f t="shared" si="27"/>
        <v>0</v>
      </c>
      <c r="F86" s="85">
        <f t="shared" si="27"/>
        <v>0</v>
      </c>
      <c r="G86" s="85">
        <f t="shared" si="27"/>
        <v>0</v>
      </c>
      <c r="H86" s="85">
        <f t="shared" si="27"/>
        <v>0</v>
      </c>
      <c r="I86" s="85">
        <f t="shared" si="27"/>
        <v>0</v>
      </c>
      <c r="J86" s="85">
        <f t="shared" si="27"/>
        <v>0</v>
      </c>
      <c r="K86" s="85">
        <f t="shared" si="27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419</v>
      </c>
      <c r="C87" s="85">
        <f>C6-'年月monthly'!B199</f>
        <v>0</v>
      </c>
      <c r="D87" s="85">
        <f>D6-'年月monthly'!C199</f>
        <v>0</v>
      </c>
      <c r="E87" s="85">
        <f>E6-'年月monthly'!D199</f>
        <v>0</v>
      </c>
      <c r="F87" s="85">
        <f>F6-'年月monthly'!E199</f>
        <v>0</v>
      </c>
      <c r="G87" s="85">
        <f>G6-'年月monthly'!F199</f>
        <v>0</v>
      </c>
      <c r="H87" s="85">
        <f>H6-'年月monthly'!G199</f>
        <v>0</v>
      </c>
      <c r="I87" s="85">
        <f>I6-'年月monthly'!H199</f>
        <v>0</v>
      </c>
      <c r="J87" s="85">
        <f>J6-'年月monthly'!I199</f>
        <v>0</v>
      </c>
      <c r="K87" s="85">
        <f>K6-'年月monthly'!J199</f>
        <v>0</v>
      </c>
      <c r="L87" s="85">
        <f>L6-'年月monthly'!K199</f>
        <v>0</v>
      </c>
      <c r="M87" s="85">
        <f>M6-'年月monthly'!L199</f>
        <v>0</v>
      </c>
      <c r="N87" s="85">
        <f>N6-'年月monthly'!M199</f>
        <v>0</v>
      </c>
      <c r="O87" s="85">
        <f>O6-'年月monthly'!N199</f>
        <v>0</v>
      </c>
      <c r="P87" s="85">
        <f>P6-'年月monthly'!O199</f>
        <v>0</v>
      </c>
      <c r="Q87" s="85">
        <f>Q6-'年月monthly'!P199</f>
        <v>0</v>
      </c>
      <c r="R87" s="85">
        <f>R6-'年月monthly'!Q199</f>
        <v>0</v>
      </c>
      <c r="S87" s="85">
        <f>S6-'年月monthly'!R199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6:A8"/>
    <mergeCell ref="A9:A11"/>
    <mergeCell ref="A12:A14"/>
    <mergeCell ref="A18:A20"/>
    <mergeCell ref="A15:A17"/>
    <mergeCell ref="A33:A35"/>
    <mergeCell ref="A36:A38"/>
    <mergeCell ref="A39:A41"/>
    <mergeCell ref="A21:A23"/>
    <mergeCell ref="A24:A26"/>
    <mergeCell ref="A27:A29"/>
    <mergeCell ref="A30:A32"/>
    <mergeCell ref="G3:K3"/>
    <mergeCell ref="A72:A74"/>
    <mergeCell ref="A75:A77"/>
    <mergeCell ref="A78:A80"/>
    <mergeCell ref="A54:A56"/>
    <mergeCell ref="A57:A59"/>
    <mergeCell ref="A60:A62"/>
    <mergeCell ref="A63:A65"/>
    <mergeCell ref="A66:A68"/>
    <mergeCell ref="A69:A71"/>
    <mergeCell ref="L3:N3"/>
    <mergeCell ref="A42:A44"/>
    <mergeCell ref="A45:A47"/>
    <mergeCell ref="A48:A50"/>
    <mergeCell ref="A51:A53"/>
    <mergeCell ref="O3:S3"/>
    <mergeCell ref="A3:A5"/>
    <mergeCell ref="B3:B5"/>
    <mergeCell ref="C3:C5"/>
    <mergeCell ref="D3:F3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111</v>
      </c>
      <c r="B3" s="111" t="s">
        <v>40</v>
      </c>
      <c r="C3" s="103" t="s">
        <v>41</v>
      </c>
      <c r="D3" s="103" t="s">
        <v>42</v>
      </c>
      <c r="E3" s="103"/>
      <c r="F3" s="103"/>
      <c r="G3" s="102" t="s">
        <v>43</v>
      </c>
      <c r="H3" s="102"/>
      <c r="I3" s="102"/>
      <c r="J3" s="102"/>
      <c r="K3" s="102"/>
      <c r="L3" s="103" t="s">
        <v>44</v>
      </c>
      <c r="M3" s="103"/>
      <c r="N3" s="103"/>
      <c r="O3" s="103" t="s">
        <v>45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9</v>
      </c>
      <c r="E5" s="51" t="s">
        <v>9</v>
      </c>
      <c r="F5" s="51" t="s">
        <v>10</v>
      </c>
      <c r="G5" s="51" t="s">
        <v>9</v>
      </c>
      <c r="H5" s="51" t="s">
        <v>9</v>
      </c>
      <c r="I5" s="51" t="s">
        <v>9</v>
      </c>
      <c r="J5" s="51" t="s">
        <v>9</v>
      </c>
      <c r="K5" s="51" t="s">
        <v>10</v>
      </c>
      <c r="L5" s="51" t="s">
        <v>9</v>
      </c>
      <c r="M5" s="51" t="s">
        <v>9</v>
      </c>
      <c r="N5" s="51" t="s">
        <v>10</v>
      </c>
      <c r="O5" s="51" t="s">
        <v>9</v>
      </c>
      <c r="P5" s="51" t="s">
        <v>9</v>
      </c>
      <c r="Q5" s="51" t="s">
        <v>9</v>
      </c>
      <c r="R5" s="51" t="s">
        <v>9</v>
      </c>
      <c r="S5" s="51" t="s">
        <v>10</v>
      </c>
    </row>
    <row r="6" spans="1:27" s="10" customFormat="1" ht="12">
      <c r="A6" s="104" t="s">
        <v>83</v>
      </c>
      <c r="B6" s="52" t="s">
        <v>51</v>
      </c>
      <c r="C6" s="4">
        <v>23433753</v>
      </c>
      <c r="D6" s="4">
        <v>3277300</v>
      </c>
      <c r="E6" s="4">
        <v>17347763</v>
      </c>
      <c r="F6" s="4">
        <v>2808690</v>
      </c>
      <c r="G6" s="8">
        <v>1200702</v>
      </c>
      <c r="H6" s="8">
        <v>1267361</v>
      </c>
      <c r="I6" s="8">
        <v>1681729</v>
      </c>
      <c r="J6" s="8">
        <v>1926639</v>
      </c>
      <c r="K6" s="8">
        <v>17357322</v>
      </c>
      <c r="L6" s="19">
        <f aca="true" t="shared" si="0" ref="L6:L37">D6/$C6*100</f>
        <v>13.98538253774374</v>
      </c>
      <c r="M6" s="19">
        <f aca="true" t="shared" si="1" ref="M6:M37">E6/$C6*100</f>
        <v>74.02895729079333</v>
      </c>
      <c r="N6" s="19">
        <f aca="true" t="shared" si="2" ref="N6:N37">F6/$C6*100</f>
        <v>11.985660171462932</v>
      </c>
      <c r="O6" s="19">
        <f aca="true" t="shared" si="3" ref="O6:O37">G6/$C6*100</f>
        <v>5.123814354448474</v>
      </c>
      <c r="P6" s="19">
        <f aca="true" t="shared" si="4" ref="P6:P37">H6/$C6*100</f>
        <v>5.408271564524897</v>
      </c>
      <c r="Q6" s="19">
        <f aca="true" t="shared" si="5" ref="Q6:Q37">I6/$C6*100</f>
        <v>7.176524391974261</v>
      </c>
      <c r="R6" s="19">
        <f aca="true" t="shared" si="6" ref="R6:R37">J6/$C6*100</f>
        <v>8.2216408101596</v>
      </c>
      <c r="S6" s="19">
        <f aca="true" t="shared" si="7" ref="S6:S37">K6/$C6*100</f>
        <v>74.06974887889277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52</v>
      </c>
      <c r="C7" s="5">
        <v>11697971</v>
      </c>
      <c r="D7" s="6">
        <v>1707764</v>
      </c>
      <c r="E7" s="6">
        <v>8683034</v>
      </c>
      <c r="F7" s="6">
        <v>1307173</v>
      </c>
      <c r="G7" s="9">
        <v>622626</v>
      </c>
      <c r="H7" s="9">
        <v>662920</v>
      </c>
      <c r="I7" s="9">
        <v>876730</v>
      </c>
      <c r="J7" s="9">
        <v>1001243</v>
      </c>
      <c r="K7" s="9">
        <v>8534452</v>
      </c>
      <c r="L7" s="20">
        <f t="shared" si="0"/>
        <v>14.598805211604645</v>
      </c>
      <c r="M7" s="20">
        <f t="shared" si="1"/>
        <v>74.22683814141786</v>
      </c>
      <c r="N7" s="20">
        <f t="shared" si="2"/>
        <v>11.174356646977497</v>
      </c>
      <c r="O7" s="21">
        <f t="shared" si="3"/>
        <v>5.322512767385044</v>
      </c>
      <c r="P7" s="21">
        <f t="shared" si="4"/>
        <v>5.6669656643874395</v>
      </c>
      <c r="Q7" s="21">
        <f t="shared" si="5"/>
        <v>7.494718528537983</v>
      </c>
      <c r="R7" s="21">
        <f t="shared" si="6"/>
        <v>8.559116790424595</v>
      </c>
      <c r="S7" s="21">
        <f t="shared" si="7"/>
        <v>72.95668624926493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53</v>
      </c>
      <c r="C8" s="5">
        <v>11735782</v>
      </c>
      <c r="D8" s="6">
        <v>1569536</v>
      </c>
      <c r="E8" s="6">
        <v>8664729</v>
      </c>
      <c r="F8" s="6">
        <v>1501517</v>
      </c>
      <c r="G8" s="9">
        <v>578076</v>
      </c>
      <c r="H8" s="9">
        <v>604441</v>
      </c>
      <c r="I8" s="9">
        <v>804999</v>
      </c>
      <c r="J8" s="9">
        <v>925396</v>
      </c>
      <c r="K8" s="9">
        <v>8822870</v>
      </c>
      <c r="L8" s="20">
        <f t="shared" si="0"/>
        <v>13.373936223423375</v>
      </c>
      <c r="M8" s="20">
        <f t="shared" si="1"/>
        <v>73.83171398378055</v>
      </c>
      <c r="N8" s="20">
        <f t="shared" si="2"/>
        <v>12.794349792796083</v>
      </c>
      <c r="O8" s="21">
        <f t="shared" si="3"/>
        <v>4.925756119191716</v>
      </c>
      <c r="P8" s="21">
        <f t="shared" si="4"/>
        <v>5.150410939807846</v>
      </c>
      <c r="Q8" s="21">
        <f t="shared" si="5"/>
        <v>6.8593554311080425</v>
      </c>
      <c r="R8" s="21">
        <f t="shared" si="6"/>
        <v>7.8852521289165045</v>
      </c>
      <c r="S8" s="21">
        <f t="shared" si="7"/>
        <v>75.1792253809759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313</v>
      </c>
      <c r="B9" s="52" t="s">
        <v>51</v>
      </c>
      <c r="C9" s="4">
        <v>3966818</v>
      </c>
      <c r="D9" s="4">
        <v>535360</v>
      </c>
      <c r="E9" s="4">
        <v>3030913</v>
      </c>
      <c r="F9" s="4">
        <v>400545</v>
      </c>
      <c r="G9" s="8">
        <v>199488</v>
      </c>
      <c r="H9" s="8">
        <v>207206</v>
      </c>
      <c r="I9" s="8">
        <v>270554</v>
      </c>
      <c r="J9" s="8">
        <v>326527</v>
      </c>
      <c r="K9" s="8">
        <v>2963043</v>
      </c>
      <c r="L9" s="19">
        <f t="shared" si="0"/>
        <v>13.49595570051361</v>
      </c>
      <c r="M9" s="19">
        <f t="shared" si="1"/>
        <v>76.40665641831815</v>
      </c>
      <c r="N9" s="19">
        <f t="shared" si="2"/>
        <v>10.097387881168231</v>
      </c>
      <c r="O9" s="22">
        <f t="shared" si="3"/>
        <v>5.028917384160302</v>
      </c>
      <c r="P9" s="22">
        <f t="shared" si="4"/>
        <v>5.223481389869663</v>
      </c>
      <c r="Q9" s="22">
        <f t="shared" si="5"/>
        <v>6.8204288676717715</v>
      </c>
      <c r="R9" s="22">
        <f t="shared" si="6"/>
        <v>8.231459068704437</v>
      </c>
      <c r="S9" s="22">
        <f t="shared" si="7"/>
        <v>74.69571328959383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52</v>
      </c>
      <c r="C10" s="5">
        <v>1951739</v>
      </c>
      <c r="D10" s="6">
        <v>278935</v>
      </c>
      <c r="E10" s="6">
        <v>1485511</v>
      </c>
      <c r="F10" s="6">
        <v>187293</v>
      </c>
      <c r="G10" s="9">
        <v>103542</v>
      </c>
      <c r="H10" s="9">
        <v>108458</v>
      </c>
      <c r="I10" s="9">
        <v>140431</v>
      </c>
      <c r="J10" s="9">
        <v>169926</v>
      </c>
      <c r="K10" s="9">
        <v>1429382</v>
      </c>
      <c r="L10" s="20">
        <f t="shared" si="0"/>
        <v>14.291613786474525</v>
      </c>
      <c r="M10" s="20">
        <f t="shared" si="1"/>
        <v>76.11217483485241</v>
      </c>
      <c r="N10" s="20">
        <f t="shared" si="2"/>
        <v>9.596211378673072</v>
      </c>
      <c r="O10" s="21">
        <f t="shared" si="3"/>
        <v>5.305115079424042</v>
      </c>
      <c r="P10" s="21">
        <f t="shared" si="4"/>
        <v>5.556993020070819</v>
      </c>
      <c r="Q10" s="21">
        <f t="shared" si="5"/>
        <v>7.195173125095107</v>
      </c>
      <c r="R10" s="21">
        <f t="shared" si="6"/>
        <v>8.706389532616809</v>
      </c>
      <c r="S10" s="21">
        <f t="shared" si="7"/>
        <v>73.23632924279322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53</v>
      </c>
      <c r="C11" s="5">
        <v>2015079</v>
      </c>
      <c r="D11" s="6">
        <v>256425</v>
      </c>
      <c r="E11" s="6">
        <v>1545402</v>
      </c>
      <c r="F11" s="6">
        <v>213252</v>
      </c>
      <c r="G11" s="9">
        <v>95946</v>
      </c>
      <c r="H11" s="9">
        <v>98748</v>
      </c>
      <c r="I11" s="9">
        <v>130123</v>
      </c>
      <c r="J11" s="9">
        <v>156601</v>
      </c>
      <c r="K11" s="9">
        <v>1533661</v>
      </c>
      <c r="L11" s="20">
        <f t="shared" si="0"/>
        <v>12.725307543773717</v>
      </c>
      <c r="M11" s="20">
        <f t="shared" si="1"/>
        <v>76.69188155898603</v>
      </c>
      <c r="N11" s="20">
        <f t="shared" si="2"/>
        <v>10.582810897240256</v>
      </c>
      <c r="O11" s="21">
        <f t="shared" si="3"/>
        <v>4.761401414038854</v>
      </c>
      <c r="P11" s="21">
        <f t="shared" si="4"/>
        <v>4.900453034347537</v>
      </c>
      <c r="Q11" s="21">
        <f t="shared" si="5"/>
        <v>6.457463950544867</v>
      </c>
      <c r="R11" s="21">
        <f t="shared" si="6"/>
        <v>7.7714570992005765</v>
      </c>
      <c r="S11" s="21">
        <f t="shared" si="7"/>
        <v>76.10922450186817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414</v>
      </c>
      <c r="B12" s="52" t="s">
        <v>51</v>
      </c>
      <c r="C12" s="4">
        <v>2702315</v>
      </c>
      <c r="D12" s="4">
        <v>382795</v>
      </c>
      <c r="E12" s="4">
        <v>1938993</v>
      </c>
      <c r="F12" s="4">
        <v>380527</v>
      </c>
      <c r="G12" s="8">
        <v>166856</v>
      </c>
      <c r="H12" s="8">
        <v>132916</v>
      </c>
      <c r="I12" s="8">
        <v>170687</v>
      </c>
      <c r="J12" s="8">
        <v>182209</v>
      </c>
      <c r="K12" s="8">
        <v>2049647</v>
      </c>
      <c r="L12" s="19">
        <f t="shared" si="0"/>
        <v>14.165447033376937</v>
      </c>
      <c r="M12" s="19">
        <f t="shared" si="1"/>
        <v>71.75303397272339</v>
      </c>
      <c r="N12" s="19">
        <f t="shared" si="2"/>
        <v>14.081518993899675</v>
      </c>
      <c r="O12" s="22">
        <f t="shared" si="3"/>
        <v>6.174557740307847</v>
      </c>
      <c r="P12" s="22">
        <f t="shared" si="4"/>
        <v>4.918597572821821</v>
      </c>
      <c r="Q12" s="22">
        <f t="shared" si="5"/>
        <v>6.316325076832271</v>
      </c>
      <c r="R12" s="22">
        <f t="shared" si="6"/>
        <v>6.742700240349478</v>
      </c>
      <c r="S12" s="22">
        <f t="shared" si="7"/>
        <v>75.84781936968858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52</v>
      </c>
      <c r="C13" s="5">
        <v>1295636</v>
      </c>
      <c r="D13" s="6">
        <v>198726</v>
      </c>
      <c r="E13" s="6">
        <v>923120</v>
      </c>
      <c r="F13" s="6">
        <v>173790</v>
      </c>
      <c r="G13" s="9">
        <v>85888</v>
      </c>
      <c r="H13" s="9">
        <v>69539</v>
      </c>
      <c r="I13" s="9">
        <v>88973</v>
      </c>
      <c r="J13" s="9">
        <v>94359</v>
      </c>
      <c r="K13" s="9">
        <v>956877</v>
      </c>
      <c r="L13" s="20">
        <f t="shared" si="0"/>
        <v>15.33810422062987</v>
      </c>
      <c r="M13" s="20">
        <f t="shared" si="1"/>
        <v>71.24840618815779</v>
      </c>
      <c r="N13" s="20">
        <f t="shared" si="2"/>
        <v>13.413489591212347</v>
      </c>
      <c r="O13" s="21">
        <f t="shared" si="3"/>
        <v>6.62902234886959</v>
      </c>
      <c r="P13" s="21">
        <f t="shared" si="4"/>
        <v>5.367171026430262</v>
      </c>
      <c r="Q13" s="21">
        <f t="shared" si="5"/>
        <v>6.867129348057634</v>
      </c>
      <c r="R13" s="21">
        <f t="shared" si="6"/>
        <v>7.2828325239496285</v>
      </c>
      <c r="S13" s="21">
        <f t="shared" si="7"/>
        <v>73.8538447526929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53</v>
      </c>
      <c r="C14" s="5">
        <v>1406679</v>
      </c>
      <c r="D14" s="6">
        <v>184069</v>
      </c>
      <c r="E14" s="6">
        <v>1015873</v>
      </c>
      <c r="F14" s="6">
        <v>206737</v>
      </c>
      <c r="G14" s="9">
        <v>80968</v>
      </c>
      <c r="H14" s="9">
        <v>63377</v>
      </c>
      <c r="I14" s="9">
        <v>81714</v>
      </c>
      <c r="J14" s="9">
        <v>87850</v>
      </c>
      <c r="K14" s="9">
        <v>1092770</v>
      </c>
      <c r="L14" s="20">
        <f t="shared" si="0"/>
        <v>13.08535920419655</v>
      </c>
      <c r="M14" s="20">
        <f t="shared" si="1"/>
        <v>72.21782652616552</v>
      </c>
      <c r="N14" s="20">
        <f t="shared" si="2"/>
        <v>14.69681426963792</v>
      </c>
      <c r="O14" s="21">
        <f t="shared" si="3"/>
        <v>5.755968490323663</v>
      </c>
      <c r="P14" s="21">
        <f t="shared" si="4"/>
        <v>4.50543443102513</v>
      </c>
      <c r="Q14" s="21">
        <f t="shared" si="5"/>
        <v>5.809001200700373</v>
      </c>
      <c r="R14" s="21">
        <f t="shared" si="6"/>
        <v>6.245205906962427</v>
      </c>
      <c r="S14" s="21">
        <f t="shared" si="7"/>
        <v>77.6843899709884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314</v>
      </c>
      <c r="B15" s="52" t="s">
        <v>51</v>
      </c>
      <c r="C15" s="4">
        <v>2719835</v>
      </c>
      <c r="D15" s="4">
        <v>417388</v>
      </c>
      <c r="E15" s="4">
        <v>2036077</v>
      </c>
      <c r="F15" s="4">
        <v>266370</v>
      </c>
      <c r="G15" s="8">
        <v>151430</v>
      </c>
      <c r="H15" s="8">
        <v>162213</v>
      </c>
      <c r="I15" s="8">
        <v>216064</v>
      </c>
      <c r="J15" s="8">
        <v>240441</v>
      </c>
      <c r="K15" s="8">
        <v>1949687</v>
      </c>
      <c r="L15" s="19">
        <f t="shared" si="0"/>
        <v>15.346077978995048</v>
      </c>
      <c r="M15" s="19">
        <f t="shared" si="1"/>
        <v>74.86031321752974</v>
      </c>
      <c r="N15" s="19">
        <f t="shared" si="2"/>
        <v>9.79360880347521</v>
      </c>
      <c r="O15" s="22">
        <f t="shared" si="3"/>
        <v>5.567617153246428</v>
      </c>
      <c r="P15" s="22">
        <f t="shared" si="4"/>
        <v>5.96407502661007</v>
      </c>
      <c r="Q15" s="22">
        <f t="shared" si="5"/>
        <v>7.944011309509584</v>
      </c>
      <c r="R15" s="22">
        <f t="shared" si="6"/>
        <v>8.840278913978237</v>
      </c>
      <c r="S15" s="22">
        <f t="shared" si="7"/>
        <v>71.68401759665568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52</v>
      </c>
      <c r="C16" s="5">
        <v>1347010</v>
      </c>
      <c r="D16" s="6">
        <v>216936</v>
      </c>
      <c r="E16" s="6">
        <v>1005483</v>
      </c>
      <c r="F16" s="6">
        <v>124591</v>
      </c>
      <c r="G16" s="9">
        <v>78636</v>
      </c>
      <c r="H16" s="9">
        <v>84435</v>
      </c>
      <c r="I16" s="9">
        <v>112431</v>
      </c>
      <c r="J16" s="9">
        <v>124837</v>
      </c>
      <c r="K16" s="9">
        <v>946671</v>
      </c>
      <c r="L16" s="20">
        <f t="shared" si="0"/>
        <v>16.105002932420696</v>
      </c>
      <c r="M16" s="20">
        <f t="shared" si="1"/>
        <v>74.64554828843141</v>
      </c>
      <c r="N16" s="20">
        <f t="shared" si="2"/>
        <v>9.24944877914789</v>
      </c>
      <c r="O16" s="21">
        <f t="shared" si="3"/>
        <v>5.83781857595712</v>
      </c>
      <c r="P16" s="21">
        <f t="shared" si="4"/>
        <v>6.268327629342024</v>
      </c>
      <c r="Q16" s="21">
        <f t="shared" si="5"/>
        <v>8.346708636164541</v>
      </c>
      <c r="R16" s="21">
        <f t="shared" si="6"/>
        <v>9.26771144980364</v>
      </c>
      <c r="S16" s="21">
        <f t="shared" si="7"/>
        <v>70.27943370873267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53</v>
      </c>
      <c r="C17" s="5">
        <v>1372825</v>
      </c>
      <c r="D17" s="6">
        <v>200452</v>
      </c>
      <c r="E17" s="6">
        <v>1030594</v>
      </c>
      <c r="F17" s="6">
        <v>141779</v>
      </c>
      <c r="G17" s="9">
        <v>72794</v>
      </c>
      <c r="H17" s="9">
        <v>77778</v>
      </c>
      <c r="I17" s="9">
        <v>103633</v>
      </c>
      <c r="J17" s="9">
        <v>115604</v>
      </c>
      <c r="K17" s="9">
        <v>1003016</v>
      </c>
      <c r="L17" s="20">
        <f t="shared" si="0"/>
        <v>14.601424070802906</v>
      </c>
      <c r="M17" s="20">
        <f t="shared" si="1"/>
        <v>75.07103964452861</v>
      </c>
      <c r="N17" s="20">
        <f t="shared" si="2"/>
        <v>10.327536284668476</v>
      </c>
      <c r="O17" s="21">
        <f t="shared" si="3"/>
        <v>5.302496676561106</v>
      </c>
      <c r="P17" s="21">
        <f t="shared" si="4"/>
        <v>5.665543678181852</v>
      </c>
      <c r="Q17" s="21">
        <f t="shared" si="5"/>
        <v>7.548886420337625</v>
      </c>
      <c r="R17" s="21">
        <f t="shared" si="6"/>
        <v>8.42088394369275</v>
      </c>
      <c r="S17" s="21">
        <f t="shared" si="7"/>
        <v>73.06218928122667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315</v>
      </c>
      <c r="B18" s="52" t="s">
        <v>51</v>
      </c>
      <c r="C18" s="4">
        <v>1884284</v>
      </c>
      <c r="D18" s="4">
        <v>247671</v>
      </c>
      <c r="E18" s="4">
        <v>1398881</v>
      </c>
      <c r="F18" s="4">
        <v>237732</v>
      </c>
      <c r="G18" s="8">
        <v>90572</v>
      </c>
      <c r="H18" s="8">
        <v>95399</v>
      </c>
      <c r="I18" s="8">
        <v>128779</v>
      </c>
      <c r="J18" s="8">
        <v>150992</v>
      </c>
      <c r="K18" s="8">
        <v>1418542</v>
      </c>
      <c r="L18" s="19">
        <f t="shared" si="0"/>
        <v>13.144037735288311</v>
      </c>
      <c r="M18" s="19">
        <f t="shared" si="1"/>
        <v>74.23939278792369</v>
      </c>
      <c r="N18" s="19">
        <f t="shared" si="2"/>
        <v>12.616569476788001</v>
      </c>
      <c r="O18" s="22">
        <f t="shared" si="3"/>
        <v>4.80670642005133</v>
      </c>
      <c r="P18" s="22">
        <f t="shared" si="4"/>
        <v>5.062877995036842</v>
      </c>
      <c r="Q18" s="22">
        <f t="shared" si="5"/>
        <v>6.834373162431991</v>
      </c>
      <c r="R18" s="22">
        <f t="shared" si="6"/>
        <v>8.013229428260283</v>
      </c>
      <c r="S18" s="22">
        <f t="shared" si="7"/>
        <v>75.28281299421955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52</v>
      </c>
      <c r="C19" s="5">
        <v>944069</v>
      </c>
      <c r="D19" s="6">
        <v>128930</v>
      </c>
      <c r="E19" s="6">
        <v>706176</v>
      </c>
      <c r="F19" s="6">
        <v>108963</v>
      </c>
      <c r="G19" s="9">
        <v>47014</v>
      </c>
      <c r="H19" s="9">
        <v>49769</v>
      </c>
      <c r="I19" s="9">
        <v>67347</v>
      </c>
      <c r="J19" s="9">
        <v>78129</v>
      </c>
      <c r="K19" s="9">
        <v>701810</v>
      </c>
      <c r="L19" s="20">
        <f t="shared" si="0"/>
        <v>13.65684076058</v>
      </c>
      <c r="M19" s="20">
        <f t="shared" si="1"/>
        <v>74.80131219222324</v>
      </c>
      <c r="N19" s="20">
        <f t="shared" si="2"/>
        <v>11.541847047196763</v>
      </c>
      <c r="O19" s="21">
        <f t="shared" si="3"/>
        <v>4.979932610857893</v>
      </c>
      <c r="P19" s="21">
        <f t="shared" si="4"/>
        <v>5.2717545009951605</v>
      </c>
      <c r="Q19" s="21">
        <f t="shared" si="5"/>
        <v>7.13369467697806</v>
      </c>
      <c r="R19" s="21">
        <f t="shared" si="6"/>
        <v>8.275772215802023</v>
      </c>
      <c r="S19" s="21">
        <f t="shared" si="7"/>
        <v>74.33884599536687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53</v>
      </c>
      <c r="C20" s="5">
        <v>940215</v>
      </c>
      <c r="D20" s="6">
        <v>118741</v>
      </c>
      <c r="E20" s="6">
        <v>692705</v>
      </c>
      <c r="F20" s="6">
        <v>128769</v>
      </c>
      <c r="G20" s="9">
        <v>43558</v>
      </c>
      <c r="H20" s="9">
        <v>45630</v>
      </c>
      <c r="I20" s="9">
        <v>61432</v>
      </c>
      <c r="J20" s="9">
        <v>72863</v>
      </c>
      <c r="K20" s="9">
        <v>716732</v>
      </c>
      <c r="L20" s="20">
        <f t="shared" si="0"/>
        <v>12.629132698372182</v>
      </c>
      <c r="M20" s="20">
        <f t="shared" si="1"/>
        <v>73.6751700408949</v>
      </c>
      <c r="N20" s="20">
        <f t="shared" si="2"/>
        <v>13.695697260732917</v>
      </c>
      <c r="O20" s="21">
        <f t="shared" si="3"/>
        <v>4.632770164270938</v>
      </c>
      <c r="P20" s="21">
        <f t="shared" si="4"/>
        <v>4.853145291236579</v>
      </c>
      <c r="Q20" s="21">
        <f t="shared" si="5"/>
        <v>6.5338247103056215</v>
      </c>
      <c r="R20" s="21">
        <f t="shared" si="6"/>
        <v>7.749610461437012</v>
      </c>
      <c r="S20" s="21">
        <f t="shared" si="7"/>
        <v>76.23064937274985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415</v>
      </c>
      <c r="B21" s="52" t="s">
        <v>51</v>
      </c>
      <c r="C21" s="4">
        <v>2778992</v>
      </c>
      <c r="D21" s="4">
        <v>362850</v>
      </c>
      <c r="E21" s="4">
        <v>2084053</v>
      </c>
      <c r="F21" s="4">
        <v>332089</v>
      </c>
      <c r="G21" s="8">
        <v>129733</v>
      </c>
      <c r="H21" s="8">
        <v>141162</v>
      </c>
      <c r="I21" s="8">
        <v>192116</v>
      </c>
      <c r="J21" s="8">
        <v>223229</v>
      </c>
      <c r="K21" s="8">
        <v>2092752</v>
      </c>
      <c r="L21" s="19">
        <f t="shared" si="0"/>
        <v>13.056892571119313</v>
      </c>
      <c r="M21" s="19">
        <f t="shared" si="1"/>
        <v>74.99312700432387</v>
      </c>
      <c r="N21" s="19">
        <f t="shared" si="2"/>
        <v>11.949980424556818</v>
      </c>
      <c r="O21" s="22">
        <f t="shared" si="3"/>
        <v>4.668347371996752</v>
      </c>
      <c r="P21" s="22">
        <f t="shared" si="4"/>
        <v>5.079611600177331</v>
      </c>
      <c r="Q21" s="22">
        <f t="shared" si="5"/>
        <v>6.91315412207016</v>
      </c>
      <c r="R21" s="22">
        <f t="shared" si="6"/>
        <v>8.032732731868245</v>
      </c>
      <c r="S21" s="22">
        <f t="shared" si="7"/>
        <v>75.3061541738875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52</v>
      </c>
      <c r="C22" s="5">
        <v>1382998</v>
      </c>
      <c r="D22" s="6">
        <v>188398</v>
      </c>
      <c r="E22" s="6">
        <v>1038724</v>
      </c>
      <c r="F22" s="6">
        <v>155876</v>
      </c>
      <c r="G22" s="9">
        <v>67044</v>
      </c>
      <c r="H22" s="9">
        <v>73439</v>
      </c>
      <c r="I22" s="9">
        <v>99667</v>
      </c>
      <c r="J22" s="9">
        <v>116057</v>
      </c>
      <c r="K22" s="9">
        <v>1026791</v>
      </c>
      <c r="L22" s="20">
        <f t="shared" si="0"/>
        <v>13.622434739601937</v>
      </c>
      <c r="M22" s="20">
        <f t="shared" si="1"/>
        <v>75.10668851292627</v>
      </c>
      <c r="N22" s="20">
        <f t="shared" si="2"/>
        <v>11.270876747471798</v>
      </c>
      <c r="O22" s="21">
        <f t="shared" si="3"/>
        <v>4.847729353187784</v>
      </c>
      <c r="P22" s="21">
        <f t="shared" si="4"/>
        <v>5.310130600333478</v>
      </c>
      <c r="Q22" s="21">
        <f t="shared" si="5"/>
        <v>7.206590320448764</v>
      </c>
      <c r="R22" s="21">
        <f t="shared" si="6"/>
        <v>8.391696878809658</v>
      </c>
      <c r="S22" s="21">
        <f t="shared" si="7"/>
        <v>74.24385284722031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53</v>
      </c>
      <c r="C23" s="5">
        <v>1395994</v>
      </c>
      <c r="D23" s="6">
        <v>174452</v>
      </c>
      <c r="E23" s="6">
        <v>1045329</v>
      </c>
      <c r="F23" s="6">
        <v>176213</v>
      </c>
      <c r="G23" s="9">
        <v>62689</v>
      </c>
      <c r="H23" s="9">
        <v>67723</v>
      </c>
      <c r="I23" s="9">
        <v>92449</v>
      </c>
      <c r="J23" s="9">
        <v>107172</v>
      </c>
      <c r="K23" s="9">
        <v>1065961</v>
      </c>
      <c r="L23" s="20">
        <f t="shared" si="0"/>
        <v>12.496615314965537</v>
      </c>
      <c r="M23" s="20">
        <f t="shared" si="1"/>
        <v>74.88062269608608</v>
      </c>
      <c r="N23" s="20">
        <f t="shared" si="2"/>
        <v>12.622761988948378</v>
      </c>
      <c r="O23" s="21">
        <f t="shared" si="3"/>
        <v>4.490635346570258</v>
      </c>
      <c r="P23" s="21">
        <f t="shared" si="4"/>
        <v>4.851238615638749</v>
      </c>
      <c r="Q23" s="21">
        <f t="shared" si="5"/>
        <v>6.622449666689112</v>
      </c>
      <c r="R23" s="21">
        <f t="shared" si="6"/>
        <v>7.677110360073181</v>
      </c>
      <c r="S23" s="21">
        <f t="shared" si="7"/>
        <v>76.3585660110287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4" t="s">
        <v>112</v>
      </c>
      <c r="B24" s="52" t="s">
        <v>51</v>
      </c>
      <c r="C24" s="4">
        <v>9241280</v>
      </c>
      <c r="D24" s="4">
        <v>1315701</v>
      </c>
      <c r="E24" s="4">
        <v>6749628</v>
      </c>
      <c r="F24" s="4">
        <v>1175951</v>
      </c>
      <c r="G24" s="8">
        <v>454958</v>
      </c>
      <c r="H24" s="8">
        <v>523517</v>
      </c>
      <c r="I24" s="8">
        <v>696861</v>
      </c>
      <c r="J24" s="8">
        <v>788798</v>
      </c>
      <c r="K24" s="8">
        <v>6777146</v>
      </c>
      <c r="L24" s="19">
        <f t="shared" si="0"/>
        <v>14.237216056650162</v>
      </c>
      <c r="M24" s="19">
        <f t="shared" si="1"/>
        <v>73.03780428685204</v>
      </c>
      <c r="N24" s="19">
        <f t="shared" si="2"/>
        <v>12.724979656497801</v>
      </c>
      <c r="O24" s="22">
        <f t="shared" si="3"/>
        <v>4.923105890093147</v>
      </c>
      <c r="P24" s="22">
        <f t="shared" si="4"/>
        <v>5.664983638630146</v>
      </c>
      <c r="Q24" s="22">
        <f t="shared" si="5"/>
        <v>7.5407411094566985</v>
      </c>
      <c r="R24" s="22">
        <f t="shared" si="6"/>
        <v>8.535592472038505</v>
      </c>
      <c r="S24" s="22">
        <f t="shared" si="7"/>
        <v>73.3355768897815</v>
      </c>
      <c r="T24" s="61"/>
      <c r="U24" s="62"/>
      <c r="V24" s="62"/>
      <c r="Y24" s="83"/>
      <c r="Z24" s="83"/>
      <c r="AA24" s="83"/>
    </row>
    <row r="25" spans="1:27" s="7" customFormat="1" ht="12">
      <c r="A25" s="113"/>
      <c r="B25" s="53" t="s">
        <v>52</v>
      </c>
      <c r="C25" s="5">
        <v>4705332</v>
      </c>
      <c r="D25" s="6">
        <v>687767</v>
      </c>
      <c r="E25" s="6">
        <v>3468370</v>
      </c>
      <c r="F25" s="6">
        <v>549195</v>
      </c>
      <c r="G25" s="9">
        <v>236541</v>
      </c>
      <c r="H25" s="9">
        <v>274693</v>
      </c>
      <c r="I25" s="9">
        <v>364428</v>
      </c>
      <c r="J25" s="9">
        <v>410798</v>
      </c>
      <c r="K25" s="9">
        <v>3418872</v>
      </c>
      <c r="L25" s="20">
        <f t="shared" si="0"/>
        <v>14.616758179869136</v>
      </c>
      <c r="M25" s="20">
        <f t="shared" si="1"/>
        <v>73.71148305794362</v>
      </c>
      <c r="N25" s="20">
        <f t="shared" si="2"/>
        <v>11.671758762187238</v>
      </c>
      <c r="O25" s="21">
        <f t="shared" si="3"/>
        <v>5.027084167493388</v>
      </c>
      <c r="P25" s="21">
        <f t="shared" si="4"/>
        <v>5.837908993456785</v>
      </c>
      <c r="Q25" s="21">
        <f t="shared" si="5"/>
        <v>7.745000777840969</v>
      </c>
      <c r="R25" s="21">
        <f t="shared" si="6"/>
        <v>8.73047852946402</v>
      </c>
      <c r="S25" s="21">
        <f t="shared" si="7"/>
        <v>72.65952753174484</v>
      </c>
      <c r="T25" s="61"/>
      <c r="U25" s="62"/>
      <c r="V25" s="62"/>
      <c r="Y25" s="83"/>
      <c r="Z25" s="83"/>
      <c r="AA25" s="83"/>
    </row>
    <row r="26" spans="1:27" s="7" customFormat="1" ht="12">
      <c r="A26" s="113"/>
      <c r="B26" s="53" t="s">
        <v>53</v>
      </c>
      <c r="C26" s="5">
        <v>4535948</v>
      </c>
      <c r="D26" s="6">
        <v>627934</v>
      </c>
      <c r="E26" s="6">
        <v>3281258</v>
      </c>
      <c r="F26" s="6">
        <v>626756</v>
      </c>
      <c r="G26" s="9">
        <v>218417</v>
      </c>
      <c r="H26" s="9">
        <v>248824</v>
      </c>
      <c r="I26" s="9">
        <v>332433</v>
      </c>
      <c r="J26" s="9">
        <v>378000</v>
      </c>
      <c r="K26" s="9">
        <v>3358274</v>
      </c>
      <c r="L26" s="20">
        <f t="shared" si="0"/>
        <v>13.843500851420695</v>
      </c>
      <c r="M26" s="20">
        <f t="shared" si="1"/>
        <v>72.33896861251495</v>
      </c>
      <c r="N26" s="20">
        <f t="shared" si="2"/>
        <v>13.817530536064346</v>
      </c>
      <c r="O26" s="21">
        <f t="shared" si="3"/>
        <v>4.815244795575258</v>
      </c>
      <c r="P26" s="21">
        <f t="shared" si="4"/>
        <v>5.485600804947499</v>
      </c>
      <c r="Q26" s="21">
        <f t="shared" si="5"/>
        <v>7.328853858113011</v>
      </c>
      <c r="R26" s="21">
        <f t="shared" si="6"/>
        <v>8.333428866468488</v>
      </c>
      <c r="S26" s="21">
        <f t="shared" si="7"/>
        <v>74.03687167489575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14" t="s">
        <v>113</v>
      </c>
      <c r="B27" s="52" t="s">
        <v>51</v>
      </c>
      <c r="C27" s="4">
        <v>458777</v>
      </c>
      <c r="D27" s="4">
        <v>60479</v>
      </c>
      <c r="E27" s="4">
        <v>334860</v>
      </c>
      <c r="F27" s="4">
        <v>63438</v>
      </c>
      <c r="G27" s="8">
        <v>20879</v>
      </c>
      <c r="H27" s="8">
        <v>23887</v>
      </c>
      <c r="I27" s="8">
        <v>33410</v>
      </c>
      <c r="J27" s="8">
        <v>40652</v>
      </c>
      <c r="K27" s="8">
        <v>339949</v>
      </c>
      <c r="L27" s="19">
        <f t="shared" si="0"/>
        <v>13.182657369484522</v>
      </c>
      <c r="M27" s="19">
        <f t="shared" si="1"/>
        <v>72.98970959747328</v>
      </c>
      <c r="N27" s="19">
        <f t="shared" si="2"/>
        <v>13.827633033042197</v>
      </c>
      <c r="O27" s="22">
        <f t="shared" si="3"/>
        <v>4.551012801426401</v>
      </c>
      <c r="P27" s="22">
        <f t="shared" si="4"/>
        <v>5.206669035282937</v>
      </c>
      <c r="Q27" s="22">
        <f t="shared" si="5"/>
        <v>7.282405177242975</v>
      </c>
      <c r="R27" s="22">
        <f t="shared" si="6"/>
        <v>8.860949873249966</v>
      </c>
      <c r="S27" s="22">
        <f t="shared" si="7"/>
        <v>74.09896311279772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52</v>
      </c>
      <c r="C28" s="5">
        <v>232814</v>
      </c>
      <c r="D28" s="6">
        <v>31514</v>
      </c>
      <c r="E28" s="6">
        <v>171631</v>
      </c>
      <c r="F28" s="6">
        <v>29669</v>
      </c>
      <c r="G28" s="9">
        <v>10886</v>
      </c>
      <c r="H28" s="9">
        <v>12415</v>
      </c>
      <c r="I28" s="9">
        <v>17471</v>
      </c>
      <c r="J28" s="9">
        <v>21110</v>
      </c>
      <c r="K28" s="9">
        <v>170932</v>
      </c>
      <c r="L28" s="20">
        <f t="shared" si="0"/>
        <v>13.536127552466775</v>
      </c>
      <c r="M28" s="20">
        <f t="shared" si="1"/>
        <v>73.72022301064369</v>
      </c>
      <c r="N28" s="20">
        <f t="shared" si="2"/>
        <v>12.743649436889534</v>
      </c>
      <c r="O28" s="21">
        <f t="shared" si="3"/>
        <v>4.675835645622685</v>
      </c>
      <c r="P28" s="21">
        <f t="shared" si="4"/>
        <v>5.332583092082091</v>
      </c>
      <c r="Q28" s="21">
        <f t="shared" si="5"/>
        <v>7.504273797967476</v>
      </c>
      <c r="R28" s="21">
        <f t="shared" si="6"/>
        <v>9.067324129992183</v>
      </c>
      <c r="S28" s="21">
        <f t="shared" si="7"/>
        <v>73.41998333433556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53</v>
      </c>
      <c r="C29" s="5">
        <v>225963</v>
      </c>
      <c r="D29" s="6">
        <v>28965</v>
      </c>
      <c r="E29" s="6">
        <v>163229</v>
      </c>
      <c r="F29" s="6">
        <v>33769</v>
      </c>
      <c r="G29" s="9">
        <v>9993</v>
      </c>
      <c r="H29" s="9">
        <v>11472</v>
      </c>
      <c r="I29" s="9">
        <v>15939</v>
      </c>
      <c r="J29" s="9">
        <v>19542</v>
      </c>
      <c r="K29" s="9">
        <v>169017</v>
      </c>
      <c r="L29" s="20">
        <f t="shared" si="0"/>
        <v>12.818470280532654</v>
      </c>
      <c r="M29" s="20">
        <f t="shared" si="1"/>
        <v>72.23704765824493</v>
      </c>
      <c r="N29" s="20">
        <f t="shared" si="2"/>
        <v>14.944482061222415</v>
      </c>
      <c r="O29" s="21">
        <f t="shared" si="3"/>
        <v>4.422405438058443</v>
      </c>
      <c r="P29" s="21">
        <f t="shared" si="4"/>
        <v>5.076937374702938</v>
      </c>
      <c r="Q29" s="21">
        <f t="shared" si="5"/>
        <v>7.053809694507509</v>
      </c>
      <c r="R29" s="21">
        <f t="shared" si="6"/>
        <v>8.648318530024827</v>
      </c>
      <c r="S29" s="21">
        <f t="shared" si="7"/>
        <v>74.79852896270629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114</v>
      </c>
      <c r="B30" s="52" t="s">
        <v>51</v>
      </c>
      <c r="C30" s="4">
        <v>2058328</v>
      </c>
      <c r="D30" s="4">
        <v>326256</v>
      </c>
      <c r="E30" s="4">
        <v>1540482</v>
      </c>
      <c r="F30" s="4">
        <v>191590</v>
      </c>
      <c r="G30" s="8">
        <v>110569</v>
      </c>
      <c r="H30" s="8">
        <v>132652</v>
      </c>
      <c r="I30" s="8">
        <v>170004</v>
      </c>
      <c r="J30" s="8">
        <v>183093</v>
      </c>
      <c r="K30" s="8">
        <v>1462010</v>
      </c>
      <c r="L30" s="19">
        <f t="shared" si="0"/>
        <v>15.850534997337645</v>
      </c>
      <c r="M30" s="19">
        <f t="shared" si="1"/>
        <v>74.84142469033118</v>
      </c>
      <c r="N30" s="19">
        <f t="shared" si="2"/>
        <v>9.308040312331174</v>
      </c>
      <c r="O30" s="22">
        <f t="shared" si="3"/>
        <v>5.371787198153064</v>
      </c>
      <c r="P30" s="22">
        <f t="shared" si="4"/>
        <v>6.444648277631165</v>
      </c>
      <c r="Q30" s="22">
        <f t="shared" si="5"/>
        <v>8.259325044404973</v>
      </c>
      <c r="R30" s="22">
        <f t="shared" si="6"/>
        <v>8.895229526100797</v>
      </c>
      <c r="S30" s="22">
        <f t="shared" si="7"/>
        <v>71.02900995371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52</v>
      </c>
      <c r="C31" s="5">
        <v>1032625</v>
      </c>
      <c r="D31" s="6">
        <v>170512</v>
      </c>
      <c r="E31" s="6">
        <v>769734</v>
      </c>
      <c r="F31" s="6">
        <v>92379</v>
      </c>
      <c r="G31" s="9">
        <v>57489</v>
      </c>
      <c r="H31" s="9">
        <v>69574</v>
      </c>
      <c r="I31" s="9">
        <v>88757</v>
      </c>
      <c r="J31" s="9">
        <v>95934</v>
      </c>
      <c r="K31" s="9">
        <v>720871</v>
      </c>
      <c r="L31" s="20">
        <f t="shared" si="0"/>
        <v>16.512480329257958</v>
      </c>
      <c r="M31" s="20">
        <f t="shared" si="1"/>
        <v>74.54148408183029</v>
      </c>
      <c r="N31" s="20">
        <f t="shared" si="2"/>
        <v>8.946035588911753</v>
      </c>
      <c r="O31" s="21">
        <f t="shared" si="3"/>
        <v>5.5672678852439175</v>
      </c>
      <c r="P31" s="21">
        <f t="shared" si="4"/>
        <v>6.737586248638179</v>
      </c>
      <c r="Q31" s="21">
        <f t="shared" si="5"/>
        <v>8.59527902191018</v>
      </c>
      <c r="R31" s="21">
        <f t="shared" si="6"/>
        <v>9.290303837307832</v>
      </c>
      <c r="S31" s="21">
        <f t="shared" si="7"/>
        <v>69.8095630068999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53</v>
      </c>
      <c r="C32" s="5">
        <v>1025703</v>
      </c>
      <c r="D32" s="6">
        <v>155744</v>
      </c>
      <c r="E32" s="6">
        <v>770748</v>
      </c>
      <c r="F32" s="6">
        <v>99211</v>
      </c>
      <c r="G32" s="9">
        <v>53080</v>
      </c>
      <c r="H32" s="9">
        <v>63078</v>
      </c>
      <c r="I32" s="9">
        <v>81247</v>
      </c>
      <c r="J32" s="9">
        <v>87159</v>
      </c>
      <c r="K32" s="9">
        <v>741139</v>
      </c>
      <c r="L32" s="20">
        <f t="shared" si="0"/>
        <v>15.184122499397972</v>
      </c>
      <c r="M32" s="20">
        <f t="shared" si="1"/>
        <v>75.14338946069184</v>
      </c>
      <c r="N32" s="20">
        <f t="shared" si="2"/>
        <v>9.672488039910188</v>
      </c>
      <c r="O32" s="21">
        <f t="shared" si="3"/>
        <v>5.1749873013923136</v>
      </c>
      <c r="P32" s="21">
        <f t="shared" si="4"/>
        <v>6.149733402359162</v>
      </c>
      <c r="Q32" s="21">
        <f t="shared" si="5"/>
        <v>7.921103867298819</v>
      </c>
      <c r="R32" s="21">
        <f t="shared" si="6"/>
        <v>8.497489039224805</v>
      </c>
      <c r="S32" s="21">
        <f t="shared" si="7"/>
        <v>72.2566863897249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115</v>
      </c>
      <c r="B33" s="52" t="s">
        <v>51</v>
      </c>
      <c r="C33" s="4">
        <v>537630</v>
      </c>
      <c r="D33" s="4">
        <v>93370</v>
      </c>
      <c r="E33" s="4">
        <v>383938</v>
      </c>
      <c r="F33" s="4">
        <v>60322</v>
      </c>
      <c r="G33" s="8">
        <v>35555</v>
      </c>
      <c r="H33" s="8">
        <v>36885</v>
      </c>
      <c r="I33" s="8">
        <v>42307</v>
      </c>
      <c r="J33" s="8">
        <v>45581</v>
      </c>
      <c r="K33" s="8">
        <v>377302</v>
      </c>
      <c r="L33" s="19">
        <f t="shared" si="0"/>
        <v>17.366962409091755</v>
      </c>
      <c r="M33" s="19">
        <f t="shared" si="1"/>
        <v>71.41305358703941</v>
      </c>
      <c r="N33" s="19">
        <f t="shared" si="2"/>
        <v>11.21998400386883</v>
      </c>
      <c r="O33" s="22">
        <f t="shared" si="3"/>
        <v>6.613284228930677</v>
      </c>
      <c r="P33" s="22">
        <f t="shared" si="4"/>
        <v>6.860666257463312</v>
      </c>
      <c r="Q33" s="22">
        <f t="shared" si="5"/>
        <v>7.869166527165524</v>
      </c>
      <c r="R33" s="22">
        <f t="shared" si="6"/>
        <v>8.47813552071127</v>
      </c>
      <c r="S33" s="22">
        <f t="shared" si="7"/>
        <v>70.17874746572922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52</v>
      </c>
      <c r="C34" s="5">
        <v>275244</v>
      </c>
      <c r="D34" s="6">
        <v>48678</v>
      </c>
      <c r="E34" s="6">
        <v>197323</v>
      </c>
      <c r="F34" s="6">
        <v>29243</v>
      </c>
      <c r="G34" s="9">
        <v>18362</v>
      </c>
      <c r="H34" s="9">
        <v>19284</v>
      </c>
      <c r="I34" s="9">
        <v>22266</v>
      </c>
      <c r="J34" s="9">
        <v>23754</v>
      </c>
      <c r="K34" s="9">
        <v>191578</v>
      </c>
      <c r="L34" s="20">
        <f t="shared" si="0"/>
        <v>17.685399136765927</v>
      </c>
      <c r="M34" s="20">
        <f t="shared" si="1"/>
        <v>71.6902094141925</v>
      </c>
      <c r="N34" s="20">
        <f t="shared" si="2"/>
        <v>10.624391449041577</v>
      </c>
      <c r="O34" s="21">
        <f t="shared" si="3"/>
        <v>6.671171760329017</v>
      </c>
      <c r="P34" s="21">
        <f t="shared" si="4"/>
        <v>7.006147272965078</v>
      </c>
      <c r="Q34" s="21">
        <f t="shared" si="5"/>
        <v>8.089549635959367</v>
      </c>
      <c r="R34" s="21">
        <f t="shared" si="6"/>
        <v>8.630160875441426</v>
      </c>
      <c r="S34" s="21">
        <f t="shared" si="7"/>
        <v>69.60297045530511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53</v>
      </c>
      <c r="C35" s="5">
        <v>262386</v>
      </c>
      <c r="D35" s="6">
        <v>44692</v>
      </c>
      <c r="E35" s="6">
        <v>186615</v>
      </c>
      <c r="F35" s="6">
        <v>31079</v>
      </c>
      <c r="G35" s="9">
        <v>17193</v>
      </c>
      <c r="H35" s="9">
        <v>17601</v>
      </c>
      <c r="I35" s="9">
        <v>20041</v>
      </c>
      <c r="J35" s="9">
        <v>21827</v>
      </c>
      <c r="K35" s="9">
        <v>185724</v>
      </c>
      <c r="L35" s="20">
        <f t="shared" si="0"/>
        <v>17.032920963770934</v>
      </c>
      <c r="M35" s="20">
        <f t="shared" si="1"/>
        <v>71.12231597722439</v>
      </c>
      <c r="N35" s="20">
        <f t="shared" si="2"/>
        <v>11.844763059004674</v>
      </c>
      <c r="O35" s="21">
        <f t="shared" si="3"/>
        <v>6.55255996890078</v>
      </c>
      <c r="P35" s="21">
        <f t="shared" si="4"/>
        <v>6.708056070064713</v>
      </c>
      <c r="Q35" s="21">
        <f t="shared" si="5"/>
        <v>7.637983733888241</v>
      </c>
      <c r="R35" s="21">
        <f t="shared" si="6"/>
        <v>8.318660294375462</v>
      </c>
      <c r="S35" s="21">
        <f t="shared" si="7"/>
        <v>70.7827399327708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116</v>
      </c>
      <c r="B36" s="52" t="s">
        <v>51</v>
      </c>
      <c r="C36" s="4">
        <v>567132</v>
      </c>
      <c r="D36" s="4">
        <v>82194</v>
      </c>
      <c r="E36" s="4">
        <v>406133</v>
      </c>
      <c r="F36" s="4">
        <v>78805</v>
      </c>
      <c r="G36" s="8">
        <v>31345</v>
      </c>
      <c r="H36" s="8">
        <v>31232</v>
      </c>
      <c r="I36" s="8">
        <v>40151</v>
      </c>
      <c r="J36" s="8">
        <v>48223</v>
      </c>
      <c r="K36" s="8">
        <v>416181</v>
      </c>
      <c r="L36" s="19">
        <f t="shared" si="0"/>
        <v>14.492922282643194</v>
      </c>
      <c r="M36" s="19">
        <f t="shared" si="1"/>
        <v>71.6117235493677</v>
      </c>
      <c r="N36" s="19">
        <f t="shared" si="2"/>
        <v>13.89535416798911</v>
      </c>
      <c r="O36" s="22">
        <f t="shared" si="3"/>
        <v>5.526932001720939</v>
      </c>
      <c r="P36" s="22">
        <f t="shared" si="4"/>
        <v>5.507007187039349</v>
      </c>
      <c r="Q36" s="22">
        <f t="shared" si="5"/>
        <v>7.079656940535889</v>
      </c>
      <c r="R36" s="22">
        <f t="shared" si="6"/>
        <v>8.50295874681732</v>
      </c>
      <c r="S36" s="22">
        <f t="shared" si="7"/>
        <v>73.3834451238865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52</v>
      </c>
      <c r="C37" s="5">
        <v>292237</v>
      </c>
      <c r="D37" s="6">
        <v>43096</v>
      </c>
      <c r="E37" s="6">
        <v>211535</v>
      </c>
      <c r="F37" s="6">
        <v>37606</v>
      </c>
      <c r="G37" s="9">
        <v>16175</v>
      </c>
      <c r="H37" s="9">
        <v>16543</v>
      </c>
      <c r="I37" s="9">
        <v>21169</v>
      </c>
      <c r="J37" s="9">
        <v>24994</v>
      </c>
      <c r="K37" s="9">
        <v>213356</v>
      </c>
      <c r="L37" s="20">
        <f t="shared" si="0"/>
        <v>14.746934850823134</v>
      </c>
      <c r="M37" s="20">
        <f t="shared" si="1"/>
        <v>72.38474252062538</v>
      </c>
      <c r="N37" s="20">
        <f t="shared" si="2"/>
        <v>12.868322628551484</v>
      </c>
      <c r="O37" s="21">
        <f t="shared" si="3"/>
        <v>5.5348912013194775</v>
      </c>
      <c r="P37" s="21">
        <f t="shared" si="4"/>
        <v>5.660816392174844</v>
      </c>
      <c r="Q37" s="21">
        <f t="shared" si="5"/>
        <v>7.243778166351284</v>
      </c>
      <c r="R37" s="21">
        <f t="shared" si="6"/>
        <v>8.552647337606121</v>
      </c>
      <c r="S37" s="21">
        <f t="shared" si="7"/>
        <v>73.00786690254827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53</v>
      </c>
      <c r="C38" s="5">
        <v>274895</v>
      </c>
      <c r="D38" s="6">
        <v>39098</v>
      </c>
      <c r="E38" s="6">
        <v>194598</v>
      </c>
      <c r="F38" s="6">
        <v>41199</v>
      </c>
      <c r="G38" s="9">
        <v>15170</v>
      </c>
      <c r="H38" s="9">
        <v>14689</v>
      </c>
      <c r="I38" s="9">
        <v>18982</v>
      </c>
      <c r="J38" s="9">
        <v>23229</v>
      </c>
      <c r="K38" s="9">
        <v>202825</v>
      </c>
      <c r="L38" s="20">
        <f aca="true" t="shared" si="8" ref="L38:L69">D38/$C38*100</f>
        <v>14.22288510158424</v>
      </c>
      <c r="M38" s="20">
        <f aca="true" t="shared" si="9" ref="M38:M69">E38/$C38*100</f>
        <v>70.78993797631823</v>
      </c>
      <c r="N38" s="20">
        <f aca="true" t="shared" si="10" ref="N38:N69">F38/$C38*100</f>
        <v>14.987176922097529</v>
      </c>
      <c r="O38" s="21">
        <f aca="true" t="shared" si="11" ref="O38:O69">G38/$C38*100</f>
        <v>5.5184706888084545</v>
      </c>
      <c r="P38" s="21">
        <f aca="true" t="shared" si="12" ref="P38:P69">H38/$C38*100</f>
        <v>5.343494788919405</v>
      </c>
      <c r="Q38" s="21">
        <f aca="true" t="shared" si="13" ref="Q38:Q69">I38/$C38*100</f>
        <v>6.905181978573636</v>
      </c>
      <c r="R38" s="21">
        <f aca="true" t="shared" si="14" ref="R38:R69">J38/$C38*100</f>
        <v>8.450135506284218</v>
      </c>
      <c r="S38" s="21">
        <f aca="true" t="shared" si="15" ref="S38:S69">K38/$C38*100</f>
        <v>73.78271703741429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118</v>
      </c>
      <c r="B39" s="52" t="s">
        <v>51</v>
      </c>
      <c r="C39" s="4">
        <v>1291474</v>
      </c>
      <c r="D39" s="4">
        <v>185219</v>
      </c>
      <c r="E39" s="4">
        <v>935653</v>
      </c>
      <c r="F39" s="4">
        <v>170602</v>
      </c>
      <c r="G39" s="8">
        <v>65539</v>
      </c>
      <c r="H39" s="8">
        <v>72673</v>
      </c>
      <c r="I39" s="8">
        <v>97603</v>
      </c>
      <c r="J39" s="8">
        <v>110474</v>
      </c>
      <c r="K39" s="8">
        <v>945185</v>
      </c>
      <c r="L39" s="19">
        <f t="shared" si="8"/>
        <v>14.341674706575589</v>
      </c>
      <c r="M39" s="19">
        <f t="shared" si="9"/>
        <v>72.44845811839805</v>
      </c>
      <c r="N39" s="19">
        <f t="shared" si="10"/>
        <v>13.209867175026366</v>
      </c>
      <c r="O39" s="22">
        <f t="shared" si="11"/>
        <v>5.074744052145069</v>
      </c>
      <c r="P39" s="22">
        <f t="shared" si="12"/>
        <v>5.627136125078787</v>
      </c>
      <c r="Q39" s="22">
        <f t="shared" si="13"/>
        <v>7.557488575070035</v>
      </c>
      <c r="R39" s="22">
        <f t="shared" si="14"/>
        <v>8.554101747305792</v>
      </c>
      <c r="S39" s="22">
        <f t="shared" si="15"/>
        <v>73.18652950040033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52</v>
      </c>
      <c r="C40" s="5">
        <v>660741</v>
      </c>
      <c r="D40" s="6">
        <v>97090</v>
      </c>
      <c r="E40" s="6">
        <v>485344</v>
      </c>
      <c r="F40" s="6">
        <v>78307</v>
      </c>
      <c r="G40" s="9">
        <v>34116</v>
      </c>
      <c r="H40" s="9">
        <v>38239</v>
      </c>
      <c r="I40" s="9">
        <v>51125</v>
      </c>
      <c r="J40" s="9">
        <v>57741</v>
      </c>
      <c r="K40" s="9">
        <v>479520</v>
      </c>
      <c r="L40" s="20">
        <f t="shared" si="8"/>
        <v>14.69410858415022</v>
      </c>
      <c r="M40" s="20">
        <f t="shared" si="9"/>
        <v>73.45450032614897</v>
      </c>
      <c r="N40" s="20">
        <f t="shared" si="10"/>
        <v>11.851391089700805</v>
      </c>
      <c r="O40" s="21">
        <f t="shared" si="11"/>
        <v>5.163293938169419</v>
      </c>
      <c r="P40" s="21">
        <f t="shared" si="12"/>
        <v>5.787290330099086</v>
      </c>
      <c r="Q40" s="21">
        <f t="shared" si="13"/>
        <v>7.73752499088145</v>
      </c>
      <c r="R40" s="21">
        <f t="shared" si="14"/>
        <v>8.73882504642515</v>
      </c>
      <c r="S40" s="21">
        <f t="shared" si="15"/>
        <v>72.5730656944249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53</v>
      </c>
      <c r="C41" s="5">
        <v>630733</v>
      </c>
      <c r="D41" s="6">
        <v>88129</v>
      </c>
      <c r="E41" s="6">
        <v>450309</v>
      </c>
      <c r="F41" s="6">
        <v>92295</v>
      </c>
      <c r="G41" s="9">
        <v>31423</v>
      </c>
      <c r="H41" s="9">
        <v>34434</v>
      </c>
      <c r="I41" s="9">
        <v>46478</v>
      </c>
      <c r="J41" s="9">
        <v>52733</v>
      </c>
      <c r="K41" s="9">
        <v>465665</v>
      </c>
      <c r="L41" s="20">
        <f t="shared" si="8"/>
        <v>13.972473296941812</v>
      </c>
      <c r="M41" s="20">
        <f t="shared" si="9"/>
        <v>71.3945520529289</v>
      </c>
      <c r="N41" s="20">
        <f t="shared" si="10"/>
        <v>14.632974650129293</v>
      </c>
      <c r="O41" s="21">
        <f t="shared" si="11"/>
        <v>4.981981282095593</v>
      </c>
      <c r="P41" s="21">
        <f t="shared" si="12"/>
        <v>5.45936236093561</v>
      </c>
      <c r="Q41" s="21">
        <f t="shared" si="13"/>
        <v>7.368886676295674</v>
      </c>
      <c r="R41" s="21">
        <f t="shared" si="14"/>
        <v>8.360589980229353</v>
      </c>
      <c r="S41" s="21">
        <f t="shared" si="15"/>
        <v>73.82917970044377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119</v>
      </c>
      <c r="B42" s="52" t="s">
        <v>51</v>
      </c>
      <c r="C42" s="4">
        <v>514315</v>
      </c>
      <c r="D42" s="4">
        <v>64550</v>
      </c>
      <c r="E42" s="4">
        <v>374124</v>
      </c>
      <c r="F42" s="4">
        <v>75641</v>
      </c>
      <c r="G42" s="8">
        <v>21085</v>
      </c>
      <c r="H42" s="8">
        <v>25760</v>
      </c>
      <c r="I42" s="8">
        <v>37136</v>
      </c>
      <c r="J42" s="8">
        <v>44515</v>
      </c>
      <c r="K42" s="8">
        <v>385819</v>
      </c>
      <c r="L42" s="19">
        <f t="shared" si="8"/>
        <v>12.550674197719298</v>
      </c>
      <c r="M42" s="19">
        <f t="shared" si="9"/>
        <v>72.7421910696752</v>
      </c>
      <c r="N42" s="19">
        <f t="shared" si="10"/>
        <v>14.707134732605503</v>
      </c>
      <c r="O42" s="22">
        <f t="shared" si="11"/>
        <v>4.099627660091578</v>
      </c>
      <c r="P42" s="22">
        <f t="shared" si="12"/>
        <v>5.008603676735075</v>
      </c>
      <c r="Q42" s="22">
        <f t="shared" si="13"/>
        <v>7.220477722796341</v>
      </c>
      <c r="R42" s="22">
        <f t="shared" si="14"/>
        <v>8.655201578798986</v>
      </c>
      <c r="S42" s="22">
        <f t="shared" si="15"/>
        <v>75.01608936157803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52</v>
      </c>
      <c r="C43" s="5">
        <v>263899</v>
      </c>
      <c r="D43" s="6">
        <v>33512</v>
      </c>
      <c r="E43" s="6">
        <v>194950</v>
      </c>
      <c r="F43" s="6">
        <v>35437</v>
      </c>
      <c r="G43" s="9">
        <v>10971</v>
      </c>
      <c r="H43" s="9">
        <v>13312</v>
      </c>
      <c r="I43" s="9">
        <v>19342</v>
      </c>
      <c r="J43" s="9">
        <v>23007</v>
      </c>
      <c r="K43" s="9">
        <v>197267</v>
      </c>
      <c r="L43" s="20">
        <f t="shared" si="8"/>
        <v>12.69879764606914</v>
      </c>
      <c r="M43" s="20">
        <f t="shared" si="9"/>
        <v>73.87295897294041</v>
      </c>
      <c r="N43" s="20">
        <f t="shared" si="10"/>
        <v>13.428243380990454</v>
      </c>
      <c r="O43" s="21">
        <f t="shared" si="11"/>
        <v>4.157272289777528</v>
      </c>
      <c r="P43" s="21">
        <f t="shared" si="12"/>
        <v>5.0443540900117085</v>
      </c>
      <c r="Q43" s="21">
        <f t="shared" si="13"/>
        <v>7.329319171349645</v>
      </c>
      <c r="R43" s="21">
        <f t="shared" si="14"/>
        <v>8.718108064069966</v>
      </c>
      <c r="S43" s="21">
        <f t="shared" si="15"/>
        <v>74.75094638479115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53</v>
      </c>
      <c r="C44" s="5">
        <v>250416</v>
      </c>
      <c r="D44" s="6">
        <v>31038</v>
      </c>
      <c r="E44" s="6">
        <v>179174</v>
      </c>
      <c r="F44" s="6">
        <v>40204</v>
      </c>
      <c r="G44" s="9">
        <v>10114</v>
      </c>
      <c r="H44" s="9">
        <v>12448</v>
      </c>
      <c r="I44" s="9">
        <v>17794</v>
      </c>
      <c r="J44" s="9">
        <v>21508</v>
      </c>
      <c r="K44" s="9">
        <v>188552</v>
      </c>
      <c r="L44" s="20">
        <f t="shared" si="8"/>
        <v>12.39457542649032</v>
      </c>
      <c r="M44" s="20">
        <f t="shared" si="9"/>
        <v>71.55053990160373</v>
      </c>
      <c r="N44" s="20">
        <f t="shared" si="10"/>
        <v>16.05488467190595</v>
      </c>
      <c r="O44" s="21">
        <f t="shared" si="11"/>
        <v>4.038879304836752</v>
      </c>
      <c r="P44" s="21">
        <f t="shared" si="12"/>
        <v>4.970928375183694</v>
      </c>
      <c r="Q44" s="21">
        <f t="shared" si="13"/>
        <v>7.105775988754711</v>
      </c>
      <c r="R44" s="21">
        <f t="shared" si="14"/>
        <v>8.588908056993164</v>
      </c>
      <c r="S44" s="21">
        <f t="shared" si="15"/>
        <v>75.29550827423168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120</v>
      </c>
      <c r="B45" s="52" t="s">
        <v>51</v>
      </c>
      <c r="C45" s="4">
        <v>705356</v>
      </c>
      <c r="D45" s="4">
        <v>92845</v>
      </c>
      <c r="E45" s="4">
        <v>498976</v>
      </c>
      <c r="F45" s="4">
        <v>113535</v>
      </c>
      <c r="G45" s="8">
        <v>30843</v>
      </c>
      <c r="H45" s="8">
        <v>37112</v>
      </c>
      <c r="I45" s="8">
        <v>51157</v>
      </c>
      <c r="J45" s="8">
        <v>55067</v>
      </c>
      <c r="K45" s="8">
        <v>531177</v>
      </c>
      <c r="L45" s="19">
        <f t="shared" si="8"/>
        <v>13.162856770198312</v>
      </c>
      <c r="M45" s="19">
        <f t="shared" si="9"/>
        <v>70.74101588417764</v>
      </c>
      <c r="N45" s="19">
        <f t="shared" si="10"/>
        <v>16.096127345624055</v>
      </c>
      <c r="O45" s="22">
        <f t="shared" si="11"/>
        <v>4.372685565870284</v>
      </c>
      <c r="P45" s="22">
        <f t="shared" si="12"/>
        <v>5.261456626157571</v>
      </c>
      <c r="Q45" s="22">
        <f t="shared" si="13"/>
        <v>7.252649725812215</v>
      </c>
      <c r="R45" s="22">
        <f t="shared" si="14"/>
        <v>7.80697973789122</v>
      </c>
      <c r="S45" s="22">
        <f t="shared" si="15"/>
        <v>75.30622834426872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52</v>
      </c>
      <c r="C46" s="5">
        <v>366895</v>
      </c>
      <c r="D46" s="6">
        <v>48727</v>
      </c>
      <c r="E46" s="6">
        <v>266912</v>
      </c>
      <c r="F46" s="6">
        <v>51256</v>
      </c>
      <c r="G46" s="9">
        <v>16071</v>
      </c>
      <c r="H46" s="9">
        <v>19664</v>
      </c>
      <c r="I46" s="9">
        <v>26849</v>
      </c>
      <c r="J46" s="9">
        <v>28640</v>
      </c>
      <c r="K46" s="9">
        <v>275671</v>
      </c>
      <c r="L46" s="20">
        <f t="shared" si="8"/>
        <v>13.280911432426171</v>
      </c>
      <c r="M46" s="20">
        <f t="shared" si="9"/>
        <v>72.74887910710149</v>
      </c>
      <c r="N46" s="20">
        <f t="shared" si="10"/>
        <v>13.970209460472342</v>
      </c>
      <c r="O46" s="21">
        <f t="shared" si="11"/>
        <v>4.380272284986168</v>
      </c>
      <c r="P46" s="21">
        <f t="shared" si="12"/>
        <v>5.359571539541285</v>
      </c>
      <c r="Q46" s="21">
        <f t="shared" si="13"/>
        <v>7.31789749110781</v>
      </c>
      <c r="R46" s="21">
        <f t="shared" si="14"/>
        <v>7.806048051894956</v>
      </c>
      <c r="S46" s="21">
        <f t="shared" si="15"/>
        <v>75.13621063246978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53</v>
      </c>
      <c r="C47" s="5">
        <v>338461</v>
      </c>
      <c r="D47" s="6">
        <v>44118</v>
      </c>
      <c r="E47" s="6">
        <v>232064</v>
      </c>
      <c r="F47" s="6">
        <v>62279</v>
      </c>
      <c r="G47" s="9">
        <v>14772</v>
      </c>
      <c r="H47" s="9">
        <v>17448</v>
      </c>
      <c r="I47" s="9">
        <v>24308</v>
      </c>
      <c r="J47" s="9">
        <v>26427</v>
      </c>
      <c r="K47" s="9">
        <v>255506</v>
      </c>
      <c r="L47" s="20">
        <f t="shared" si="8"/>
        <v>13.034884373679686</v>
      </c>
      <c r="M47" s="20">
        <f t="shared" si="9"/>
        <v>68.5644727162066</v>
      </c>
      <c r="N47" s="20">
        <f t="shared" si="10"/>
        <v>18.40064291011372</v>
      </c>
      <c r="O47" s="21">
        <f t="shared" si="11"/>
        <v>4.364461488916005</v>
      </c>
      <c r="P47" s="21">
        <f t="shared" si="12"/>
        <v>5.155099110384948</v>
      </c>
      <c r="Q47" s="21">
        <f t="shared" si="13"/>
        <v>7.181920516691731</v>
      </c>
      <c r="R47" s="21">
        <f t="shared" si="14"/>
        <v>7.807989694529059</v>
      </c>
      <c r="S47" s="21">
        <f t="shared" si="15"/>
        <v>75.49052918947827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121</v>
      </c>
      <c r="B48" s="52" t="s">
        <v>51</v>
      </c>
      <c r="C48" s="4">
        <v>524783</v>
      </c>
      <c r="D48" s="4">
        <v>59838</v>
      </c>
      <c r="E48" s="4">
        <v>376550</v>
      </c>
      <c r="F48" s="4">
        <v>88395</v>
      </c>
      <c r="G48" s="8">
        <v>19005</v>
      </c>
      <c r="H48" s="8">
        <v>23871</v>
      </c>
      <c r="I48" s="8">
        <v>35827</v>
      </c>
      <c r="J48" s="8">
        <v>42304</v>
      </c>
      <c r="K48" s="8">
        <v>403776</v>
      </c>
      <c r="L48" s="19">
        <f t="shared" si="8"/>
        <v>11.402427288993737</v>
      </c>
      <c r="M48" s="19">
        <f t="shared" si="9"/>
        <v>71.75346762376068</v>
      </c>
      <c r="N48" s="19">
        <f t="shared" si="10"/>
        <v>16.844105087245588</v>
      </c>
      <c r="O48" s="22">
        <f t="shared" si="11"/>
        <v>3.62149688537929</v>
      </c>
      <c r="P48" s="22">
        <f t="shared" si="12"/>
        <v>4.548737287602686</v>
      </c>
      <c r="Q48" s="22">
        <f t="shared" si="13"/>
        <v>6.827012307944426</v>
      </c>
      <c r="R48" s="22">
        <f t="shared" si="14"/>
        <v>8.061236739757195</v>
      </c>
      <c r="S48" s="22">
        <f t="shared" si="15"/>
        <v>76.9415167793164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52</v>
      </c>
      <c r="C49" s="5">
        <v>273324</v>
      </c>
      <c r="D49" s="6">
        <v>31352</v>
      </c>
      <c r="E49" s="6">
        <v>201907</v>
      </c>
      <c r="F49" s="6">
        <v>40065</v>
      </c>
      <c r="G49" s="9">
        <v>9922</v>
      </c>
      <c r="H49" s="9">
        <v>12474</v>
      </c>
      <c r="I49" s="9">
        <v>18839</v>
      </c>
      <c r="J49" s="9">
        <v>21911</v>
      </c>
      <c r="K49" s="9">
        <v>210178</v>
      </c>
      <c r="L49" s="20">
        <f t="shared" si="8"/>
        <v>11.470635582678433</v>
      </c>
      <c r="M49" s="20">
        <f t="shared" si="9"/>
        <v>73.87093705638729</v>
      </c>
      <c r="N49" s="20">
        <f t="shared" si="10"/>
        <v>14.658427360934276</v>
      </c>
      <c r="O49" s="21">
        <f t="shared" si="11"/>
        <v>3.630123955452137</v>
      </c>
      <c r="P49" s="21">
        <f t="shared" si="12"/>
        <v>4.563814374149361</v>
      </c>
      <c r="Q49" s="21">
        <f t="shared" si="13"/>
        <v>6.8925524286195134</v>
      </c>
      <c r="R49" s="21">
        <f t="shared" si="14"/>
        <v>8.016493246110842</v>
      </c>
      <c r="S49" s="21">
        <f t="shared" si="15"/>
        <v>76.89701599566816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53</v>
      </c>
      <c r="C50" s="5">
        <v>251459</v>
      </c>
      <c r="D50" s="6">
        <v>28486</v>
      </c>
      <c r="E50" s="6">
        <v>174643</v>
      </c>
      <c r="F50" s="6">
        <v>48330</v>
      </c>
      <c r="G50" s="9">
        <v>9083</v>
      </c>
      <c r="H50" s="9">
        <v>11397</v>
      </c>
      <c r="I50" s="9">
        <v>16988</v>
      </c>
      <c r="J50" s="9">
        <v>20393</v>
      </c>
      <c r="K50" s="9">
        <v>193598</v>
      </c>
      <c r="L50" s="20">
        <f t="shared" si="8"/>
        <v>11.328288110586616</v>
      </c>
      <c r="M50" s="20">
        <f t="shared" si="9"/>
        <v>69.45187883511825</v>
      </c>
      <c r="N50" s="20">
        <f t="shared" si="10"/>
        <v>19.219833054295133</v>
      </c>
      <c r="O50" s="21">
        <f t="shared" si="11"/>
        <v>3.6121196696081666</v>
      </c>
      <c r="P50" s="21">
        <f t="shared" si="12"/>
        <v>4.53234921001038</v>
      </c>
      <c r="Q50" s="21">
        <f t="shared" si="13"/>
        <v>6.755773306980462</v>
      </c>
      <c r="R50" s="21">
        <f t="shared" si="14"/>
        <v>8.109870794045948</v>
      </c>
      <c r="S50" s="21">
        <f t="shared" si="15"/>
        <v>76.98988701935504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124</v>
      </c>
      <c r="B51" s="52" t="s">
        <v>51</v>
      </c>
      <c r="C51" s="4">
        <v>847917</v>
      </c>
      <c r="D51" s="4">
        <v>102568</v>
      </c>
      <c r="E51" s="4">
        <v>627009</v>
      </c>
      <c r="F51" s="4">
        <v>118340</v>
      </c>
      <c r="G51" s="8">
        <v>32783</v>
      </c>
      <c r="H51" s="8">
        <v>41435</v>
      </c>
      <c r="I51" s="8">
        <v>59676</v>
      </c>
      <c r="J51" s="8">
        <v>72706</v>
      </c>
      <c r="K51" s="8">
        <v>641317</v>
      </c>
      <c r="L51" s="19">
        <f t="shared" si="8"/>
        <v>12.096466989103886</v>
      </c>
      <c r="M51" s="19">
        <f t="shared" si="9"/>
        <v>73.94697830094219</v>
      </c>
      <c r="N51" s="19">
        <f t="shared" si="10"/>
        <v>13.956554709953922</v>
      </c>
      <c r="O51" s="22">
        <f t="shared" si="11"/>
        <v>3.866298234379072</v>
      </c>
      <c r="P51" s="22">
        <f t="shared" si="12"/>
        <v>4.886681125629042</v>
      </c>
      <c r="Q51" s="22">
        <f t="shared" si="13"/>
        <v>7.037953007192921</v>
      </c>
      <c r="R51" s="22">
        <f t="shared" si="14"/>
        <v>8.574660019789674</v>
      </c>
      <c r="S51" s="22">
        <f t="shared" si="15"/>
        <v>75.63440761300929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52</v>
      </c>
      <c r="C52" s="5">
        <v>434587</v>
      </c>
      <c r="D52" s="6">
        <v>53533</v>
      </c>
      <c r="E52" s="6">
        <v>324982</v>
      </c>
      <c r="F52" s="6">
        <v>56072</v>
      </c>
      <c r="G52" s="9">
        <v>17157</v>
      </c>
      <c r="H52" s="9">
        <v>21702</v>
      </c>
      <c r="I52" s="9">
        <v>31092</v>
      </c>
      <c r="J52" s="9">
        <v>37874</v>
      </c>
      <c r="K52" s="9">
        <v>326762</v>
      </c>
      <c r="L52" s="20">
        <f t="shared" si="8"/>
        <v>12.318131927554207</v>
      </c>
      <c r="M52" s="20">
        <f t="shared" si="9"/>
        <v>74.77950329853401</v>
      </c>
      <c r="N52" s="20">
        <f t="shared" si="10"/>
        <v>12.902364773911785</v>
      </c>
      <c r="O52" s="21">
        <f t="shared" si="11"/>
        <v>3.9478861539806758</v>
      </c>
      <c r="P52" s="21">
        <f t="shared" si="12"/>
        <v>4.993706668630217</v>
      </c>
      <c r="Q52" s="21">
        <f t="shared" si="13"/>
        <v>7.154378755001875</v>
      </c>
      <c r="R52" s="21">
        <f t="shared" si="14"/>
        <v>8.714940851889265</v>
      </c>
      <c r="S52" s="21">
        <f t="shared" si="15"/>
        <v>75.18908757049797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53</v>
      </c>
      <c r="C53" s="5">
        <v>413330</v>
      </c>
      <c r="D53" s="6">
        <v>49035</v>
      </c>
      <c r="E53" s="6">
        <v>302027</v>
      </c>
      <c r="F53" s="6">
        <v>62268</v>
      </c>
      <c r="G53" s="9">
        <v>15626</v>
      </c>
      <c r="H53" s="9">
        <v>19733</v>
      </c>
      <c r="I53" s="9">
        <v>28584</v>
      </c>
      <c r="J53" s="9">
        <v>34832</v>
      </c>
      <c r="K53" s="9">
        <v>314555</v>
      </c>
      <c r="L53" s="20">
        <f t="shared" si="8"/>
        <v>11.863402124210678</v>
      </c>
      <c r="M53" s="20">
        <f t="shared" si="9"/>
        <v>73.07163767449737</v>
      </c>
      <c r="N53" s="20">
        <f t="shared" si="10"/>
        <v>15.064960201291946</v>
      </c>
      <c r="O53" s="21">
        <f t="shared" si="11"/>
        <v>3.7805143589867662</v>
      </c>
      <c r="P53" s="21">
        <f t="shared" si="12"/>
        <v>4.77415140444681</v>
      </c>
      <c r="Q53" s="21">
        <f t="shared" si="13"/>
        <v>6.915539641448722</v>
      </c>
      <c r="R53" s="21">
        <f t="shared" si="14"/>
        <v>8.427164735199478</v>
      </c>
      <c r="S53" s="21">
        <f t="shared" si="15"/>
        <v>76.10262985991822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125</v>
      </c>
      <c r="B54" s="52" t="s">
        <v>51</v>
      </c>
      <c r="C54" s="4">
        <v>224470</v>
      </c>
      <c r="D54" s="4">
        <v>29724</v>
      </c>
      <c r="E54" s="4">
        <v>163269</v>
      </c>
      <c r="F54" s="4">
        <v>31477</v>
      </c>
      <c r="G54" s="8">
        <v>10201</v>
      </c>
      <c r="H54" s="8">
        <v>11806</v>
      </c>
      <c r="I54" s="8">
        <v>16177</v>
      </c>
      <c r="J54" s="8">
        <v>18714</v>
      </c>
      <c r="K54" s="8">
        <v>167572</v>
      </c>
      <c r="L54" s="19">
        <f t="shared" si="8"/>
        <v>13.241858600258386</v>
      </c>
      <c r="M54" s="19">
        <f t="shared" si="9"/>
        <v>72.7353321156502</v>
      </c>
      <c r="N54" s="19">
        <f t="shared" si="10"/>
        <v>14.022809284091414</v>
      </c>
      <c r="O54" s="22">
        <f t="shared" si="11"/>
        <v>4.54448255891656</v>
      </c>
      <c r="P54" s="22">
        <f t="shared" si="12"/>
        <v>5.25950015592284</v>
      </c>
      <c r="Q54" s="22">
        <f t="shared" si="13"/>
        <v>7.206753686461442</v>
      </c>
      <c r="R54" s="22">
        <f t="shared" si="14"/>
        <v>8.336971532944268</v>
      </c>
      <c r="S54" s="22">
        <f t="shared" si="15"/>
        <v>74.65229206575489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52</v>
      </c>
      <c r="C55" s="5">
        <v>116396</v>
      </c>
      <c r="D55" s="6">
        <v>15534</v>
      </c>
      <c r="E55" s="6">
        <v>86163</v>
      </c>
      <c r="F55" s="6">
        <v>14699</v>
      </c>
      <c r="G55" s="9">
        <v>5307</v>
      </c>
      <c r="H55" s="9">
        <v>6243</v>
      </c>
      <c r="I55" s="9">
        <v>8342</v>
      </c>
      <c r="J55" s="9">
        <v>9742</v>
      </c>
      <c r="K55" s="9">
        <v>86762</v>
      </c>
      <c r="L55" s="20">
        <f t="shared" si="8"/>
        <v>13.345819443967146</v>
      </c>
      <c r="M55" s="20">
        <f t="shared" si="9"/>
        <v>74.02573971614144</v>
      </c>
      <c r="N55" s="20">
        <f t="shared" si="10"/>
        <v>12.628440839891406</v>
      </c>
      <c r="O55" s="21">
        <f t="shared" si="11"/>
        <v>4.559435032131688</v>
      </c>
      <c r="P55" s="21">
        <f t="shared" si="12"/>
        <v>5.363586377538747</v>
      </c>
      <c r="Q55" s="21">
        <f t="shared" si="13"/>
        <v>7.166912952335132</v>
      </c>
      <c r="R55" s="21">
        <f t="shared" si="14"/>
        <v>8.36970342623458</v>
      </c>
      <c r="S55" s="21">
        <f t="shared" si="15"/>
        <v>74.54036221175986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53</v>
      </c>
      <c r="C56" s="5">
        <v>108074</v>
      </c>
      <c r="D56" s="6">
        <v>14190</v>
      </c>
      <c r="E56" s="6">
        <v>77106</v>
      </c>
      <c r="F56" s="6">
        <v>16778</v>
      </c>
      <c r="G56" s="9">
        <v>4894</v>
      </c>
      <c r="H56" s="9">
        <v>5563</v>
      </c>
      <c r="I56" s="9">
        <v>7835</v>
      </c>
      <c r="J56" s="9">
        <v>8972</v>
      </c>
      <c r="K56" s="9">
        <v>80810</v>
      </c>
      <c r="L56" s="20">
        <f t="shared" si="8"/>
        <v>13.129892481077778</v>
      </c>
      <c r="M56" s="20">
        <f t="shared" si="9"/>
        <v>71.34555952402984</v>
      </c>
      <c r="N56" s="20">
        <f t="shared" si="10"/>
        <v>15.524547994892387</v>
      </c>
      <c r="O56" s="21">
        <f t="shared" si="11"/>
        <v>4.528378703480948</v>
      </c>
      <c r="P56" s="21">
        <f t="shared" si="12"/>
        <v>5.147399004385884</v>
      </c>
      <c r="Q56" s="21">
        <f t="shared" si="13"/>
        <v>7.249662268445695</v>
      </c>
      <c r="R56" s="21">
        <f t="shared" si="14"/>
        <v>8.301719192405203</v>
      </c>
      <c r="S56" s="21">
        <f t="shared" si="15"/>
        <v>74.77284083128227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126</v>
      </c>
      <c r="B57" s="52" t="s">
        <v>51</v>
      </c>
      <c r="C57" s="4">
        <v>333392</v>
      </c>
      <c r="D57" s="4">
        <v>43867</v>
      </c>
      <c r="E57" s="4">
        <v>244309</v>
      </c>
      <c r="F57" s="4">
        <v>45216</v>
      </c>
      <c r="G57" s="8">
        <v>15662</v>
      </c>
      <c r="H57" s="8">
        <v>17014</v>
      </c>
      <c r="I57" s="8">
        <v>23735</v>
      </c>
      <c r="J57" s="8">
        <v>28631</v>
      </c>
      <c r="K57" s="8">
        <v>248350</v>
      </c>
      <c r="L57" s="19">
        <f t="shared" si="8"/>
        <v>13.157784229975524</v>
      </c>
      <c r="M57" s="19">
        <f t="shared" si="9"/>
        <v>73.27980275471518</v>
      </c>
      <c r="N57" s="19">
        <f t="shared" si="10"/>
        <v>13.562413015309305</v>
      </c>
      <c r="O57" s="22">
        <f t="shared" si="11"/>
        <v>4.697773191918222</v>
      </c>
      <c r="P57" s="22">
        <f t="shared" si="12"/>
        <v>5.103301818879878</v>
      </c>
      <c r="Q57" s="22">
        <f t="shared" si="13"/>
        <v>7.119247012525795</v>
      </c>
      <c r="R57" s="22">
        <f t="shared" si="14"/>
        <v>8.587788549215338</v>
      </c>
      <c r="S57" s="22">
        <f t="shared" si="15"/>
        <v>74.49188942746076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52</v>
      </c>
      <c r="C58" s="5">
        <v>170324</v>
      </c>
      <c r="D58" s="6">
        <v>22931</v>
      </c>
      <c r="E58" s="6">
        <v>126066</v>
      </c>
      <c r="F58" s="6">
        <v>21327</v>
      </c>
      <c r="G58" s="9">
        <v>8220</v>
      </c>
      <c r="H58" s="9">
        <v>8895</v>
      </c>
      <c r="I58" s="9">
        <v>12413</v>
      </c>
      <c r="J58" s="9">
        <v>14760</v>
      </c>
      <c r="K58" s="9">
        <v>126036</v>
      </c>
      <c r="L58" s="20">
        <f t="shared" si="8"/>
        <v>13.463164322115498</v>
      </c>
      <c r="M58" s="20">
        <f t="shared" si="9"/>
        <v>74.01540593222329</v>
      </c>
      <c r="N58" s="20">
        <f t="shared" si="10"/>
        <v>12.52142974566121</v>
      </c>
      <c r="O58" s="21">
        <f t="shared" si="11"/>
        <v>4.826096146168479</v>
      </c>
      <c r="P58" s="21">
        <f t="shared" si="12"/>
        <v>5.222399661821</v>
      </c>
      <c r="Q58" s="21">
        <f t="shared" si="13"/>
        <v>7.287874873769991</v>
      </c>
      <c r="R58" s="21">
        <f t="shared" si="14"/>
        <v>8.665836875601794</v>
      </c>
      <c r="S58" s="21">
        <f t="shared" si="15"/>
        <v>73.99779244263873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53</v>
      </c>
      <c r="C59" s="5">
        <v>163068</v>
      </c>
      <c r="D59" s="6">
        <v>20936</v>
      </c>
      <c r="E59" s="6">
        <v>118243</v>
      </c>
      <c r="F59" s="6">
        <v>23889</v>
      </c>
      <c r="G59" s="9">
        <v>7442</v>
      </c>
      <c r="H59" s="9">
        <v>8119</v>
      </c>
      <c r="I59" s="9">
        <v>11322</v>
      </c>
      <c r="J59" s="9">
        <v>13871</v>
      </c>
      <c r="K59" s="9">
        <v>122314</v>
      </c>
      <c r="L59" s="20">
        <f t="shared" si="8"/>
        <v>12.838815708784065</v>
      </c>
      <c r="M59" s="20">
        <f t="shared" si="9"/>
        <v>72.511467608605</v>
      </c>
      <c r="N59" s="20">
        <f t="shared" si="10"/>
        <v>14.649716682610936</v>
      </c>
      <c r="O59" s="21">
        <f t="shared" si="11"/>
        <v>4.563740280128535</v>
      </c>
      <c r="P59" s="21">
        <f t="shared" si="12"/>
        <v>4.978904506095617</v>
      </c>
      <c r="Q59" s="21">
        <f t="shared" si="13"/>
        <v>6.943115755390389</v>
      </c>
      <c r="R59" s="21">
        <f t="shared" si="14"/>
        <v>8.506267324061128</v>
      </c>
      <c r="S59" s="21">
        <f t="shared" si="15"/>
        <v>75.00797213432433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127</v>
      </c>
      <c r="B60" s="52" t="s">
        <v>51</v>
      </c>
      <c r="C60" s="4">
        <v>101758</v>
      </c>
      <c r="D60" s="4">
        <v>12164</v>
      </c>
      <c r="E60" s="4">
        <v>74879</v>
      </c>
      <c r="F60" s="4">
        <v>14715</v>
      </c>
      <c r="G60" s="8">
        <v>4821</v>
      </c>
      <c r="H60" s="8">
        <v>4390</v>
      </c>
      <c r="I60" s="8">
        <v>6246</v>
      </c>
      <c r="J60" s="8">
        <v>9766</v>
      </c>
      <c r="K60" s="8">
        <v>76535</v>
      </c>
      <c r="L60" s="19">
        <f t="shared" si="8"/>
        <v>11.953851294247135</v>
      </c>
      <c r="M60" s="19">
        <f t="shared" si="9"/>
        <v>73.5853692093005</v>
      </c>
      <c r="N60" s="19">
        <f t="shared" si="10"/>
        <v>14.460779496452366</v>
      </c>
      <c r="O60" s="22">
        <f t="shared" si="11"/>
        <v>4.737711039918238</v>
      </c>
      <c r="P60" s="22">
        <f t="shared" si="12"/>
        <v>4.314157117867882</v>
      </c>
      <c r="Q60" s="22">
        <f t="shared" si="13"/>
        <v>6.1380923367204545</v>
      </c>
      <c r="R60" s="22">
        <f t="shared" si="14"/>
        <v>9.597279820751194</v>
      </c>
      <c r="S60" s="22">
        <f t="shared" si="15"/>
        <v>75.21275968474224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52</v>
      </c>
      <c r="C61" s="5">
        <v>52392</v>
      </c>
      <c r="D61" s="6">
        <v>6355</v>
      </c>
      <c r="E61" s="6">
        <v>39220</v>
      </c>
      <c r="F61" s="6">
        <v>6817</v>
      </c>
      <c r="G61" s="9">
        <v>2476</v>
      </c>
      <c r="H61" s="9">
        <v>2311</v>
      </c>
      <c r="I61" s="9">
        <v>3272</v>
      </c>
      <c r="J61" s="9">
        <v>5172</v>
      </c>
      <c r="K61" s="9">
        <v>39161</v>
      </c>
      <c r="L61" s="20">
        <f t="shared" si="8"/>
        <v>12.129714460222935</v>
      </c>
      <c r="M61" s="20">
        <f t="shared" si="9"/>
        <v>74.85875706214689</v>
      </c>
      <c r="N61" s="20">
        <f t="shared" si="10"/>
        <v>13.011528477630172</v>
      </c>
      <c r="O61" s="21">
        <f t="shared" si="11"/>
        <v>4.7259123530309965</v>
      </c>
      <c r="P61" s="21">
        <f t="shared" si="12"/>
        <v>4.410978775385555</v>
      </c>
      <c r="Q61" s="21">
        <f t="shared" si="13"/>
        <v>6.245228279126584</v>
      </c>
      <c r="R61" s="21">
        <f t="shared" si="14"/>
        <v>9.871736142922584</v>
      </c>
      <c r="S61" s="21">
        <f t="shared" si="15"/>
        <v>74.74614444953428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53</v>
      </c>
      <c r="C62" s="5">
        <v>49366</v>
      </c>
      <c r="D62" s="6">
        <v>5809</v>
      </c>
      <c r="E62" s="6">
        <v>35659</v>
      </c>
      <c r="F62" s="6">
        <v>7898</v>
      </c>
      <c r="G62" s="9">
        <v>2345</v>
      </c>
      <c r="H62" s="9">
        <v>2079</v>
      </c>
      <c r="I62" s="9">
        <v>2974</v>
      </c>
      <c r="J62" s="9">
        <v>4594</v>
      </c>
      <c r="K62" s="9">
        <v>37374</v>
      </c>
      <c r="L62" s="20">
        <f t="shared" si="8"/>
        <v>11.767208199975691</v>
      </c>
      <c r="M62" s="20">
        <f t="shared" si="9"/>
        <v>72.23392618401328</v>
      </c>
      <c r="N62" s="20">
        <f t="shared" si="10"/>
        <v>15.99886561601102</v>
      </c>
      <c r="O62" s="21">
        <f t="shared" si="11"/>
        <v>4.75023295385488</v>
      </c>
      <c r="P62" s="21">
        <f t="shared" si="12"/>
        <v>4.211400559089252</v>
      </c>
      <c r="Q62" s="21">
        <f t="shared" si="13"/>
        <v>6.024389255763076</v>
      </c>
      <c r="R62" s="21">
        <f t="shared" si="14"/>
        <v>9.306000081027427</v>
      </c>
      <c r="S62" s="21">
        <f t="shared" si="15"/>
        <v>75.70797715026536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128</v>
      </c>
      <c r="B63" s="52" t="s">
        <v>51</v>
      </c>
      <c r="C63" s="4">
        <v>373077</v>
      </c>
      <c r="D63" s="4">
        <v>43317</v>
      </c>
      <c r="E63" s="4">
        <v>282942</v>
      </c>
      <c r="F63" s="4">
        <v>46818</v>
      </c>
      <c r="G63" s="8">
        <v>13130</v>
      </c>
      <c r="H63" s="8">
        <v>17836</v>
      </c>
      <c r="I63" s="8">
        <v>26290</v>
      </c>
      <c r="J63" s="8">
        <v>32306</v>
      </c>
      <c r="K63" s="8">
        <v>283515</v>
      </c>
      <c r="L63" s="19">
        <f t="shared" si="8"/>
        <v>11.610739874074252</v>
      </c>
      <c r="M63" s="19">
        <f t="shared" si="9"/>
        <v>75.84010807420452</v>
      </c>
      <c r="N63" s="19">
        <f t="shared" si="10"/>
        <v>12.549152051721228</v>
      </c>
      <c r="O63" s="22">
        <f t="shared" si="11"/>
        <v>3.51938071765346</v>
      </c>
      <c r="P63" s="22">
        <f t="shared" si="12"/>
        <v>4.7807825194262845</v>
      </c>
      <c r="Q63" s="22">
        <f t="shared" si="13"/>
        <v>7.046802670762337</v>
      </c>
      <c r="R63" s="22">
        <f t="shared" si="14"/>
        <v>8.659338420754965</v>
      </c>
      <c r="S63" s="22">
        <f t="shared" si="15"/>
        <v>75.99369567140295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52</v>
      </c>
      <c r="C64" s="5">
        <v>187605</v>
      </c>
      <c r="D64" s="6">
        <v>22537</v>
      </c>
      <c r="E64" s="6">
        <v>143573</v>
      </c>
      <c r="F64" s="6">
        <v>21495</v>
      </c>
      <c r="G64" s="9">
        <v>6731</v>
      </c>
      <c r="H64" s="9">
        <v>9350</v>
      </c>
      <c r="I64" s="9">
        <v>13692</v>
      </c>
      <c r="J64" s="9">
        <v>16877</v>
      </c>
      <c r="K64" s="9">
        <v>140955</v>
      </c>
      <c r="L64" s="20">
        <f t="shared" si="8"/>
        <v>12.013006049945364</v>
      </c>
      <c r="M64" s="20">
        <f t="shared" si="9"/>
        <v>76.52941019695638</v>
      </c>
      <c r="N64" s="20">
        <f t="shared" si="10"/>
        <v>11.457583753098264</v>
      </c>
      <c r="O64" s="21">
        <f t="shared" si="11"/>
        <v>3.587857466485435</v>
      </c>
      <c r="P64" s="21">
        <f t="shared" si="12"/>
        <v>4.983875696276751</v>
      </c>
      <c r="Q64" s="21">
        <f t="shared" si="13"/>
        <v>7.29831294475094</v>
      </c>
      <c r="R64" s="21">
        <f t="shared" si="14"/>
        <v>8.996028890487993</v>
      </c>
      <c r="S64" s="21">
        <f t="shared" si="15"/>
        <v>75.13392500199888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53</v>
      </c>
      <c r="C65" s="5">
        <v>185472</v>
      </c>
      <c r="D65" s="6">
        <v>20780</v>
      </c>
      <c r="E65" s="6">
        <v>139369</v>
      </c>
      <c r="F65" s="6">
        <v>25323</v>
      </c>
      <c r="G65" s="9">
        <v>6399</v>
      </c>
      <c r="H65" s="9">
        <v>8486</v>
      </c>
      <c r="I65" s="9">
        <v>12598</v>
      </c>
      <c r="J65" s="9">
        <v>15429</v>
      </c>
      <c r="K65" s="9">
        <v>142560</v>
      </c>
      <c r="L65" s="20">
        <f t="shared" si="8"/>
        <v>11.203847481021393</v>
      </c>
      <c r="M65" s="20">
        <f t="shared" si="9"/>
        <v>75.14287870945479</v>
      </c>
      <c r="N65" s="20">
        <f t="shared" si="10"/>
        <v>13.653273809523808</v>
      </c>
      <c r="O65" s="21">
        <f t="shared" si="11"/>
        <v>3.450116459627329</v>
      </c>
      <c r="P65" s="21">
        <f t="shared" si="12"/>
        <v>4.575353692201518</v>
      </c>
      <c r="Q65" s="21">
        <f t="shared" si="13"/>
        <v>6.792399930986888</v>
      </c>
      <c r="R65" s="21">
        <f t="shared" si="14"/>
        <v>8.318775879917183</v>
      </c>
      <c r="S65" s="21">
        <f t="shared" si="15"/>
        <v>76.86335403726709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129</v>
      </c>
      <c r="B66" s="52" t="s">
        <v>51</v>
      </c>
      <c r="C66" s="4">
        <v>431988</v>
      </c>
      <c r="D66" s="4">
        <v>78067</v>
      </c>
      <c r="E66" s="4">
        <v>310200</v>
      </c>
      <c r="F66" s="4">
        <v>43721</v>
      </c>
      <c r="G66" s="8">
        <v>30817</v>
      </c>
      <c r="H66" s="8">
        <v>30019</v>
      </c>
      <c r="I66" s="8">
        <v>33831</v>
      </c>
      <c r="J66" s="8">
        <v>33637</v>
      </c>
      <c r="K66" s="8">
        <v>303684</v>
      </c>
      <c r="L66" s="19">
        <f t="shared" si="8"/>
        <v>18.071566802781557</v>
      </c>
      <c r="M66" s="19">
        <f t="shared" si="9"/>
        <v>71.80755020972805</v>
      </c>
      <c r="N66" s="19">
        <f t="shared" si="10"/>
        <v>10.120882987490393</v>
      </c>
      <c r="O66" s="22">
        <f t="shared" si="11"/>
        <v>7.133762974897451</v>
      </c>
      <c r="P66" s="22">
        <f t="shared" si="12"/>
        <v>6.949035621359853</v>
      </c>
      <c r="Q66" s="22">
        <f t="shared" si="13"/>
        <v>7.831467540765022</v>
      </c>
      <c r="R66" s="22">
        <f t="shared" si="14"/>
        <v>7.786558885894978</v>
      </c>
      <c r="S66" s="22">
        <f t="shared" si="15"/>
        <v>70.2991749770827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52</v>
      </c>
      <c r="C67" s="5">
        <v>213836</v>
      </c>
      <c r="D67" s="6">
        <v>40753</v>
      </c>
      <c r="E67" s="6">
        <v>153227</v>
      </c>
      <c r="F67" s="6">
        <v>19856</v>
      </c>
      <c r="G67" s="9">
        <v>15978</v>
      </c>
      <c r="H67" s="9">
        <v>15776</v>
      </c>
      <c r="I67" s="9">
        <v>17656</v>
      </c>
      <c r="J67" s="9">
        <v>17292</v>
      </c>
      <c r="K67" s="9">
        <v>147134</v>
      </c>
      <c r="L67" s="20">
        <f t="shared" si="8"/>
        <v>19.058063188611836</v>
      </c>
      <c r="M67" s="20">
        <f t="shared" si="9"/>
        <v>71.65631605529471</v>
      </c>
      <c r="N67" s="20">
        <f t="shared" si="10"/>
        <v>9.285620756093454</v>
      </c>
      <c r="O67" s="21">
        <f t="shared" si="11"/>
        <v>7.472081408181971</v>
      </c>
      <c r="P67" s="21">
        <f t="shared" si="12"/>
        <v>7.377616491142745</v>
      </c>
      <c r="Q67" s="21">
        <f t="shared" si="13"/>
        <v>8.256794926953367</v>
      </c>
      <c r="R67" s="21">
        <f t="shared" si="14"/>
        <v>8.086571017041097</v>
      </c>
      <c r="S67" s="21">
        <f t="shared" si="15"/>
        <v>68.80693615668082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53</v>
      </c>
      <c r="C68" s="5">
        <v>218152</v>
      </c>
      <c r="D68" s="6">
        <v>37314</v>
      </c>
      <c r="E68" s="6">
        <v>156973</v>
      </c>
      <c r="F68" s="6">
        <v>23865</v>
      </c>
      <c r="G68" s="9">
        <v>14839</v>
      </c>
      <c r="H68" s="9">
        <v>14243</v>
      </c>
      <c r="I68" s="9">
        <v>16175</v>
      </c>
      <c r="J68" s="9">
        <v>16345</v>
      </c>
      <c r="K68" s="9">
        <v>156550</v>
      </c>
      <c r="L68" s="20">
        <f t="shared" si="8"/>
        <v>17.104587626975686</v>
      </c>
      <c r="M68" s="20">
        <f t="shared" si="9"/>
        <v>71.95579229161318</v>
      </c>
      <c r="N68" s="20">
        <f t="shared" si="10"/>
        <v>10.939620081411126</v>
      </c>
      <c r="O68" s="21">
        <f t="shared" si="11"/>
        <v>6.802137958854376</v>
      </c>
      <c r="P68" s="21">
        <f t="shared" si="12"/>
        <v>6.528933954307088</v>
      </c>
      <c r="Q68" s="21">
        <f t="shared" si="13"/>
        <v>7.414554989181855</v>
      </c>
      <c r="R68" s="21">
        <f t="shared" si="14"/>
        <v>7.492482305915142</v>
      </c>
      <c r="S68" s="21">
        <f t="shared" si="15"/>
        <v>71.76189079174154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131</v>
      </c>
      <c r="B69" s="52" t="s">
        <v>51</v>
      </c>
      <c r="C69" s="4">
        <v>270883</v>
      </c>
      <c r="D69" s="4">
        <v>41243</v>
      </c>
      <c r="E69" s="4">
        <v>196304</v>
      </c>
      <c r="F69" s="4">
        <v>33336</v>
      </c>
      <c r="G69" s="8">
        <v>12724</v>
      </c>
      <c r="H69" s="8">
        <v>16945</v>
      </c>
      <c r="I69" s="8">
        <v>23311</v>
      </c>
      <c r="J69" s="8">
        <v>23129</v>
      </c>
      <c r="K69" s="8">
        <v>194774</v>
      </c>
      <c r="L69" s="19">
        <f t="shared" si="8"/>
        <v>15.225392512634606</v>
      </c>
      <c r="M69" s="19">
        <f t="shared" si="9"/>
        <v>72.46818737240801</v>
      </c>
      <c r="N69" s="19">
        <f t="shared" si="10"/>
        <v>12.30642011495738</v>
      </c>
      <c r="O69" s="22">
        <f t="shared" si="11"/>
        <v>4.6972309078089065</v>
      </c>
      <c r="P69" s="22">
        <f t="shared" si="12"/>
        <v>6.255468227980346</v>
      </c>
      <c r="Q69" s="22">
        <f t="shared" si="13"/>
        <v>8.60556033416641</v>
      </c>
      <c r="R69" s="22">
        <f t="shared" si="14"/>
        <v>8.538372655353049</v>
      </c>
      <c r="S69" s="22">
        <f t="shared" si="15"/>
        <v>71.90336787469128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52</v>
      </c>
      <c r="C70" s="5">
        <v>132413</v>
      </c>
      <c r="D70" s="6">
        <v>21643</v>
      </c>
      <c r="E70" s="6">
        <v>95803</v>
      </c>
      <c r="F70" s="6">
        <v>14967</v>
      </c>
      <c r="G70" s="9">
        <v>6680</v>
      </c>
      <c r="H70" s="9">
        <v>8911</v>
      </c>
      <c r="I70" s="9">
        <v>12143</v>
      </c>
      <c r="J70" s="9">
        <v>11990</v>
      </c>
      <c r="K70" s="9">
        <v>92689</v>
      </c>
      <c r="L70" s="20">
        <f aca="true" t="shared" si="16" ref="L70:L80">D70/$C70*100</f>
        <v>16.345071858503317</v>
      </c>
      <c r="M70" s="20">
        <f aca="true" t="shared" si="17" ref="M70:M80">E70/$C70*100</f>
        <v>72.35165731461413</v>
      </c>
      <c r="N70" s="20">
        <f aca="true" t="shared" si="18" ref="N70:N80">F70/$C70*100</f>
        <v>11.303270826882557</v>
      </c>
      <c r="O70" s="21">
        <f aca="true" t="shared" si="19" ref="O70:O80">G70/$C70*100</f>
        <v>5.044821883047737</v>
      </c>
      <c r="P70" s="21">
        <f aca="true" t="shared" si="20" ref="P70:P80">H70/$C70*100</f>
        <v>6.729701766442872</v>
      </c>
      <c r="Q70" s="21">
        <f aca="true" t="shared" si="21" ref="Q70:Q80">I70/$C70*100</f>
        <v>9.170549719438425</v>
      </c>
      <c r="R70" s="21">
        <f aca="true" t="shared" si="22" ref="R70:R80">J70/$C70*100</f>
        <v>9.055002152356643</v>
      </c>
      <c r="S70" s="21">
        <f aca="true" t="shared" si="23" ref="S70:S80">K70/$C70*100</f>
        <v>69.99992447871432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53</v>
      </c>
      <c r="C71" s="5">
        <v>138470</v>
      </c>
      <c r="D71" s="6">
        <v>19600</v>
      </c>
      <c r="E71" s="6">
        <v>100501</v>
      </c>
      <c r="F71" s="6">
        <v>18369</v>
      </c>
      <c r="G71" s="9">
        <v>6044</v>
      </c>
      <c r="H71" s="9">
        <v>8034</v>
      </c>
      <c r="I71" s="9">
        <v>11168</v>
      </c>
      <c r="J71" s="9">
        <v>11139</v>
      </c>
      <c r="K71" s="9">
        <v>102085</v>
      </c>
      <c r="L71" s="20">
        <f t="shared" si="16"/>
        <v>14.154690546688814</v>
      </c>
      <c r="M71" s="20">
        <f t="shared" si="17"/>
        <v>72.57962013432513</v>
      </c>
      <c r="N71" s="20">
        <f t="shared" si="18"/>
        <v>13.265689318986063</v>
      </c>
      <c r="O71" s="21">
        <f t="shared" si="19"/>
        <v>4.364844370621795</v>
      </c>
      <c r="P71" s="21">
        <f t="shared" si="20"/>
        <v>5.801978767964179</v>
      </c>
      <c r="Q71" s="21">
        <f t="shared" si="21"/>
        <v>8.065284899256156</v>
      </c>
      <c r="R71" s="21">
        <f t="shared" si="22"/>
        <v>8.04434173467177</v>
      </c>
      <c r="S71" s="21">
        <f t="shared" si="23"/>
        <v>73.7235502274861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316</v>
      </c>
      <c r="B72" s="52" t="s">
        <v>51</v>
      </c>
      <c r="C72" s="4">
        <v>140229</v>
      </c>
      <c r="D72" s="4">
        <v>15535</v>
      </c>
      <c r="E72" s="4">
        <v>109218</v>
      </c>
      <c r="F72" s="4">
        <v>15476</v>
      </c>
      <c r="G72" s="8">
        <v>7665</v>
      </c>
      <c r="H72" s="8">
        <v>4948</v>
      </c>
      <c r="I72" s="8">
        <v>6668</v>
      </c>
      <c r="J72" s="8">
        <v>14443</v>
      </c>
      <c r="K72" s="8">
        <v>106505</v>
      </c>
      <c r="L72" s="19">
        <f t="shared" si="16"/>
        <v>11.078307625384193</v>
      </c>
      <c r="M72" s="19">
        <f t="shared" si="17"/>
        <v>77.88545878527266</v>
      </c>
      <c r="N72" s="19">
        <f t="shared" si="18"/>
        <v>11.036233589343146</v>
      </c>
      <c r="O72" s="22">
        <f t="shared" si="19"/>
        <v>5.4660590890614635</v>
      </c>
      <c r="P72" s="22">
        <f t="shared" si="20"/>
        <v>3.528514073408496</v>
      </c>
      <c r="Q72" s="22">
        <f t="shared" si="21"/>
        <v>4.755079191893261</v>
      </c>
      <c r="R72" s="22">
        <f t="shared" si="22"/>
        <v>10.299581398997354</v>
      </c>
      <c r="S72" s="22">
        <f t="shared" si="23"/>
        <v>75.95076624663942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52</v>
      </c>
      <c r="C73" s="5">
        <v>71187</v>
      </c>
      <c r="D73" s="6">
        <v>8072</v>
      </c>
      <c r="E73" s="6">
        <v>55650</v>
      </c>
      <c r="F73" s="6">
        <v>7465</v>
      </c>
      <c r="G73" s="9">
        <v>3961</v>
      </c>
      <c r="H73" s="9">
        <v>2587</v>
      </c>
      <c r="I73" s="9">
        <v>3453</v>
      </c>
      <c r="J73" s="9">
        <v>7137</v>
      </c>
      <c r="K73" s="9">
        <v>54049</v>
      </c>
      <c r="L73" s="20">
        <f t="shared" si="16"/>
        <v>11.33914900192451</v>
      </c>
      <c r="M73" s="20">
        <f t="shared" si="17"/>
        <v>78.17438577268322</v>
      </c>
      <c r="N73" s="20">
        <f t="shared" si="18"/>
        <v>10.486465225392276</v>
      </c>
      <c r="O73" s="21">
        <f t="shared" si="19"/>
        <v>5.56421818590473</v>
      </c>
      <c r="P73" s="21">
        <f t="shared" si="20"/>
        <v>3.6340904940508802</v>
      </c>
      <c r="Q73" s="21">
        <f t="shared" si="21"/>
        <v>4.850604745248431</v>
      </c>
      <c r="R73" s="21">
        <f t="shared" si="22"/>
        <v>10.025706940874036</v>
      </c>
      <c r="S73" s="21">
        <f t="shared" si="23"/>
        <v>75.92537963392192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53</v>
      </c>
      <c r="C74" s="5">
        <v>69042</v>
      </c>
      <c r="D74" s="6">
        <v>7463</v>
      </c>
      <c r="E74" s="6">
        <v>53568</v>
      </c>
      <c r="F74" s="6">
        <v>8011</v>
      </c>
      <c r="G74" s="9">
        <v>3704</v>
      </c>
      <c r="H74" s="9">
        <v>2361</v>
      </c>
      <c r="I74" s="9">
        <v>3215</v>
      </c>
      <c r="J74" s="9">
        <v>7306</v>
      </c>
      <c r="K74" s="9">
        <v>52456</v>
      </c>
      <c r="L74" s="20">
        <f t="shared" si="16"/>
        <v>10.809362417079459</v>
      </c>
      <c r="M74" s="20">
        <f t="shared" si="17"/>
        <v>77.58755540106023</v>
      </c>
      <c r="N74" s="20">
        <f t="shared" si="18"/>
        <v>11.603082181860316</v>
      </c>
      <c r="O74" s="21">
        <f t="shared" si="19"/>
        <v>5.364850380927551</v>
      </c>
      <c r="P74" s="21">
        <f t="shared" si="20"/>
        <v>3.4196575997219085</v>
      </c>
      <c r="Q74" s="21">
        <f t="shared" si="21"/>
        <v>4.656585846296457</v>
      </c>
      <c r="R74" s="21">
        <f t="shared" si="22"/>
        <v>10.581964601257205</v>
      </c>
      <c r="S74" s="21">
        <f t="shared" si="23"/>
        <v>75.97694157179687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136</v>
      </c>
      <c r="B75" s="52" t="s">
        <v>51</v>
      </c>
      <c r="C75" s="4">
        <v>127723</v>
      </c>
      <c r="D75" s="4">
        <v>13941</v>
      </c>
      <c r="E75" s="4">
        <v>99490</v>
      </c>
      <c r="F75" s="4">
        <v>14292</v>
      </c>
      <c r="G75" s="8">
        <v>6899</v>
      </c>
      <c r="H75" s="8">
        <v>4421</v>
      </c>
      <c r="I75" s="8">
        <v>5945</v>
      </c>
      <c r="J75" s="8">
        <v>13426</v>
      </c>
      <c r="K75" s="8">
        <v>97032</v>
      </c>
      <c r="L75" s="19">
        <f t="shared" si="16"/>
        <v>10.915027050726964</v>
      </c>
      <c r="M75" s="19">
        <f t="shared" si="17"/>
        <v>77.8951324350352</v>
      </c>
      <c r="N75" s="19">
        <f t="shared" si="18"/>
        <v>11.189840514237844</v>
      </c>
      <c r="O75" s="22">
        <f t="shared" si="19"/>
        <v>5.401533005018673</v>
      </c>
      <c r="P75" s="22">
        <f t="shared" si="20"/>
        <v>3.4613969292922966</v>
      </c>
      <c r="Q75" s="22">
        <f t="shared" si="21"/>
        <v>4.654604104194233</v>
      </c>
      <c r="R75" s="22">
        <f t="shared" si="22"/>
        <v>10.511810715376244</v>
      </c>
      <c r="S75" s="22">
        <f t="shared" si="23"/>
        <v>75.97065524611855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52</v>
      </c>
      <c r="C76" s="5">
        <v>64034</v>
      </c>
      <c r="D76" s="6">
        <v>7221</v>
      </c>
      <c r="E76" s="6">
        <v>49957</v>
      </c>
      <c r="F76" s="6">
        <v>6856</v>
      </c>
      <c r="G76" s="9">
        <v>3571</v>
      </c>
      <c r="H76" s="9">
        <v>2296</v>
      </c>
      <c r="I76" s="9">
        <v>3051</v>
      </c>
      <c r="J76" s="9">
        <v>6544</v>
      </c>
      <c r="K76" s="9">
        <v>48572</v>
      </c>
      <c r="L76" s="20">
        <f t="shared" si="16"/>
        <v>11.276821688477996</v>
      </c>
      <c r="M76" s="20">
        <f t="shared" si="17"/>
        <v>78.01636630540025</v>
      </c>
      <c r="N76" s="20">
        <f t="shared" si="18"/>
        <v>10.706812006121748</v>
      </c>
      <c r="O76" s="21">
        <f t="shared" si="19"/>
        <v>5.576724864915514</v>
      </c>
      <c r="P76" s="21">
        <f t="shared" si="20"/>
        <v>3.585595152575195</v>
      </c>
      <c r="Q76" s="21">
        <f t="shared" si="21"/>
        <v>4.764656276353187</v>
      </c>
      <c r="R76" s="21">
        <f t="shared" si="22"/>
        <v>10.219570852984353</v>
      </c>
      <c r="S76" s="21">
        <f t="shared" si="23"/>
        <v>75.85345285317176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53</v>
      </c>
      <c r="C77" s="5">
        <v>63689</v>
      </c>
      <c r="D77" s="6">
        <v>6720</v>
      </c>
      <c r="E77" s="6">
        <v>49533</v>
      </c>
      <c r="F77" s="6">
        <v>7436</v>
      </c>
      <c r="G77" s="9">
        <v>3328</v>
      </c>
      <c r="H77" s="9">
        <v>2125</v>
      </c>
      <c r="I77" s="9">
        <v>2894</v>
      </c>
      <c r="J77" s="9">
        <v>6882</v>
      </c>
      <c r="K77" s="9">
        <v>48460</v>
      </c>
      <c r="L77" s="20">
        <f t="shared" si="16"/>
        <v>10.551272590243213</v>
      </c>
      <c r="M77" s="20">
        <f t="shared" si="17"/>
        <v>77.77324184710076</v>
      </c>
      <c r="N77" s="20">
        <f t="shared" si="18"/>
        <v>11.675485562656032</v>
      </c>
      <c r="O77" s="21">
        <f t="shared" si="19"/>
        <v>5.225392139929972</v>
      </c>
      <c r="P77" s="21">
        <f t="shared" si="20"/>
        <v>3.3365259306944686</v>
      </c>
      <c r="Q77" s="21">
        <f t="shared" si="21"/>
        <v>4.543955785143431</v>
      </c>
      <c r="R77" s="21">
        <f t="shared" si="22"/>
        <v>10.805633625900862</v>
      </c>
      <c r="S77" s="21">
        <f t="shared" si="23"/>
        <v>76.08849251833126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137</v>
      </c>
      <c r="B78" s="52" t="s">
        <v>51</v>
      </c>
      <c r="C78" s="4">
        <v>12506</v>
      </c>
      <c r="D78" s="4">
        <v>1594</v>
      </c>
      <c r="E78" s="4">
        <v>9728</v>
      </c>
      <c r="F78" s="4">
        <v>1184</v>
      </c>
      <c r="G78" s="8">
        <v>766</v>
      </c>
      <c r="H78" s="8">
        <v>527</v>
      </c>
      <c r="I78" s="8">
        <v>723</v>
      </c>
      <c r="J78" s="8">
        <v>1017</v>
      </c>
      <c r="K78" s="8">
        <v>9473</v>
      </c>
      <c r="L78" s="19">
        <f t="shared" si="16"/>
        <v>12.745881976651209</v>
      </c>
      <c r="M78" s="19">
        <f t="shared" si="17"/>
        <v>77.78666240204701</v>
      </c>
      <c r="N78" s="19">
        <f t="shared" si="18"/>
        <v>9.467455621301776</v>
      </c>
      <c r="O78" s="22">
        <f t="shared" si="19"/>
        <v>6.125059971213817</v>
      </c>
      <c r="P78" s="22">
        <f t="shared" si="20"/>
        <v>4.213977290900368</v>
      </c>
      <c r="Q78" s="22">
        <f t="shared" si="21"/>
        <v>5.781225011994243</v>
      </c>
      <c r="R78" s="22">
        <f t="shared" si="22"/>
        <v>8.132096593635055</v>
      </c>
      <c r="S78" s="22">
        <f t="shared" si="23"/>
        <v>75.74764113225652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52</v>
      </c>
      <c r="C79" s="5">
        <v>7153</v>
      </c>
      <c r="D79" s="6">
        <v>851</v>
      </c>
      <c r="E79" s="6">
        <v>5693</v>
      </c>
      <c r="F79" s="6">
        <v>609</v>
      </c>
      <c r="G79" s="9">
        <v>390</v>
      </c>
      <c r="H79" s="9">
        <v>291</v>
      </c>
      <c r="I79" s="9">
        <v>402</v>
      </c>
      <c r="J79" s="9">
        <v>593</v>
      </c>
      <c r="K79" s="9">
        <v>5477</v>
      </c>
      <c r="L79" s="20">
        <f t="shared" si="16"/>
        <v>11.89710610932476</v>
      </c>
      <c r="M79" s="20">
        <f t="shared" si="17"/>
        <v>79.58898364322661</v>
      </c>
      <c r="N79" s="20">
        <f t="shared" si="18"/>
        <v>8.513910247448624</v>
      </c>
      <c r="O79" s="21">
        <f t="shared" si="19"/>
        <v>5.452257793932615</v>
      </c>
      <c r="P79" s="21">
        <f t="shared" si="20"/>
        <v>4.068223123165106</v>
      </c>
      <c r="Q79" s="21">
        <f t="shared" si="21"/>
        <v>5.6200195722074655</v>
      </c>
      <c r="R79" s="21">
        <f t="shared" si="22"/>
        <v>8.29022787641549</v>
      </c>
      <c r="S79" s="21">
        <f t="shared" si="23"/>
        <v>76.56927163427932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53</v>
      </c>
      <c r="C80" s="5">
        <v>5353</v>
      </c>
      <c r="D80" s="6">
        <v>743</v>
      </c>
      <c r="E80" s="6">
        <v>4035</v>
      </c>
      <c r="F80" s="6">
        <v>575</v>
      </c>
      <c r="G80" s="9">
        <v>376</v>
      </c>
      <c r="H80" s="9">
        <v>236</v>
      </c>
      <c r="I80" s="9">
        <v>321</v>
      </c>
      <c r="J80" s="9">
        <v>424</v>
      </c>
      <c r="K80" s="9">
        <v>3996</v>
      </c>
      <c r="L80" s="20">
        <f t="shared" si="16"/>
        <v>13.88006725200822</v>
      </c>
      <c r="M80" s="20">
        <f t="shared" si="17"/>
        <v>75.37829254623576</v>
      </c>
      <c r="N80" s="20">
        <f t="shared" si="18"/>
        <v>10.741640201756026</v>
      </c>
      <c r="O80" s="21">
        <f t="shared" si="19"/>
        <v>7.0240986362787226</v>
      </c>
      <c r="P80" s="21">
        <f t="shared" si="20"/>
        <v>4.4087427610685594</v>
      </c>
      <c r="Q80" s="21">
        <f t="shared" si="21"/>
        <v>5.996637399589016</v>
      </c>
      <c r="R80" s="21">
        <f t="shared" si="22"/>
        <v>7.920792079207921</v>
      </c>
      <c r="S80" s="21">
        <f t="shared" si="23"/>
        <v>74.64972912385578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138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1.25" customHeight="1">
      <c r="A82" s="72" t="s">
        <v>139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416</v>
      </c>
      <c r="B84" s="72"/>
      <c r="C84" s="88">
        <f aca="true" t="shared" si="24" ref="C84:K84">SUM(C6:C8)-SUM(C9:C26,C72:C74)</f>
        <v>0</v>
      </c>
      <c r="D84" s="88">
        <f t="shared" si="24"/>
        <v>0</v>
      </c>
      <c r="E84" s="88">
        <f t="shared" si="24"/>
        <v>0</v>
      </c>
      <c r="F84" s="88">
        <f t="shared" si="24"/>
        <v>0</v>
      </c>
      <c r="G84" s="88">
        <f t="shared" si="24"/>
        <v>0</v>
      </c>
      <c r="H84" s="88">
        <f t="shared" si="24"/>
        <v>0</v>
      </c>
      <c r="I84" s="88">
        <f t="shared" si="24"/>
        <v>0</v>
      </c>
      <c r="J84" s="88">
        <f t="shared" si="24"/>
        <v>0</v>
      </c>
      <c r="K84" s="88">
        <f t="shared" si="2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417</v>
      </c>
      <c r="C85" s="85">
        <f aca="true" t="shared" si="25" ref="C85:K85">SUM(C24:C26)-SUM(C27:C71)</f>
        <v>0</v>
      </c>
      <c r="D85" s="85">
        <f t="shared" si="25"/>
        <v>0</v>
      </c>
      <c r="E85" s="85">
        <f t="shared" si="25"/>
        <v>0</v>
      </c>
      <c r="F85" s="85">
        <f t="shared" si="25"/>
        <v>0</v>
      </c>
      <c r="G85" s="85">
        <f t="shared" si="25"/>
        <v>0</v>
      </c>
      <c r="H85" s="85">
        <f t="shared" si="25"/>
        <v>0</v>
      </c>
      <c r="I85" s="85">
        <f t="shared" si="25"/>
        <v>0</v>
      </c>
      <c r="J85" s="85">
        <f t="shared" si="25"/>
        <v>0</v>
      </c>
      <c r="K85" s="85">
        <f t="shared" si="2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418</v>
      </c>
      <c r="C86" s="85">
        <f aca="true" t="shared" si="26" ref="C86:K86">SUM(C72:C74)-SUM(C75:C80)</f>
        <v>0</v>
      </c>
      <c r="D86" s="85">
        <f t="shared" si="26"/>
        <v>0</v>
      </c>
      <c r="E86" s="85">
        <f t="shared" si="26"/>
        <v>0</v>
      </c>
      <c r="F86" s="85">
        <f t="shared" si="26"/>
        <v>0</v>
      </c>
      <c r="G86" s="85">
        <f t="shared" si="26"/>
        <v>0</v>
      </c>
      <c r="H86" s="85">
        <f t="shared" si="26"/>
        <v>0</v>
      </c>
      <c r="I86" s="85">
        <f t="shared" si="26"/>
        <v>0</v>
      </c>
      <c r="J86" s="85">
        <f t="shared" si="26"/>
        <v>0</v>
      </c>
      <c r="K86" s="85">
        <f t="shared" si="2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419</v>
      </c>
      <c r="C87" s="85">
        <f>C6-'年月monthly'!B186</f>
        <v>0</v>
      </c>
      <c r="D87" s="85">
        <f>D6-'年月monthly'!C186</f>
        <v>0</v>
      </c>
      <c r="E87" s="85">
        <f>E6-'年月monthly'!D186</f>
        <v>0</v>
      </c>
      <c r="F87" s="85">
        <f>F6-'年月monthly'!E186</f>
        <v>0</v>
      </c>
      <c r="G87" s="85">
        <f>G6-'年月monthly'!F186</f>
        <v>0</v>
      </c>
      <c r="H87" s="85">
        <f>H6-'年月monthly'!G186</f>
        <v>0</v>
      </c>
      <c r="I87" s="85">
        <f>I6-'年月monthly'!H186</f>
        <v>0</v>
      </c>
      <c r="J87" s="85">
        <f>J6-'年月monthly'!I186</f>
        <v>0</v>
      </c>
      <c r="K87" s="85">
        <f>K6-'年月monthly'!J186</f>
        <v>0</v>
      </c>
      <c r="L87" s="85">
        <f>L6-'年月monthly'!K186</f>
        <v>0</v>
      </c>
      <c r="M87" s="85">
        <f>M6-'年月monthly'!L186</f>
        <v>0</v>
      </c>
      <c r="N87" s="85">
        <f>N6-'年月monthly'!M186</f>
        <v>0</v>
      </c>
      <c r="O87" s="85">
        <f>O6-'年月monthly'!N186</f>
        <v>0</v>
      </c>
      <c r="P87" s="85">
        <f>P6-'年月monthly'!O186</f>
        <v>0</v>
      </c>
      <c r="Q87" s="85">
        <f>Q6-'年月monthly'!P186</f>
        <v>0</v>
      </c>
      <c r="R87" s="85">
        <f>R6-'年月monthly'!Q186</f>
        <v>0</v>
      </c>
      <c r="S87" s="85">
        <f>S6-'年月monthly'!R186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O3:S3"/>
    <mergeCell ref="A3:A5"/>
    <mergeCell ref="B3:B5"/>
    <mergeCell ref="C3:C5"/>
    <mergeCell ref="D3:F3"/>
    <mergeCell ref="G3:K3"/>
    <mergeCell ref="L3:N3"/>
    <mergeCell ref="A42:A44"/>
    <mergeCell ref="A45:A47"/>
    <mergeCell ref="A48:A50"/>
    <mergeCell ref="A51:A53"/>
    <mergeCell ref="A72:A74"/>
    <mergeCell ref="A75:A77"/>
    <mergeCell ref="A78:A80"/>
    <mergeCell ref="A54:A56"/>
    <mergeCell ref="A57:A59"/>
    <mergeCell ref="A60:A62"/>
    <mergeCell ref="A63:A65"/>
    <mergeCell ref="A66:A68"/>
    <mergeCell ref="A69:A71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A30:A32"/>
    <mergeCell ref="A33:A35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69" customFormat="1" ht="21" customHeight="1">
      <c r="A1" s="41" t="s">
        <v>366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8"/>
      <c r="M1" s="18"/>
      <c r="N1" s="18"/>
      <c r="O1" s="18"/>
      <c r="P1" s="27"/>
      <c r="Q1" s="28"/>
      <c r="R1" s="28"/>
    </row>
    <row r="2" spans="1:18" s="45" customFormat="1" ht="12" customHeight="1">
      <c r="A2" s="42" t="s">
        <v>412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4"/>
      <c r="Q2" s="44"/>
      <c r="R2" s="44"/>
    </row>
    <row r="3" spans="1:19" s="1" customFormat="1" ht="24" customHeight="1">
      <c r="A3" s="120" t="s">
        <v>367</v>
      </c>
      <c r="B3" s="111" t="s">
        <v>368</v>
      </c>
      <c r="C3" s="103" t="s">
        <v>369</v>
      </c>
      <c r="D3" s="103" t="s">
        <v>370</v>
      </c>
      <c r="E3" s="103"/>
      <c r="F3" s="103"/>
      <c r="G3" s="102" t="s">
        <v>371</v>
      </c>
      <c r="H3" s="102"/>
      <c r="I3" s="102"/>
      <c r="J3" s="102"/>
      <c r="K3" s="102"/>
      <c r="L3" s="103" t="s">
        <v>372</v>
      </c>
      <c r="M3" s="103"/>
      <c r="N3" s="103"/>
      <c r="O3" s="103" t="s">
        <v>373</v>
      </c>
      <c r="P3" s="103"/>
      <c r="Q3" s="103"/>
      <c r="R3" s="103"/>
      <c r="S3" s="103"/>
    </row>
    <row r="4" spans="1:19" s="1" customFormat="1" ht="12.75" customHeight="1">
      <c r="A4" s="121"/>
      <c r="B4" s="112"/>
      <c r="C4" s="103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</row>
    <row r="5" spans="1:19" s="1" customFormat="1" ht="12" customHeight="1">
      <c r="A5" s="121"/>
      <c r="B5" s="112"/>
      <c r="C5" s="103"/>
      <c r="D5" s="51" t="s">
        <v>374</v>
      </c>
      <c r="E5" s="51" t="s">
        <v>374</v>
      </c>
      <c r="F5" s="51" t="s">
        <v>375</v>
      </c>
      <c r="G5" s="51" t="s">
        <v>374</v>
      </c>
      <c r="H5" s="51" t="s">
        <v>374</v>
      </c>
      <c r="I5" s="51" t="s">
        <v>374</v>
      </c>
      <c r="J5" s="51" t="s">
        <v>374</v>
      </c>
      <c r="K5" s="51" t="s">
        <v>375</v>
      </c>
      <c r="L5" s="51" t="s">
        <v>374</v>
      </c>
      <c r="M5" s="51" t="s">
        <v>374</v>
      </c>
      <c r="N5" s="51" t="s">
        <v>375</v>
      </c>
      <c r="O5" s="51" t="s">
        <v>374</v>
      </c>
      <c r="P5" s="51" t="s">
        <v>374</v>
      </c>
      <c r="Q5" s="51" t="s">
        <v>374</v>
      </c>
      <c r="R5" s="51" t="s">
        <v>374</v>
      </c>
      <c r="S5" s="51" t="s">
        <v>375</v>
      </c>
    </row>
    <row r="6" spans="1:27" s="10" customFormat="1" ht="12">
      <c r="A6" s="104" t="s">
        <v>376</v>
      </c>
      <c r="B6" s="52" t="s">
        <v>377</v>
      </c>
      <c r="C6" s="4">
        <v>23373517</v>
      </c>
      <c r="D6" s="4">
        <v>3346601</v>
      </c>
      <c r="E6" s="4">
        <v>17332510</v>
      </c>
      <c r="F6" s="4">
        <v>2694406</v>
      </c>
      <c r="G6" s="8">
        <v>1186384</v>
      </c>
      <c r="H6" s="8">
        <v>1314475</v>
      </c>
      <c r="I6" s="8">
        <v>1757526</v>
      </c>
      <c r="J6" s="8">
        <v>1938388</v>
      </c>
      <c r="K6" s="8">
        <v>17176744</v>
      </c>
      <c r="L6" s="19">
        <f aca="true" t="shared" si="0" ref="L6:L37">D6/$C6*100</f>
        <v>14.317918009514784</v>
      </c>
      <c r="M6" s="19">
        <f aca="true" t="shared" si="1" ref="M6:M37">E6/$C6*100</f>
        <v>74.15448004679827</v>
      </c>
      <c r="N6" s="19">
        <f aca="true" t="shared" si="2" ref="N6:N37">F6/$C6*100</f>
        <v>11.527601943686951</v>
      </c>
      <c r="O6" s="19">
        <f aca="true" t="shared" si="3" ref="O6:O37">G6/$C6*100</f>
        <v>5.075761598051333</v>
      </c>
      <c r="P6" s="19">
        <f aca="true" t="shared" si="4" ref="P6:P37">H6/$C6*100</f>
        <v>5.623779254101982</v>
      </c>
      <c r="Q6" s="19">
        <f aca="true" t="shared" si="5" ref="Q6:Q37">I6/$C6*100</f>
        <v>7.519304861138355</v>
      </c>
      <c r="R6" s="19">
        <f aca="true" t="shared" si="6" ref="R6:R37">J6/$C6*100</f>
        <v>8.29309512984289</v>
      </c>
      <c r="S6" s="19">
        <f aca="true" t="shared" si="7" ref="S6:S37">K6/$C6*100</f>
        <v>73.48805915686543</v>
      </c>
      <c r="T6" s="61"/>
      <c r="U6" s="62"/>
      <c r="V6" s="62"/>
      <c r="Y6" s="83"/>
      <c r="Z6" s="83"/>
      <c r="AA6" s="83"/>
    </row>
    <row r="7" spans="1:27" s="7" customFormat="1" ht="12">
      <c r="A7" s="105"/>
      <c r="B7" s="53" t="s">
        <v>378</v>
      </c>
      <c r="C7" s="5">
        <v>11684674</v>
      </c>
      <c r="D7" s="6">
        <v>1745101</v>
      </c>
      <c r="E7" s="6">
        <v>8678314</v>
      </c>
      <c r="F7" s="6">
        <v>1261259</v>
      </c>
      <c r="G7" s="9">
        <v>616451</v>
      </c>
      <c r="H7" s="9">
        <v>687558</v>
      </c>
      <c r="I7" s="9">
        <v>915514</v>
      </c>
      <c r="J7" s="9">
        <v>1008164</v>
      </c>
      <c r="K7" s="9">
        <v>8456987</v>
      </c>
      <c r="L7" s="20">
        <f t="shared" si="0"/>
        <v>14.934956679150826</v>
      </c>
      <c r="M7" s="20">
        <f t="shared" si="1"/>
        <v>74.27091247903023</v>
      </c>
      <c r="N7" s="20">
        <f t="shared" si="2"/>
        <v>10.79413084181895</v>
      </c>
      <c r="O7" s="21">
        <f t="shared" si="3"/>
        <v>5.275722711647753</v>
      </c>
      <c r="P7" s="21">
        <f t="shared" si="4"/>
        <v>5.8842719959495655</v>
      </c>
      <c r="Q7" s="21">
        <f t="shared" si="5"/>
        <v>7.835169385127903</v>
      </c>
      <c r="R7" s="21">
        <f t="shared" si="6"/>
        <v>8.628088383124767</v>
      </c>
      <c r="S7" s="21">
        <f t="shared" si="7"/>
        <v>72.37674752415</v>
      </c>
      <c r="T7" s="61"/>
      <c r="U7" s="62"/>
      <c r="V7" s="62"/>
      <c r="Y7" s="83"/>
      <c r="Z7" s="83"/>
      <c r="AA7" s="83"/>
    </row>
    <row r="8" spans="1:27" s="7" customFormat="1" ht="12">
      <c r="A8" s="105"/>
      <c r="B8" s="53" t="s">
        <v>379</v>
      </c>
      <c r="C8" s="5">
        <v>11688843</v>
      </c>
      <c r="D8" s="6">
        <v>1601500</v>
      </c>
      <c r="E8" s="6">
        <v>8654196</v>
      </c>
      <c r="F8" s="6">
        <v>1433147</v>
      </c>
      <c r="G8" s="9">
        <v>569933</v>
      </c>
      <c r="H8" s="9">
        <v>626917</v>
      </c>
      <c r="I8" s="9">
        <v>842012</v>
      </c>
      <c r="J8" s="9">
        <v>930224</v>
      </c>
      <c r="K8" s="9">
        <v>8719757</v>
      </c>
      <c r="L8" s="20">
        <f t="shared" si="0"/>
        <v>13.701099415913106</v>
      </c>
      <c r="M8" s="20">
        <f t="shared" si="1"/>
        <v>74.03808914192791</v>
      </c>
      <c r="N8" s="20">
        <f t="shared" si="2"/>
        <v>12.260811442158989</v>
      </c>
      <c r="O8" s="21">
        <f t="shared" si="3"/>
        <v>4.87587180356516</v>
      </c>
      <c r="P8" s="21">
        <f t="shared" si="4"/>
        <v>5.363379420871681</v>
      </c>
      <c r="Q8" s="21">
        <f t="shared" si="5"/>
        <v>7.203552994937137</v>
      </c>
      <c r="R8" s="21">
        <f t="shared" si="6"/>
        <v>7.958221356895631</v>
      </c>
      <c r="S8" s="21">
        <f t="shared" si="7"/>
        <v>74.5989744237304</v>
      </c>
      <c r="T8" s="61"/>
      <c r="U8" s="62"/>
      <c r="V8" s="62"/>
      <c r="Y8" s="83"/>
      <c r="Z8" s="83"/>
      <c r="AA8" s="83"/>
    </row>
    <row r="9" spans="1:27" s="10" customFormat="1" ht="12" customHeight="1">
      <c r="A9" s="106" t="s">
        <v>380</v>
      </c>
      <c r="B9" s="52" t="s">
        <v>377</v>
      </c>
      <c r="C9" s="4">
        <v>3954929</v>
      </c>
      <c r="D9" s="4">
        <v>544565</v>
      </c>
      <c r="E9" s="4">
        <v>3035481</v>
      </c>
      <c r="F9" s="4">
        <v>374883</v>
      </c>
      <c r="G9" s="8">
        <v>196100</v>
      </c>
      <c r="H9" s="8">
        <v>213856</v>
      </c>
      <c r="I9" s="8">
        <v>283423</v>
      </c>
      <c r="J9" s="8">
        <v>331551</v>
      </c>
      <c r="K9" s="8">
        <v>2929999</v>
      </c>
      <c r="L9" s="19">
        <f t="shared" si="0"/>
        <v>13.769273734117604</v>
      </c>
      <c r="M9" s="19">
        <f t="shared" si="1"/>
        <v>76.75184560835353</v>
      </c>
      <c r="N9" s="19">
        <f t="shared" si="2"/>
        <v>9.47888065752887</v>
      </c>
      <c r="O9" s="22">
        <f t="shared" si="3"/>
        <v>4.958369669847423</v>
      </c>
      <c r="P9" s="22">
        <f t="shared" si="4"/>
        <v>5.407328424859208</v>
      </c>
      <c r="Q9" s="22">
        <f t="shared" si="5"/>
        <v>7.166323339812168</v>
      </c>
      <c r="R9" s="22">
        <f t="shared" si="6"/>
        <v>8.38323519840685</v>
      </c>
      <c r="S9" s="22">
        <f t="shared" si="7"/>
        <v>74.08474336707435</v>
      </c>
      <c r="T9" s="61"/>
      <c r="U9" s="62"/>
      <c r="V9" s="62"/>
      <c r="Y9" s="83"/>
      <c r="Z9" s="83"/>
      <c r="AA9" s="83"/>
    </row>
    <row r="10" spans="1:27" s="7" customFormat="1" ht="12">
      <c r="A10" s="107"/>
      <c r="B10" s="53" t="s">
        <v>378</v>
      </c>
      <c r="C10" s="5">
        <v>1950060</v>
      </c>
      <c r="D10" s="6">
        <v>283945</v>
      </c>
      <c r="E10" s="6">
        <v>1489572</v>
      </c>
      <c r="F10" s="6">
        <v>176543</v>
      </c>
      <c r="G10" s="9">
        <v>102164</v>
      </c>
      <c r="H10" s="9">
        <v>111945</v>
      </c>
      <c r="I10" s="9">
        <v>146869</v>
      </c>
      <c r="J10" s="9">
        <v>173002</v>
      </c>
      <c r="K10" s="9">
        <v>1416080</v>
      </c>
      <c r="L10" s="20">
        <f t="shared" si="0"/>
        <v>14.560834025619723</v>
      </c>
      <c r="M10" s="20">
        <f t="shared" si="1"/>
        <v>76.38595735515831</v>
      </c>
      <c r="N10" s="20">
        <f t="shared" si="2"/>
        <v>9.053208619221973</v>
      </c>
      <c r="O10" s="21">
        <f t="shared" si="3"/>
        <v>5.2390182866168225</v>
      </c>
      <c r="P10" s="21">
        <f t="shared" si="4"/>
        <v>5.740592597150857</v>
      </c>
      <c r="Q10" s="21">
        <f t="shared" si="5"/>
        <v>7.531511850917408</v>
      </c>
      <c r="R10" s="21">
        <f t="shared" si="6"/>
        <v>8.87162446283704</v>
      </c>
      <c r="S10" s="21">
        <f t="shared" si="7"/>
        <v>72.61725280247788</v>
      </c>
      <c r="T10" s="61"/>
      <c r="U10" s="62"/>
      <c r="V10" s="62"/>
      <c r="Y10" s="83"/>
      <c r="Z10" s="83"/>
      <c r="AA10" s="83"/>
    </row>
    <row r="11" spans="1:27" s="7" customFormat="1" ht="12">
      <c r="A11" s="108"/>
      <c r="B11" s="53" t="s">
        <v>379</v>
      </c>
      <c r="C11" s="5">
        <v>2004869</v>
      </c>
      <c r="D11" s="6">
        <v>260620</v>
      </c>
      <c r="E11" s="6">
        <v>1545909</v>
      </c>
      <c r="F11" s="6">
        <v>198340</v>
      </c>
      <c r="G11" s="9">
        <v>93936</v>
      </c>
      <c r="H11" s="9">
        <v>101911</v>
      </c>
      <c r="I11" s="9">
        <v>136554</v>
      </c>
      <c r="J11" s="9">
        <v>158549</v>
      </c>
      <c r="K11" s="9">
        <v>1513919</v>
      </c>
      <c r="L11" s="20">
        <f t="shared" si="0"/>
        <v>12.99935307493906</v>
      </c>
      <c r="M11" s="20">
        <f t="shared" si="1"/>
        <v>77.10773122832464</v>
      </c>
      <c r="N11" s="20">
        <f t="shared" si="2"/>
        <v>9.892915696736296</v>
      </c>
      <c r="O11" s="21">
        <f t="shared" si="3"/>
        <v>4.685393409743979</v>
      </c>
      <c r="P11" s="21">
        <f t="shared" si="4"/>
        <v>5.083175010437091</v>
      </c>
      <c r="Q11" s="21">
        <f t="shared" si="5"/>
        <v>6.811118332419724</v>
      </c>
      <c r="R11" s="21">
        <f t="shared" si="6"/>
        <v>7.908197493202798</v>
      </c>
      <c r="S11" s="21">
        <f t="shared" si="7"/>
        <v>75.5121157541964</v>
      </c>
      <c r="T11" s="61"/>
      <c r="U11" s="62"/>
      <c r="V11" s="62"/>
      <c r="Y11" s="83"/>
      <c r="Z11" s="83"/>
      <c r="AA11" s="83"/>
    </row>
    <row r="12" spans="1:27" s="10" customFormat="1" ht="12" customHeight="1">
      <c r="A12" s="106" t="s">
        <v>381</v>
      </c>
      <c r="B12" s="52" t="s">
        <v>377</v>
      </c>
      <c r="C12" s="4">
        <v>2686516</v>
      </c>
      <c r="D12" s="4">
        <v>383601</v>
      </c>
      <c r="E12" s="4">
        <v>1940310</v>
      </c>
      <c r="F12" s="4">
        <v>362605</v>
      </c>
      <c r="G12" s="8">
        <v>159013</v>
      </c>
      <c r="H12" s="8">
        <v>136648</v>
      </c>
      <c r="I12" s="8">
        <v>178830</v>
      </c>
      <c r="J12" s="8">
        <v>184744</v>
      </c>
      <c r="K12" s="8">
        <v>2027281</v>
      </c>
      <c r="L12" s="19">
        <f t="shared" si="0"/>
        <v>14.27875359759629</v>
      </c>
      <c r="M12" s="19">
        <f t="shared" si="1"/>
        <v>72.22402546644055</v>
      </c>
      <c r="N12" s="19">
        <f t="shared" si="2"/>
        <v>13.497220935963158</v>
      </c>
      <c r="O12" s="22">
        <f t="shared" si="3"/>
        <v>5.91892994495473</v>
      </c>
      <c r="P12" s="22">
        <f t="shared" si="4"/>
        <v>5.086439090628904</v>
      </c>
      <c r="Q12" s="22">
        <f t="shared" si="5"/>
        <v>6.6565767708065025</v>
      </c>
      <c r="R12" s="22">
        <f t="shared" si="6"/>
        <v>6.876713185404442</v>
      </c>
      <c r="S12" s="22">
        <f t="shared" si="7"/>
        <v>75.46134100820542</v>
      </c>
      <c r="T12" s="61"/>
      <c r="U12" s="62"/>
      <c r="V12" s="62"/>
      <c r="Y12" s="83"/>
      <c r="Z12" s="83"/>
      <c r="AA12" s="83"/>
    </row>
    <row r="13" spans="1:27" s="7" customFormat="1" ht="12">
      <c r="A13" s="107"/>
      <c r="B13" s="53" t="s">
        <v>378</v>
      </c>
      <c r="C13" s="5">
        <v>1289945</v>
      </c>
      <c r="D13" s="6">
        <v>199415</v>
      </c>
      <c r="E13" s="6">
        <v>923510</v>
      </c>
      <c r="F13" s="6">
        <v>167020</v>
      </c>
      <c r="G13" s="9">
        <v>82138</v>
      </c>
      <c r="H13" s="9">
        <v>71393</v>
      </c>
      <c r="I13" s="9">
        <v>93022</v>
      </c>
      <c r="J13" s="9">
        <v>95898</v>
      </c>
      <c r="K13" s="9">
        <v>947494</v>
      </c>
      <c r="L13" s="20">
        <f t="shared" si="0"/>
        <v>15.45918624437476</v>
      </c>
      <c r="M13" s="20">
        <f t="shared" si="1"/>
        <v>71.59297489427844</v>
      </c>
      <c r="N13" s="20">
        <f t="shared" si="2"/>
        <v>12.947838861346803</v>
      </c>
      <c r="O13" s="21">
        <f t="shared" si="3"/>
        <v>6.367558306749513</v>
      </c>
      <c r="P13" s="21">
        <f t="shared" si="4"/>
        <v>5.534577055610898</v>
      </c>
      <c r="Q13" s="21">
        <f t="shared" si="5"/>
        <v>7.211315211113652</v>
      </c>
      <c r="R13" s="21">
        <f t="shared" si="6"/>
        <v>7.434270453391425</v>
      </c>
      <c r="S13" s="21">
        <f t="shared" si="7"/>
        <v>73.45227897313451</v>
      </c>
      <c r="T13" s="61"/>
      <c r="U13" s="62"/>
      <c r="V13" s="62"/>
      <c r="Y13" s="83"/>
      <c r="Z13" s="83"/>
      <c r="AA13" s="83"/>
    </row>
    <row r="14" spans="1:27" s="7" customFormat="1" ht="12">
      <c r="A14" s="108"/>
      <c r="B14" s="53" t="s">
        <v>379</v>
      </c>
      <c r="C14" s="5">
        <v>1396571</v>
      </c>
      <c r="D14" s="6">
        <v>184186</v>
      </c>
      <c r="E14" s="6">
        <v>1016800</v>
      </c>
      <c r="F14" s="6">
        <v>195585</v>
      </c>
      <c r="G14" s="9">
        <v>76875</v>
      </c>
      <c r="H14" s="9">
        <v>65255</v>
      </c>
      <c r="I14" s="9">
        <v>85808</v>
      </c>
      <c r="J14" s="9">
        <v>88846</v>
      </c>
      <c r="K14" s="9">
        <v>1079787</v>
      </c>
      <c r="L14" s="20">
        <f t="shared" si="0"/>
        <v>13.188445127387007</v>
      </c>
      <c r="M14" s="20">
        <f t="shared" si="1"/>
        <v>72.80689631962858</v>
      </c>
      <c r="N14" s="20">
        <f t="shared" si="2"/>
        <v>14.004658552984417</v>
      </c>
      <c r="O14" s="21">
        <f t="shared" si="3"/>
        <v>5.504553653197726</v>
      </c>
      <c r="P14" s="21">
        <f t="shared" si="4"/>
        <v>4.67251575465909</v>
      </c>
      <c r="Q14" s="21">
        <f t="shared" si="5"/>
        <v>6.1441917381930455</v>
      </c>
      <c r="R14" s="21">
        <f t="shared" si="6"/>
        <v>6.361724538172424</v>
      </c>
      <c r="S14" s="21">
        <f t="shared" si="7"/>
        <v>77.31701431577771</v>
      </c>
      <c r="T14" s="61"/>
      <c r="U14" s="62"/>
      <c r="V14" s="62"/>
      <c r="Y14" s="83"/>
      <c r="Z14" s="83"/>
      <c r="AA14" s="83"/>
    </row>
    <row r="15" spans="1:27" s="10" customFormat="1" ht="12" customHeight="1">
      <c r="A15" s="106" t="s">
        <v>382</v>
      </c>
      <c r="B15" s="52" t="s">
        <v>377</v>
      </c>
      <c r="C15" s="4">
        <v>2701661</v>
      </c>
      <c r="D15" s="4">
        <v>424843</v>
      </c>
      <c r="E15" s="4">
        <v>2023202</v>
      </c>
      <c r="F15" s="4">
        <v>253616</v>
      </c>
      <c r="G15" s="8">
        <v>147877</v>
      </c>
      <c r="H15" s="8">
        <v>167776</v>
      </c>
      <c r="I15" s="8">
        <v>226208</v>
      </c>
      <c r="J15" s="8">
        <v>240059</v>
      </c>
      <c r="K15" s="8">
        <v>1919741</v>
      </c>
      <c r="L15" s="19">
        <f t="shared" si="0"/>
        <v>15.725251983872143</v>
      </c>
      <c r="M15" s="19">
        <f t="shared" si="1"/>
        <v>74.88733782661852</v>
      </c>
      <c r="N15" s="19">
        <f t="shared" si="2"/>
        <v>9.387410189509342</v>
      </c>
      <c r="O15" s="22">
        <f t="shared" si="3"/>
        <v>5.473558673719612</v>
      </c>
      <c r="P15" s="22">
        <f t="shared" si="4"/>
        <v>6.210105560986371</v>
      </c>
      <c r="Q15" s="22">
        <f t="shared" si="5"/>
        <v>8.372923175779642</v>
      </c>
      <c r="R15" s="22">
        <f t="shared" si="6"/>
        <v>8.88560777980657</v>
      </c>
      <c r="S15" s="22">
        <f t="shared" si="7"/>
        <v>71.0578048097078</v>
      </c>
      <c r="T15" s="61"/>
      <c r="U15" s="62"/>
      <c r="V15" s="62"/>
      <c r="Y15" s="83"/>
      <c r="Z15" s="83"/>
      <c r="AA15" s="83"/>
    </row>
    <row r="16" spans="1:27" s="7" customFormat="1" ht="12">
      <c r="A16" s="107"/>
      <c r="B16" s="53" t="s">
        <v>378</v>
      </c>
      <c r="C16" s="5">
        <v>1339733</v>
      </c>
      <c r="D16" s="6">
        <v>220880</v>
      </c>
      <c r="E16" s="6">
        <v>999546</v>
      </c>
      <c r="F16" s="6">
        <v>119307</v>
      </c>
      <c r="G16" s="9">
        <v>76825</v>
      </c>
      <c r="H16" s="9">
        <v>87343</v>
      </c>
      <c r="I16" s="9">
        <v>117551</v>
      </c>
      <c r="J16" s="9">
        <v>124593</v>
      </c>
      <c r="K16" s="9">
        <v>933421</v>
      </c>
      <c r="L16" s="20">
        <f t="shared" si="0"/>
        <v>16.4868671593519</v>
      </c>
      <c r="M16" s="20">
        <f t="shared" si="1"/>
        <v>74.6078509673196</v>
      </c>
      <c r="N16" s="20">
        <f t="shared" si="2"/>
        <v>8.90528187332849</v>
      </c>
      <c r="O16" s="21">
        <f t="shared" si="3"/>
        <v>5.734351546166288</v>
      </c>
      <c r="P16" s="21">
        <f t="shared" si="4"/>
        <v>6.519433349779397</v>
      </c>
      <c r="Q16" s="21">
        <f t="shared" si="5"/>
        <v>8.77421098084469</v>
      </c>
      <c r="R16" s="21">
        <f t="shared" si="6"/>
        <v>9.299838102069591</v>
      </c>
      <c r="S16" s="21">
        <f t="shared" si="7"/>
        <v>69.67216602114004</v>
      </c>
      <c r="T16" s="61"/>
      <c r="U16" s="62"/>
      <c r="V16" s="62"/>
      <c r="Y16" s="83"/>
      <c r="Z16" s="83"/>
      <c r="AA16" s="83"/>
    </row>
    <row r="17" spans="1:27" s="7" customFormat="1" ht="12">
      <c r="A17" s="108"/>
      <c r="B17" s="53" t="s">
        <v>379</v>
      </c>
      <c r="C17" s="5">
        <v>1361928</v>
      </c>
      <c r="D17" s="6">
        <v>203963</v>
      </c>
      <c r="E17" s="6">
        <v>1023656</v>
      </c>
      <c r="F17" s="6">
        <v>134309</v>
      </c>
      <c r="G17" s="9">
        <v>71052</v>
      </c>
      <c r="H17" s="9">
        <v>80433</v>
      </c>
      <c r="I17" s="9">
        <v>108657</v>
      </c>
      <c r="J17" s="9">
        <v>115466</v>
      </c>
      <c r="K17" s="9">
        <v>986320</v>
      </c>
      <c r="L17" s="20">
        <f t="shared" si="0"/>
        <v>14.97604866042845</v>
      </c>
      <c r="M17" s="20">
        <f t="shared" si="1"/>
        <v>75.16226995847065</v>
      </c>
      <c r="N17" s="20">
        <f t="shared" si="2"/>
        <v>9.86168138110091</v>
      </c>
      <c r="O17" s="21">
        <f t="shared" si="3"/>
        <v>5.217015877491321</v>
      </c>
      <c r="P17" s="21">
        <f t="shared" si="4"/>
        <v>5.905818809804924</v>
      </c>
      <c r="Q17" s="21">
        <f t="shared" si="5"/>
        <v>7.978175057712302</v>
      </c>
      <c r="R17" s="21">
        <f t="shared" si="6"/>
        <v>8.478128065507134</v>
      </c>
      <c r="S17" s="21">
        <f t="shared" si="7"/>
        <v>72.42086218948431</v>
      </c>
      <c r="T17" s="61"/>
      <c r="U17" s="62"/>
      <c r="V17" s="62"/>
      <c r="Y17" s="83"/>
      <c r="Z17" s="83"/>
      <c r="AA17" s="83"/>
    </row>
    <row r="18" spans="1:27" s="10" customFormat="1" ht="12" customHeight="1">
      <c r="A18" s="106" t="s">
        <v>383</v>
      </c>
      <c r="B18" s="52" t="s">
        <v>377</v>
      </c>
      <c r="C18" s="4">
        <v>1883208</v>
      </c>
      <c r="D18" s="4">
        <v>253101</v>
      </c>
      <c r="E18" s="4">
        <v>1400280</v>
      </c>
      <c r="F18" s="4">
        <v>229827</v>
      </c>
      <c r="G18" s="8">
        <v>89743</v>
      </c>
      <c r="H18" s="8">
        <v>98367</v>
      </c>
      <c r="I18" s="8">
        <v>135332</v>
      </c>
      <c r="J18" s="8">
        <v>153188</v>
      </c>
      <c r="K18" s="8">
        <v>1406578</v>
      </c>
      <c r="L18" s="19">
        <f t="shared" si="0"/>
        <v>13.43988555698574</v>
      </c>
      <c r="M18" s="19">
        <f t="shared" si="1"/>
        <v>74.35609874214639</v>
      </c>
      <c r="N18" s="19">
        <f t="shared" si="2"/>
        <v>12.204015700867881</v>
      </c>
      <c r="O18" s="22">
        <f t="shared" si="3"/>
        <v>4.765432177433401</v>
      </c>
      <c r="P18" s="22">
        <f t="shared" si="4"/>
        <v>5.223374157289051</v>
      </c>
      <c r="Q18" s="22">
        <f t="shared" si="5"/>
        <v>7.1862481467793256</v>
      </c>
      <c r="R18" s="22">
        <f t="shared" si="6"/>
        <v>8.134417440877481</v>
      </c>
      <c r="S18" s="22">
        <f t="shared" si="7"/>
        <v>74.69052807762074</v>
      </c>
      <c r="T18" s="61"/>
      <c r="U18" s="62"/>
      <c r="V18" s="62"/>
      <c r="Y18" s="83"/>
      <c r="Z18" s="83"/>
      <c r="AA18" s="83"/>
    </row>
    <row r="19" spans="1:27" s="7" customFormat="1" ht="12">
      <c r="A19" s="107"/>
      <c r="B19" s="53" t="s">
        <v>378</v>
      </c>
      <c r="C19" s="5">
        <v>944555</v>
      </c>
      <c r="D19" s="6">
        <v>131800</v>
      </c>
      <c r="E19" s="6">
        <v>707279</v>
      </c>
      <c r="F19" s="6">
        <v>105476</v>
      </c>
      <c r="G19" s="9">
        <v>46549</v>
      </c>
      <c r="H19" s="9">
        <v>51423</v>
      </c>
      <c r="I19" s="9">
        <v>70674</v>
      </c>
      <c r="J19" s="9">
        <v>79166</v>
      </c>
      <c r="K19" s="9">
        <v>696743</v>
      </c>
      <c r="L19" s="20">
        <f t="shared" si="0"/>
        <v>13.953660718539417</v>
      </c>
      <c r="M19" s="20">
        <f t="shared" si="1"/>
        <v>74.87959938807163</v>
      </c>
      <c r="N19" s="20">
        <f t="shared" si="2"/>
        <v>11.16673989338895</v>
      </c>
      <c r="O19" s="21">
        <f t="shared" si="3"/>
        <v>4.92814076469872</v>
      </c>
      <c r="P19" s="21">
        <f t="shared" si="4"/>
        <v>5.444150949388866</v>
      </c>
      <c r="Q19" s="21">
        <f t="shared" si="5"/>
        <v>7.482253547967033</v>
      </c>
      <c r="R19" s="21">
        <f t="shared" si="6"/>
        <v>8.381301247677477</v>
      </c>
      <c r="S19" s="21">
        <f t="shared" si="7"/>
        <v>73.7641534902679</v>
      </c>
      <c r="T19" s="61"/>
      <c r="U19" s="62"/>
      <c r="V19" s="62"/>
      <c r="Y19" s="83"/>
      <c r="Z19" s="83"/>
      <c r="AA19" s="83"/>
    </row>
    <row r="20" spans="1:27" s="7" customFormat="1" ht="12">
      <c r="A20" s="108"/>
      <c r="B20" s="53" t="s">
        <v>379</v>
      </c>
      <c r="C20" s="5">
        <v>938653</v>
      </c>
      <c r="D20" s="6">
        <v>121301</v>
      </c>
      <c r="E20" s="6">
        <v>693001</v>
      </c>
      <c r="F20" s="6">
        <v>124351</v>
      </c>
      <c r="G20" s="9">
        <v>43194</v>
      </c>
      <c r="H20" s="9">
        <v>46944</v>
      </c>
      <c r="I20" s="9">
        <v>64658</v>
      </c>
      <c r="J20" s="9">
        <v>74022</v>
      </c>
      <c r="K20" s="9">
        <v>709835</v>
      </c>
      <c r="L20" s="20">
        <f t="shared" si="0"/>
        <v>12.922879914089657</v>
      </c>
      <c r="M20" s="20">
        <f t="shared" si="1"/>
        <v>73.82930646362394</v>
      </c>
      <c r="N20" s="20">
        <f t="shared" si="2"/>
        <v>13.247813622286403</v>
      </c>
      <c r="O20" s="21">
        <f t="shared" si="3"/>
        <v>4.601700521918111</v>
      </c>
      <c r="P20" s="21">
        <f t="shared" si="4"/>
        <v>5.00120917953706</v>
      </c>
      <c r="Q20" s="21">
        <f t="shared" si="5"/>
        <v>6.888381542486948</v>
      </c>
      <c r="R20" s="21">
        <f t="shared" si="6"/>
        <v>7.885981294471972</v>
      </c>
      <c r="S20" s="21">
        <f t="shared" si="7"/>
        <v>75.62272746158591</v>
      </c>
      <c r="T20" s="61"/>
      <c r="U20" s="62"/>
      <c r="V20" s="62"/>
      <c r="Y20" s="83"/>
      <c r="Z20" s="83"/>
      <c r="AA20" s="83"/>
    </row>
    <row r="21" spans="1:27" s="10" customFormat="1" ht="12" customHeight="1">
      <c r="A21" s="106" t="s">
        <v>384</v>
      </c>
      <c r="B21" s="52" t="s">
        <v>377</v>
      </c>
      <c r="C21" s="4">
        <v>2779877</v>
      </c>
      <c r="D21" s="4">
        <v>372645</v>
      </c>
      <c r="E21" s="4">
        <v>2090998</v>
      </c>
      <c r="F21" s="4">
        <v>316234</v>
      </c>
      <c r="G21" s="8">
        <v>129248</v>
      </c>
      <c r="H21" s="8">
        <v>146942</v>
      </c>
      <c r="I21" s="8">
        <v>201402</v>
      </c>
      <c r="J21" s="8">
        <v>225235</v>
      </c>
      <c r="K21" s="8">
        <v>2077050</v>
      </c>
      <c r="L21" s="19">
        <f t="shared" si="0"/>
        <v>13.405089505758708</v>
      </c>
      <c r="M21" s="19">
        <f t="shared" si="1"/>
        <v>75.21908343426705</v>
      </c>
      <c r="N21" s="19">
        <f t="shared" si="2"/>
        <v>11.375827059974236</v>
      </c>
      <c r="O21" s="22">
        <f t="shared" si="3"/>
        <v>4.649414344591506</v>
      </c>
      <c r="P21" s="22">
        <f t="shared" si="4"/>
        <v>5.285917326557973</v>
      </c>
      <c r="Q21" s="22">
        <f t="shared" si="5"/>
        <v>7.244996811009983</v>
      </c>
      <c r="R21" s="22">
        <f t="shared" si="6"/>
        <v>8.102336901956452</v>
      </c>
      <c r="S21" s="22">
        <f t="shared" si="7"/>
        <v>74.71733461588408</v>
      </c>
      <c r="T21" s="61"/>
      <c r="U21" s="62"/>
      <c r="V21" s="62"/>
      <c r="Y21" s="83"/>
      <c r="Z21" s="83"/>
      <c r="AA21" s="83"/>
    </row>
    <row r="22" spans="1:27" s="7" customFormat="1" ht="12">
      <c r="A22" s="107"/>
      <c r="B22" s="53" t="s">
        <v>378</v>
      </c>
      <c r="C22" s="5">
        <v>1385895</v>
      </c>
      <c r="D22" s="6">
        <v>193483</v>
      </c>
      <c r="E22" s="6">
        <v>1042724</v>
      </c>
      <c r="F22" s="6">
        <v>149688</v>
      </c>
      <c r="G22" s="9">
        <v>66732</v>
      </c>
      <c r="H22" s="9">
        <v>76605</v>
      </c>
      <c r="I22" s="9">
        <v>104431</v>
      </c>
      <c r="J22" s="9">
        <v>117248</v>
      </c>
      <c r="K22" s="9">
        <v>1020879</v>
      </c>
      <c r="L22" s="20">
        <f t="shared" si="0"/>
        <v>13.960870051482976</v>
      </c>
      <c r="M22" s="20">
        <f t="shared" si="1"/>
        <v>75.23831170471067</v>
      </c>
      <c r="N22" s="20">
        <f t="shared" si="2"/>
        <v>10.800818243806349</v>
      </c>
      <c r="O22" s="21">
        <f t="shared" si="3"/>
        <v>4.815083393763596</v>
      </c>
      <c r="P22" s="21">
        <f t="shared" si="4"/>
        <v>5.527475025164244</v>
      </c>
      <c r="Q22" s="21">
        <f t="shared" si="5"/>
        <v>7.535275038873797</v>
      </c>
      <c r="R22" s="21">
        <f t="shared" si="6"/>
        <v>8.460092575555867</v>
      </c>
      <c r="S22" s="21">
        <f t="shared" si="7"/>
        <v>73.6620739666425</v>
      </c>
      <c r="T22" s="61"/>
      <c r="U22" s="62"/>
      <c r="V22" s="62"/>
      <c r="Y22" s="83"/>
      <c r="Z22" s="83"/>
      <c r="AA22" s="83"/>
    </row>
    <row r="23" spans="1:27" s="7" customFormat="1" ht="12">
      <c r="A23" s="108"/>
      <c r="B23" s="53" t="s">
        <v>379</v>
      </c>
      <c r="C23" s="5">
        <v>1393982</v>
      </c>
      <c r="D23" s="6">
        <v>179162</v>
      </c>
      <c r="E23" s="6">
        <v>1048274</v>
      </c>
      <c r="F23" s="6">
        <v>166546</v>
      </c>
      <c r="G23" s="9">
        <v>62516</v>
      </c>
      <c r="H23" s="9">
        <v>70337</v>
      </c>
      <c r="I23" s="9">
        <v>96971</v>
      </c>
      <c r="J23" s="9">
        <v>107987</v>
      </c>
      <c r="K23" s="9">
        <v>1056171</v>
      </c>
      <c r="L23" s="20">
        <f t="shared" si="0"/>
        <v>12.852533246483814</v>
      </c>
      <c r="M23" s="20">
        <f t="shared" si="1"/>
        <v>75.19996671406088</v>
      </c>
      <c r="N23" s="20">
        <f t="shared" si="2"/>
        <v>11.947500039455315</v>
      </c>
      <c r="O23" s="21">
        <f t="shared" si="3"/>
        <v>4.484706402234749</v>
      </c>
      <c r="P23" s="21">
        <f t="shared" si="4"/>
        <v>5.045760992609661</v>
      </c>
      <c r="Q23" s="21">
        <f t="shared" si="5"/>
        <v>6.956402593433775</v>
      </c>
      <c r="R23" s="21">
        <f t="shared" si="6"/>
        <v>7.746656700014778</v>
      </c>
      <c r="S23" s="21">
        <f t="shared" si="7"/>
        <v>75.76647331170705</v>
      </c>
      <c r="T23" s="61"/>
      <c r="U23" s="62"/>
      <c r="V23" s="62"/>
      <c r="Y23" s="83"/>
      <c r="Z23" s="83"/>
      <c r="AA23" s="83"/>
    </row>
    <row r="24" spans="1:27" s="10" customFormat="1" ht="12" customHeight="1">
      <c r="A24" s="104" t="s">
        <v>385</v>
      </c>
      <c r="B24" s="52" t="s">
        <v>377</v>
      </c>
      <c r="C24" s="4">
        <v>9234448</v>
      </c>
      <c r="D24" s="4">
        <v>1352635</v>
      </c>
      <c r="E24" s="4">
        <v>6739260</v>
      </c>
      <c r="F24" s="4">
        <v>1142553</v>
      </c>
      <c r="G24" s="8">
        <v>457111</v>
      </c>
      <c r="H24" s="8">
        <v>545937</v>
      </c>
      <c r="I24" s="8">
        <v>725435</v>
      </c>
      <c r="J24" s="8">
        <v>790033</v>
      </c>
      <c r="K24" s="8">
        <v>6715932</v>
      </c>
      <c r="L24" s="19">
        <f t="shared" si="0"/>
        <v>14.647708233345405</v>
      </c>
      <c r="M24" s="19">
        <f t="shared" si="1"/>
        <v>72.9795652106114</v>
      </c>
      <c r="N24" s="19">
        <f t="shared" si="2"/>
        <v>12.372726556043197</v>
      </c>
      <c r="O24" s="22">
        <f t="shared" si="3"/>
        <v>4.9500630681985545</v>
      </c>
      <c r="P24" s="22">
        <f t="shared" si="4"/>
        <v>5.911961386322171</v>
      </c>
      <c r="Q24" s="22">
        <f t="shared" si="5"/>
        <v>7.85574838907534</v>
      </c>
      <c r="R24" s="22">
        <f t="shared" si="6"/>
        <v>8.555281268571765</v>
      </c>
      <c r="S24" s="22">
        <f t="shared" si="7"/>
        <v>72.72694588783217</v>
      </c>
      <c r="T24" s="61"/>
      <c r="U24" s="62"/>
      <c r="V24" s="62"/>
      <c r="Y24" s="83"/>
      <c r="Z24" s="83"/>
      <c r="AA24" s="83"/>
    </row>
    <row r="25" spans="1:27" s="7" customFormat="1" ht="12">
      <c r="A25" s="113"/>
      <c r="B25" s="53" t="s">
        <v>378</v>
      </c>
      <c r="C25" s="5">
        <v>4706876</v>
      </c>
      <c r="D25" s="6">
        <v>707652</v>
      </c>
      <c r="E25" s="6">
        <v>3463070</v>
      </c>
      <c r="F25" s="6">
        <v>536154</v>
      </c>
      <c r="G25" s="9">
        <v>238282</v>
      </c>
      <c r="H25" s="9">
        <v>286237</v>
      </c>
      <c r="I25" s="9">
        <v>379395</v>
      </c>
      <c r="J25" s="9">
        <v>411486</v>
      </c>
      <c r="K25" s="9">
        <v>3391476</v>
      </c>
      <c r="L25" s="20">
        <f t="shared" si="0"/>
        <v>15.034430480004147</v>
      </c>
      <c r="M25" s="20">
        <f t="shared" si="1"/>
        <v>73.57470220163013</v>
      </c>
      <c r="N25" s="20">
        <f t="shared" si="2"/>
        <v>11.390867318365727</v>
      </c>
      <c r="O25" s="21">
        <f t="shared" si="3"/>
        <v>5.06242356926335</v>
      </c>
      <c r="P25" s="21">
        <f t="shared" si="4"/>
        <v>6.081252193599322</v>
      </c>
      <c r="Q25" s="21">
        <f t="shared" si="5"/>
        <v>8.060441787716524</v>
      </c>
      <c r="R25" s="21">
        <f t="shared" si="6"/>
        <v>8.742231577802347</v>
      </c>
      <c r="S25" s="21">
        <f t="shared" si="7"/>
        <v>72.05365087161846</v>
      </c>
      <c r="T25" s="61"/>
      <c r="U25" s="62"/>
      <c r="V25" s="62"/>
      <c r="Y25" s="83"/>
      <c r="Z25" s="83"/>
      <c r="AA25" s="83"/>
    </row>
    <row r="26" spans="1:27" s="7" customFormat="1" ht="12">
      <c r="A26" s="113"/>
      <c r="B26" s="53" t="s">
        <v>379</v>
      </c>
      <c r="C26" s="5">
        <v>4527572</v>
      </c>
      <c r="D26" s="6">
        <v>644983</v>
      </c>
      <c r="E26" s="6">
        <v>3276190</v>
      </c>
      <c r="F26" s="6">
        <v>606399</v>
      </c>
      <c r="G26" s="9">
        <v>218829</v>
      </c>
      <c r="H26" s="9">
        <v>259700</v>
      </c>
      <c r="I26" s="9">
        <v>346040</v>
      </c>
      <c r="J26" s="9">
        <v>378547</v>
      </c>
      <c r="K26" s="9">
        <v>3324456</v>
      </c>
      <c r="L26" s="20">
        <f t="shared" si="0"/>
        <v>14.24567074803007</v>
      </c>
      <c r="M26" s="20">
        <f t="shared" si="1"/>
        <v>72.3608591978217</v>
      </c>
      <c r="N26" s="20">
        <f t="shared" si="2"/>
        <v>13.393470054148226</v>
      </c>
      <c r="O26" s="21">
        <f t="shared" si="3"/>
        <v>4.833252789795502</v>
      </c>
      <c r="P26" s="21">
        <f t="shared" si="4"/>
        <v>5.735966208820091</v>
      </c>
      <c r="Q26" s="21">
        <f t="shared" si="5"/>
        <v>7.642948582595705</v>
      </c>
      <c r="R26" s="21">
        <f t="shared" si="6"/>
        <v>8.36092722545329</v>
      </c>
      <c r="S26" s="21">
        <f t="shared" si="7"/>
        <v>73.42690519333541</v>
      </c>
      <c r="T26" s="61"/>
      <c r="U26" s="62"/>
      <c r="V26" s="62"/>
      <c r="Y26" s="83"/>
      <c r="Z26" s="83"/>
      <c r="AA26" s="83"/>
    </row>
    <row r="27" spans="1:27" s="10" customFormat="1" ht="12" customHeight="1">
      <c r="A27" s="114" t="s">
        <v>386</v>
      </c>
      <c r="B27" s="52" t="s">
        <v>377</v>
      </c>
      <c r="C27" s="4">
        <v>458456</v>
      </c>
      <c r="D27" s="4">
        <v>62116</v>
      </c>
      <c r="E27" s="4">
        <v>334266</v>
      </c>
      <c r="F27" s="4">
        <v>62074</v>
      </c>
      <c r="G27" s="8">
        <v>20777</v>
      </c>
      <c r="H27" s="8">
        <v>24900</v>
      </c>
      <c r="I27" s="8">
        <v>35286</v>
      </c>
      <c r="J27" s="8">
        <v>40788</v>
      </c>
      <c r="K27" s="8">
        <v>336705</v>
      </c>
      <c r="L27" s="19">
        <f t="shared" si="0"/>
        <v>13.548955624967283</v>
      </c>
      <c r="M27" s="19">
        <f t="shared" si="1"/>
        <v>72.91124993456297</v>
      </c>
      <c r="N27" s="19">
        <f t="shared" si="2"/>
        <v>13.539794440469752</v>
      </c>
      <c r="O27" s="22">
        <f t="shared" si="3"/>
        <v>4.531950721552341</v>
      </c>
      <c r="P27" s="22">
        <f t="shared" si="4"/>
        <v>5.4312736663932855</v>
      </c>
      <c r="Q27" s="22">
        <f t="shared" si="5"/>
        <v>7.696703718568412</v>
      </c>
      <c r="R27" s="22">
        <f t="shared" si="6"/>
        <v>8.896818887744953</v>
      </c>
      <c r="S27" s="22">
        <f t="shared" si="7"/>
        <v>73.443253005741</v>
      </c>
      <c r="T27" s="61"/>
      <c r="U27" s="62"/>
      <c r="V27" s="62"/>
      <c r="Y27" s="83"/>
      <c r="Z27" s="83"/>
      <c r="AA27" s="83"/>
    </row>
    <row r="28" spans="1:27" s="7" customFormat="1" ht="12">
      <c r="A28" s="115"/>
      <c r="B28" s="53" t="s">
        <v>378</v>
      </c>
      <c r="C28" s="5">
        <v>233000</v>
      </c>
      <c r="D28" s="6">
        <v>32434</v>
      </c>
      <c r="E28" s="6">
        <v>171380</v>
      </c>
      <c r="F28" s="6">
        <v>29186</v>
      </c>
      <c r="G28" s="9">
        <v>10877</v>
      </c>
      <c r="H28" s="9">
        <v>12928</v>
      </c>
      <c r="I28" s="9">
        <v>18539</v>
      </c>
      <c r="J28" s="9">
        <v>21157</v>
      </c>
      <c r="K28" s="9">
        <v>169499</v>
      </c>
      <c r="L28" s="20">
        <f t="shared" si="0"/>
        <v>13.920171673819743</v>
      </c>
      <c r="M28" s="20">
        <f t="shared" si="1"/>
        <v>73.55364806866953</v>
      </c>
      <c r="N28" s="20">
        <f t="shared" si="2"/>
        <v>12.52618025751073</v>
      </c>
      <c r="O28" s="21">
        <f t="shared" si="3"/>
        <v>4.66824034334764</v>
      </c>
      <c r="P28" s="21">
        <f t="shared" si="4"/>
        <v>5.548497854077254</v>
      </c>
      <c r="Q28" s="21">
        <f t="shared" si="5"/>
        <v>7.956652360515021</v>
      </c>
      <c r="R28" s="21">
        <f t="shared" si="6"/>
        <v>9.080257510729615</v>
      </c>
      <c r="S28" s="21">
        <f t="shared" si="7"/>
        <v>72.74635193133048</v>
      </c>
      <c r="T28" s="61"/>
      <c r="U28" s="62"/>
      <c r="V28" s="62"/>
      <c r="Y28" s="83"/>
      <c r="Z28" s="83"/>
      <c r="AA28" s="83"/>
    </row>
    <row r="29" spans="1:27" s="7" customFormat="1" ht="12">
      <c r="A29" s="115"/>
      <c r="B29" s="53" t="s">
        <v>379</v>
      </c>
      <c r="C29" s="5">
        <v>225456</v>
      </c>
      <c r="D29" s="6">
        <v>29682</v>
      </c>
      <c r="E29" s="6">
        <v>162886</v>
      </c>
      <c r="F29" s="6">
        <v>32888</v>
      </c>
      <c r="G29" s="9">
        <v>9900</v>
      </c>
      <c r="H29" s="9">
        <v>11972</v>
      </c>
      <c r="I29" s="9">
        <v>16747</v>
      </c>
      <c r="J29" s="9">
        <v>19631</v>
      </c>
      <c r="K29" s="9">
        <v>167206</v>
      </c>
      <c r="L29" s="20">
        <f t="shared" si="0"/>
        <v>13.165318288269107</v>
      </c>
      <c r="M29" s="20">
        <f t="shared" si="1"/>
        <v>72.24735646866795</v>
      </c>
      <c r="N29" s="20">
        <f t="shared" si="2"/>
        <v>14.58732524306295</v>
      </c>
      <c r="O29" s="21">
        <f t="shared" si="3"/>
        <v>4.391100702576113</v>
      </c>
      <c r="P29" s="21">
        <f t="shared" si="4"/>
        <v>5.3101270314385065</v>
      </c>
      <c r="Q29" s="21">
        <f t="shared" si="5"/>
        <v>7.428056915761834</v>
      </c>
      <c r="R29" s="21">
        <f t="shared" si="6"/>
        <v>8.707242211340573</v>
      </c>
      <c r="S29" s="21">
        <f t="shared" si="7"/>
        <v>74.16347313888298</v>
      </c>
      <c r="T29" s="61"/>
      <c r="U29" s="62"/>
      <c r="V29" s="62"/>
      <c r="Y29" s="83"/>
      <c r="Z29" s="83"/>
      <c r="AA29" s="83"/>
    </row>
    <row r="30" spans="1:27" s="10" customFormat="1" ht="12" customHeight="1">
      <c r="A30" s="114" t="s">
        <v>387</v>
      </c>
      <c r="B30" s="52" t="s">
        <v>377</v>
      </c>
      <c r="C30" s="4">
        <v>2044023</v>
      </c>
      <c r="D30" s="4">
        <v>333658</v>
      </c>
      <c r="E30" s="4">
        <v>1528505</v>
      </c>
      <c r="F30" s="4">
        <v>181860</v>
      </c>
      <c r="G30" s="8">
        <v>111271</v>
      </c>
      <c r="H30" s="8">
        <v>136693</v>
      </c>
      <c r="I30" s="8">
        <v>175402</v>
      </c>
      <c r="J30" s="8">
        <v>182702</v>
      </c>
      <c r="K30" s="8">
        <v>1437955</v>
      </c>
      <c r="L30" s="19">
        <f t="shared" si="0"/>
        <v>16.32359322766916</v>
      </c>
      <c r="M30" s="19">
        <f t="shared" si="1"/>
        <v>74.77924661317412</v>
      </c>
      <c r="N30" s="19">
        <f t="shared" si="2"/>
        <v>8.897160159156723</v>
      </c>
      <c r="O30" s="22">
        <f t="shared" si="3"/>
        <v>5.44372543753177</v>
      </c>
      <c r="P30" s="22">
        <f t="shared" si="4"/>
        <v>6.687449211677168</v>
      </c>
      <c r="Q30" s="22">
        <f t="shared" si="5"/>
        <v>8.581214594943404</v>
      </c>
      <c r="R30" s="22">
        <f t="shared" si="6"/>
        <v>8.9383534334007</v>
      </c>
      <c r="S30" s="22">
        <f t="shared" si="7"/>
        <v>70.34925732244696</v>
      </c>
      <c r="T30" s="61"/>
      <c r="U30" s="62"/>
      <c r="V30" s="62"/>
      <c r="Y30" s="83"/>
      <c r="Z30" s="83"/>
      <c r="AA30" s="83"/>
    </row>
    <row r="31" spans="1:27" s="7" customFormat="1" ht="12">
      <c r="A31" s="115"/>
      <c r="B31" s="53" t="s">
        <v>378</v>
      </c>
      <c r="C31" s="5">
        <v>1026657</v>
      </c>
      <c r="D31" s="6">
        <v>174417</v>
      </c>
      <c r="E31" s="6">
        <v>763337</v>
      </c>
      <c r="F31" s="6">
        <v>88903</v>
      </c>
      <c r="G31" s="9">
        <v>57808</v>
      </c>
      <c r="H31" s="9">
        <v>71692</v>
      </c>
      <c r="I31" s="9">
        <v>91707</v>
      </c>
      <c r="J31" s="9">
        <v>95668</v>
      </c>
      <c r="K31" s="9">
        <v>709782</v>
      </c>
      <c r="L31" s="20">
        <f t="shared" si="0"/>
        <v>16.988828790920437</v>
      </c>
      <c r="M31" s="20">
        <f t="shared" si="1"/>
        <v>74.35170655827604</v>
      </c>
      <c r="N31" s="20">
        <f t="shared" si="2"/>
        <v>8.65946465080353</v>
      </c>
      <c r="O31" s="21">
        <f t="shared" si="3"/>
        <v>5.630702367002806</v>
      </c>
      <c r="P31" s="21">
        <f t="shared" si="4"/>
        <v>6.983052762509777</v>
      </c>
      <c r="Q31" s="21">
        <f t="shared" si="5"/>
        <v>8.932584105499695</v>
      </c>
      <c r="R31" s="21">
        <f t="shared" si="6"/>
        <v>9.318399426488106</v>
      </c>
      <c r="S31" s="21">
        <f t="shared" si="7"/>
        <v>69.13526133849962</v>
      </c>
      <c r="T31" s="61"/>
      <c r="U31" s="62"/>
      <c r="V31" s="62"/>
      <c r="Y31" s="83"/>
      <c r="Z31" s="83"/>
      <c r="AA31" s="83"/>
    </row>
    <row r="32" spans="1:27" s="7" customFormat="1" ht="12">
      <c r="A32" s="115"/>
      <c r="B32" s="53" t="s">
        <v>379</v>
      </c>
      <c r="C32" s="5">
        <v>1017366</v>
      </c>
      <c r="D32" s="6">
        <v>159241</v>
      </c>
      <c r="E32" s="6">
        <v>765168</v>
      </c>
      <c r="F32" s="6">
        <v>92957</v>
      </c>
      <c r="G32" s="9">
        <v>53463</v>
      </c>
      <c r="H32" s="9">
        <v>65001</v>
      </c>
      <c r="I32" s="9">
        <v>83695</v>
      </c>
      <c r="J32" s="9">
        <v>87034</v>
      </c>
      <c r="K32" s="9">
        <v>728173</v>
      </c>
      <c r="L32" s="20">
        <f t="shared" si="0"/>
        <v>15.65228246275185</v>
      </c>
      <c r="M32" s="20">
        <f t="shared" si="1"/>
        <v>75.21069113770265</v>
      </c>
      <c r="N32" s="20">
        <f t="shared" si="2"/>
        <v>9.137026399545494</v>
      </c>
      <c r="O32" s="21">
        <f t="shared" si="3"/>
        <v>5.2550409587110245</v>
      </c>
      <c r="P32" s="21">
        <f t="shared" si="4"/>
        <v>6.389146089018112</v>
      </c>
      <c r="Q32" s="21">
        <f t="shared" si="5"/>
        <v>8.22663623514055</v>
      </c>
      <c r="R32" s="21">
        <f t="shared" si="6"/>
        <v>8.55483670576764</v>
      </c>
      <c r="S32" s="21">
        <f t="shared" si="7"/>
        <v>71.57434001136268</v>
      </c>
      <c r="T32" s="61"/>
      <c r="U32" s="62"/>
      <c r="V32" s="62"/>
      <c r="Y32" s="83"/>
      <c r="Z32" s="83"/>
      <c r="AA32" s="83"/>
    </row>
    <row r="33" spans="1:27" s="10" customFormat="1" ht="12" customHeight="1">
      <c r="A33" s="114" t="s">
        <v>388</v>
      </c>
      <c r="B33" s="52" t="s">
        <v>377</v>
      </c>
      <c r="C33" s="4">
        <v>530486</v>
      </c>
      <c r="D33" s="4">
        <v>93461</v>
      </c>
      <c r="E33" s="4">
        <v>378181</v>
      </c>
      <c r="F33" s="4">
        <v>58844</v>
      </c>
      <c r="G33" s="8">
        <v>35154</v>
      </c>
      <c r="H33" s="8">
        <v>37136</v>
      </c>
      <c r="I33" s="8">
        <v>43330</v>
      </c>
      <c r="J33" s="8">
        <v>45134</v>
      </c>
      <c r="K33" s="8">
        <v>369732</v>
      </c>
      <c r="L33" s="19">
        <f t="shared" si="0"/>
        <v>17.617995573869997</v>
      </c>
      <c r="M33" s="19">
        <f t="shared" si="1"/>
        <v>71.28953450232429</v>
      </c>
      <c r="N33" s="19">
        <f t="shared" si="2"/>
        <v>11.092469923805718</v>
      </c>
      <c r="O33" s="22">
        <f t="shared" si="3"/>
        <v>6.626753580678849</v>
      </c>
      <c r="P33" s="22">
        <f t="shared" si="4"/>
        <v>7.000373242649194</v>
      </c>
      <c r="Q33" s="22">
        <f t="shared" si="5"/>
        <v>8.167981812903639</v>
      </c>
      <c r="R33" s="22">
        <f t="shared" si="6"/>
        <v>8.508047337724275</v>
      </c>
      <c r="S33" s="22">
        <f t="shared" si="7"/>
        <v>69.69684402604405</v>
      </c>
      <c r="T33" s="61"/>
      <c r="U33" s="62"/>
      <c r="V33" s="62"/>
      <c r="Y33" s="83"/>
      <c r="Z33" s="83"/>
      <c r="AA33" s="83"/>
    </row>
    <row r="34" spans="1:27" s="7" customFormat="1" ht="12">
      <c r="A34" s="115"/>
      <c r="B34" s="53" t="s">
        <v>378</v>
      </c>
      <c r="C34" s="5">
        <v>271904</v>
      </c>
      <c r="D34" s="6">
        <v>48734</v>
      </c>
      <c r="E34" s="6">
        <v>194496</v>
      </c>
      <c r="F34" s="6">
        <v>28674</v>
      </c>
      <c r="G34" s="9">
        <v>18207</v>
      </c>
      <c r="H34" s="9">
        <v>19425</v>
      </c>
      <c r="I34" s="9">
        <v>22758</v>
      </c>
      <c r="J34" s="9">
        <v>23547</v>
      </c>
      <c r="K34" s="9">
        <v>187967</v>
      </c>
      <c r="L34" s="20">
        <f t="shared" si="0"/>
        <v>17.923237613275273</v>
      </c>
      <c r="M34" s="20">
        <f t="shared" si="1"/>
        <v>71.5311286336354</v>
      </c>
      <c r="N34" s="20">
        <f t="shared" si="2"/>
        <v>10.545633753089326</v>
      </c>
      <c r="O34" s="21">
        <f t="shared" si="3"/>
        <v>6.696113334117924</v>
      </c>
      <c r="P34" s="21">
        <f t="shared" si="4"/>
        <v>7.144065552547958</v>
      </c>
      <c r="Q34" s="21">
        <f t="shared" si="5"/>
        <v>8.369865835000589</v>
      </c>
      <c r="R34" s="21">
        <f t="shared" si="6"/>
        <v>8.660041779451571</v>
      </c>
      <c r="S34" s="21">
        <f t="shared" si="7"/>
        <v>69.12991349888196</v>
      </c>
      <c r="T34" s="61"/>
      <c r="U34" s="62"/>
      <c r="V34" s="62"/>
      <c r="Y34" s="83"/>
      <c r="Z34" s="83"/>
      <c r="AA34" s="83"/>
    </row>
    <row r="35" spans="1:27" s="7" customFormat="1" ht="12">
      <c r="A35" s="115"/>
      <c r="B35" s="53" t="s">
        <v>379</v>
      </c>
      <c r="C35" s="5">
        <v>258582</v>
      </c>
      <c r="D35" s="6">
        <v>44727</v>
      </c>
      <c r="E35" s="6">
        <v>183685</v>
      </c>
      <c r="F35" s="6">
        <v>30170</v>
      </c>
      <c r="G35" s="9">
        <v>16947</v>
      </c>
      <c r="H35" s="9">
        <v>17711</v>
      </c>
      <c r="I35" s="9">
        <v>20572</v>
      </c>
      <c r="J35" s="9">
        <v>21587</v>
      </c>
      <c r="K35" s="9">
        <v>181765</v>
      </c>
      <c r="L35" s="20">
        <f t="shared" si="0"/>
        <v>17.297027635334246</v>
      </c>
      <c r="M35" s="20">
        <f t="shared" si="1"/>
        <v>71.03549357650571</v>
      </c>
      <c r="N35" s="20">
        <f t="shared" si="2"/>
        <v>11.667478788160041</v>
      </c>
      <c r="O35" s="21">
        <f t="shared" si="3"/>
        <v>6.553820451539551</v>
      </c>
      <c r="P35" s="21">
        <f t="shared" si="4"/>
        <v>6.8492779853199375</v>
      </c>
      <c r="Q35" s="21">
        <f t="shared" si="5"/>
        <v>7.955696838913768</v>
      </c>
      <c r="R35" s="21">
        <f t="shared" si="6"/>
        <v>8.34822222737855</v>
      </c>
      <c r="S35" s="21">
        <f t="shared" si="7"/>
        <v>70.2929824968482</v>
      </c>
      <c r="T35" s="61"/>
      <c r="U35" s="62"/>
      <c r="V35" s="62"/>
      <c r="Y35" s="83"/>
      <c r="Z35" s="83"/>
      <c r="AA35" s="83"/>
    </row>
    <row r="36" spans="1:27" s="10" customFormat="1" ht="12" customHeight="1">
      <c r="A36" s="114" t="s">
        <v>389</v>
      </c>
      <c r="B36" s="52" t="s">
        <v>377</v>
      </c>
      <c r="C36" s="4">
        <v>565554</v>
      </c>
      <c r="D36" s="4">
        <v>83044</v>
      </c>
      <c r="E36" s="4">
        <v>405108</v>
      </c>
      <c r="F36" s="4">
        <v>77402</v>
      </c>
      <c r="G36" s="8">
        <v>30320</v>
      </c>
      <c r="H36" s="8">
        <v>32646</v>
      </c>
      <c r="I36" s="8">
        <v>41839</v>
      </c>
      <c r="J36" s="8">
        <v>48652</v>
      </c>
      <c r="K36" s="8">
        <v>412097</v>
      </c>
      <c r="L36" s="19">
        <f t="shared" si="0"/>
        <v>14.68365531850186</v>
      </c>
      <c r="M36" s="19">
        <f t="shared" si="1"/>
        <v>71.63029525032091</v>
      </c>
      <c r="N36" s="19">
        <f t="shared" si="2"/>
        <v>13.686049431177217</v>
      </c>
      <c r="O36" s="22">
        <f t="shared" si="3"/>
        <v>5.361114942162906</v>
      </c>
      <c r="P36" s="22">
        <f t="shared" si="4"/>
        <v>5.772393087132263</v>
      </c>
      <c r="Q36" s="22">
        <f t="shared" si="5"/>
        <v>7.3978788939694535</v>
      </c>
      <c r="R36" s="22">
        <f t="shared" si="6"/>
        <v>8.60253839597987</v>
      </c>
      <c r="S36" s="22">
        <f t="shared" si="7"/>
        <v>72.86607468075552</v>
      </c>
      <c r="T36" s="61"/>
      <c r="U36" s="62"/>
      <c r="V36" s="62"/>
      <c r="Y36" s="83"/>
      <c r="Z36" s="83"/>
      <c r="AA36" s="83"/>
    </row>
    <row r="37" spans="1:27" s="7" customFormat="1" ht="12">
      <c r="A37" s="115"/>
      <c r="B37" s="53" t="s">
        <v>378</v>
      </c>
      <c r="C37" s="5">
        <v>292024</v>
      </c>
      <c r="D37" s="6">
        <v>43613</v>
      </c>
      <c r="E37" s="6">
        <v>211382</v>
      </c>
      <c r="F37" s="6">
        <v>37029</v>
      </c>
      <c r="G37" s="9">
        <v>15707</v>
      </c>
      <c r="H37" s="9">
        <v>17392</v>
      </c>
      <c r="I37" s="9">
        <v>21827</v>
      </c>
      <c r="J37" s="9">
        <v>25296</v>
      </c>
      <c r="K37" s="9">
        <v>211802</v>
      </c>
      <c r="L37" s="20">
        <f t="shared" si="0"/>
        <v>14.934731391940389</v>
      </c>
      <c r="M37" s="20">
        <f t="shared" si="1"/>
        <v>72.38514642632113</v>
      </c>
      <c r="N37" s="20">
        <f t="shared" si="2"/>
        <v>12.680122181738488</v>
      </c>
      <c r="O37" s="21">
        <f t="shared" si="3"/>
        <v>5.378667506780264</v>
      </c>
      <c r="P37" s="21">
        <f t="shared" si="4"/>
        <v>5.955674876037586</v>
      </c>
      <c r="Q37" s="21">
        <f t="shared" si="5"/>
        <v>7.474385666931485</v>
      </c>
      <c r="R37" s="21">
        <f t="shared" si="6"/>
        <v>8.662301728625046</v>
      </c>
      <c r="S37" s="21">
        <f t="shared" si="7"/>
        <v>72.52897022162563</v>
      </c>
      <c r="T37" s="61"/>
      <c r="U37" s="62"/>
      <c r="V37" s="62"/>
      <c r="Y37" s="83"/>
      <c r="Z37" s="83"/>
      <c r="AA37" s="83"/>
    </row>
    <row r="38" spans="1:27" s="7" customFormat="1" ht="12">
      <c r="A38" s="115"/>
      <c r="B38" s="53" t="s">
        <v>379</v>
      </c>
      <c r="C38" s="5">
        <v>273530</v>
      </c>
      <c r="D38" s="6">
        <v>39431</v>
      </c>
      <c r="E38" s="6">
        <v>193726</v>
      </c>
      <c r="F38" s="6">
        <v>40373</v>
      </c>
      <c r="G38" s="9">
        <v>14613</v>
      </c>
      <c r="H38" s="9">
        <v>15254</v>
      </c>
      <c r="I38" s="9">
        <v>20012</v>
      </c>
      <c r="J38" s="9">
        <v>23356</v>
      </c>
      <c r="K38" s="9">
        <v>200295</v>
      </c>
      <c r="L38" s="20">
        <f aca="true" t="shared" si="8" ref="L38:L69">D38/$C38*100</f>
        <v>14.4156034073045</v>
      </c>
      <c r="M38" s="20">
        <f aca="true" t="shared" si="9" ref="M38:M69">E38/$C38*100</f>
        <v>70.82440682923263</v>
      </c>
      <c r="N38" s="20">
        <f aca="true" t="shared" si="10" ref="N38:N69">F38/$C38*100</f>
        <v>14.759989763462874</v>
      </c>
      <c r="O38" s="21">
        <f aca="true" t="shared" si="11" ref="O38:O69">G38/$C38*100</f>
        <v>5.342375607794391</v>
      </c>
      <c r="P38" s="21">
        <f aca="true" t="shared" si="12" ref="P38:P69">H38/$C38*100</f>
        <v>5.576719189851205</v>
      </c>
      <c r="Q38" s="21">
        <f aca="true" t="shared" si="13" ref="Q38:Q69">I38/$C38*100</f>
        <v>7.316199320001463</v>
      </c>
      <c r="R38" s="21">
        <f aca="true" t="shared" si="14" ref="R38:R69">J38/$C38*100</f>
        <v>8.538734325302526</v>
      </c>
      <c r="S38" s="21">
        <f aca="true" t="shared" si="15" ref="S38:S69">K38/$C38*100</f>
        <v>73.22597155705041</v>
      </c>
      <c r="T38" s="61"/>
      <c r="U38" s="62"/>
      <c r="V38" s="62"/>
      <c r="Y38" s="83"/>
      <c r="Z38" s="83"/>
      <c r="AA38" s="83"/>
    </row>
    <row r="39" spans="1:27" s="10" customFormat="1" ht="12" customHeight="1">
      <c r="A39" s="114" t="s">
        <v>390</v>
      </c>
      <c r="B39" s="52" t="s">
        <v>377</v>
      </c>
      <c r="C39" s="4">
        <v>1296013</v>
      </c>
      <c r="D39" s="4">
        <v>191555</v>
      </c>
      <c r="E39" s="4">
        <v>938407</v>
      </c>
      <c r="F39" s="4">
        <v>166051</v>
      </c>
      <c r="G39" s="8">
        <v>66247</v>
      </c>
      <c r="H39" s="8">
        <v>76370</v>
      </c>
      <c r="I39" s="8">
        <v>101603</v>
      </c>
      <c r="J39" s="8">
        <v>111729</v>
      </c>
      <c r="K39" s="8">
        <v>940064</v>
      </c>
      <c r="L39" s="19">
        <f t="shared" si="8"/>
        <v>14.780330135577344</v>
      </c>
      <c r="M39" s="19">
        <f t="shared" si="9"/>
        <v>72.40722122386119</v>
      </c>
      <c r="N39" s="19">
        <f t="shared" si="10"/>
        <v>12.812448640561474</v>
      </c>
      <c r="O39" s="22">
        <f t="shared" si="11"/>
        <v>5.111599960802862</v>
      </c>
      <c r="P39" s="22">
        <f t="shared" si="12"/>
        <v>5.8926878048291185</v>
      </c>
      <c r="Q39" s="22">
        <f t="shared" si="13"/>
        <v>7.8396590157660455</v>
      </c>
      <c r="R39" s="22">
        <f t="shared" si="14"/>
        <v>8.620978338951847</v>
      </c>
      <c r="S39" s="22">
        <f t="shared" si="15"/>
        <v>72.53507487965013</v>
      </c>
      <c r="T39" s="61"/>
      <c r="U39" s="62"/>
      <c r="V39" s="62"/>
      <c r="Y39" s="83"/>
      <c r="Z39" s="83"/>
      <c r="AA39" s="83"/>
    </row>
    <row r="40" spans="1:27" s="7" customFormat="1" ht="12">
      <c r="A40" s="115"/>
      <c r="B40" s="53" t="s">
        <v>378</v>
      </c>
      <c r="C40" s="5">
        <v>663500</v>
      </c>
      <c r="D40" s="6">
        <v>100492</v>
      </c>
      <c r="E40" s="6">
        <v>486567</v>
      </c>
      <c r="F40" s="6">
        <v>76441</v>
      </c>
      <c r="G40" s="9">
        <v>34513</v>
      </c>
      <c r="H40" s="9">
        <v>40281</v>
      </c>
      <c r="I40" s="9">
        <v>53208</v>
      </c>
      <c r="J40" s="9">
        <v>58463</v>
      </c>
      <c r="K40" s="9">
        <v>477035</v>
      </c>
      <c r="L40" s="20">
        <f t="shared" si="8"/>
        <v>15.145742275810099</v>
      </c>
      <c r="M40" s="20">
        <f t="shared" si="9"/>
        <v>73.33338357196683</v>
      </c>
      <c r="N40" s="20">
        <f t="shared" si="10"/>
        <v>11.52087415222306</v>
      </c>
      <c r="O40" s="21">
        <f t="shared" si="11"/>
        <v>5.201657874905803</v>
      </c>
      <c r="P40" s="21">
        <f t="shared" si="12"/>
        <v>6.070987189148455</v>
      </c>
      <c r="Q40" s="21">
        <f t="shared" si="13"/>
        <v>8.019291635267521</v>
      </c>
      <c r="R40" s="21">
        <f t="shared" si="14"/>
        <v>8.811303692539562</v>
      </c>
      <c r="S40" s="21">
        <f t="shared" si="15"/>
        <v>71.89675960813867</v>
      </c>
      <c r="T40" s="61"/>
      <c r="U40" s="62"/>
      <c r="V40" s="62"/>
      <c r="Y40" s="83"/>
      <c r="Z40" s="83"/>
      <c r="AA40" s="83"/>
    </row>
    <row r="41" spans="1:27" s="7" customFormat="1" ht="12">
      <c r="A41" s="115"/>
      <c r="B41" s="53" t="s">
        <v>379</v>
      </c>
      <c r="C41" s="5">
        <v>632513</v>
      </c>
      <c r="D41" s="6">
        <v>91063</v>
      </c>
      <c r="E41" s="6">
        <v>451840</v>
      </c>
      <c r="F41" s="6">
        <v>89610</v>
      </c>
      <c r="G41" s="9">
        <v>31734</v>
      </c>
      <c r="H41" s="9">
        <v>36089</v>
      </c>
      <c r="I41" s="9">
        <v>48395</v>
      </c>
      <c r="J41" s="9">
        <v>53266</v>
      </c>
      <c r="K41" s="9">
        <v>463029</v>
      </c>
      <c r="L41" s="20">
        <f t="shared" si="8"/>
        <v>14.397016345909098</v>
      </c>
      <c r="M41" s="20">
        <f t="shared" si="9"/>
        <v>71.43568590685092</v>
      </c>
      <c r="N41" s="20">
        <f t="shared" si="10"/>
        <v>14.167297747239976</v>
      </c>
      <c r="O41" s="21">
        <f t="shared" si="11"/>
        <v>5.017130082701858</v>
      </c>
      <c r="P41" s="21">
        <f t="shared" si="12"/>
        <v>5.705653480639924</v>
      </c>
      <c r="Q41" s="21">
        <f t="shared" si="13"/>
        <v>7.6512261408065925</v>
      </c>
      <c r="R41" s="21">
        <f t="shared" si="14"/>
        <v>8.4213288896829</v>
      </c>
      <c r="S41" s="21">
        <f t="shared" si="15"/>
        <v>73.20466140616873</v>
      </c>
      <c r="T41" s="61"/>
      <c r="U41" s="62"/>
      <c r="V41" s="62"/>
      <c r="Y41" s="83"/>
      <c r="Z41" s="83"/>
      <c r="AA41" s="83"/>
    </row>
    <row r="42" spans="1:27" s="10" customFormat="1" ht="12" customHeight="1">
      <c r="A42" s="114" t="s">
        <v>391</v>
      </c>
      <c r="B42" s="52" t="s">
        <v>377</v>
      </c>
      <c r="C42" s="4">
        <v>517222</v>
      </c>
      <c r="D42" s="4">
        <v>67495</v>
      </c>
      <c r="E42" s="4">
        <v>375786</v>
      </c>
      <c r="F42" s="4">
        <v>73941</v>
      </c>
      <c r="G42" s="8">
        <v>21464</v>
      </c>
      <c r="H42" s="8">
        <v>27566</v>
      </c>
      <c r="I42" s="8">
        <v>38910</v>
      </c>
      <c r="J42" s="8">
        <v>44872</v>
      </c>
      <c r="K42" s="8">
        <v>384410</v>
      </c>
      <c r="L42" s="19">
        <f t="shared" si="8"/>
        <v>13.049522255433837</v>
      </c>
      <c r="M42" s="19">
        <f t="shared" si="9"/>
        <v>72.65468212875709</v>
      </c>
      <c r="N42" s="19">
        <f t="shared" si="10"/>
        <v>14.295795615809073</v>
      </c>
      <c r="O42" s="22">
        <f t="shared" si="11"/>
        <v>4.149862148168484</v>
      </c>
      <c r="P42" s="22">
        <f t="shared" si="12"/>
        <v>5.32962635000058</v>
      </c>
      <c r="Q42" s="22">
        <f t="shared" si="13"/>
        <v>7.5228818573069205</v>
      </c>
      <c r="R42" s="22">
        <f t="shared" si="14"/>
        <v>8.675578378336574</v>
      </c>
      <c r="S42" s="22">
        <f t="shared" si="15"/>
        <v>74.32205126618744</v>
      </c>
      <c r="T42" s="61"/>
      <c r="U42" s="62"/>
      <c r="V42" s="62"/>
      <c r="Y42" s="83"/>
      <c r="Z42" s="83"/>
      <c r="AA42" s="83"/>
    </row>
    <row r="43" spans="1:27" s="7" customFormat="1" ht="12">
      <c r="A43" s="115"/>
      <c r="B43" s="53" t="s">
        <v>378</v>
      </c>
      <c r="C43" s="5">
        <v>265474</v>
      </c>
      <c r="D43" s="6">
        <v>35039</v>
      </c>
      <c r="E43" s="6">
        <v>195750</v>
      </c>
      <c r="F43" s="6">
        <v>34685</v>
      </c>
      <c r="G43" s="9">
        <v>11114</v>
      </c>
      <c r="H43" s="9">
        <v>14243</v>
      </c>
      <c r="I43" s="9">
        <v>20180</v>
      </c>
      <c r="J43" s="9">
        <v>23296</v>
      </c>
      <c r="K43" s="9">
        <v>196641</v>
      </c>
      <c r="L43" s="20">
        <f t="shared" si="8"/>
        <v>13.198655988910401</v>
      </c>
      <c r="M43" s="20">
        <f t="shared" si="9"/>
        <v>73.73603441391624</v>
      </c>
      <c r="N43" s="20">
        <f t="shared" si="10"/>
        <v>13.065309597173357</v>
      </c>
      <c r="O43" s="21">
        <f t="shared" si="11"/>
        <v>4.186474004987305</v>
      </c>
      <c r="P43" s="21">
        <f t="shared" si="12"/>
        <v>5.365120501442703</v>
      </c>
      <c r="Q43" s="21">
        <f t="shared" si="13"/>
        <v>7.601497698456345</v>
      </c>
      <c r="R43" s="21">
        <f t="shared" si="14"/>
        <v>8.77524729352027</v>
      </c>
      <c r="S43" s="21">
        <f t="shared" si="15"/>
        <v>74.07166050159337</v>
      </c>
      <c r="T43" s="61"/>
      <c r="U43" s="62"/>
      <c r="V43" s="62"/>
      <c r="Y43" s="83"/>
      <c r="Z43" s="83"/>
      <c r="AA43" s="83"/>
    </row>
    <row r="44" spans="1:27" s="7" customFormat="1" ht="12">
      <c r="A44" s="115"/>
      <c r="B44" s="53" t="s">
        <v>379</v>
      </c>
      <c r="C44" s="5">
        <v>251748</v>
      </c>
      <c r="D44" s="6">
        <v>32456</v>
      </c>
      <c r="E44" s="6">
        <v>180036</v>
      </c>
      <c r="F44" s="6">
        <v>39256</v>
      </c>
      <c r="G44" s="9">
        <v>10350</v>
      </c>
      <c r="H44" s="9">
        <v>13323</v>
      </c>
      <c r="I44" s="9">
        <v>18730</v>
      </c>
      <c r="J44" s="9">
        <v>21576</v>
      </c>
      <c r="K44" s="9">
        <v>187769</v>
      </c>
      <c r="L44" s="20">
        <f t="shared" si="8"/>
        <v>12.892257336701782</v>
      </c>
      <c r="M44" s="20">
        <f t="shared" si="9"/>
        <v>71.5143715143715</v>
      </c>
      <c r="N44" s="20">
        <f t="shared" si="10"/>
        <v>15.593371148926705</v>
      </c>
      <c r="O44" s="21">
        <f t="shared" si="11"/>
        <v>4.111254111254111</v>
      </c>
      <c r="P44" s="21">
        <f t="shared" si="12"/>
        <v>5.2921969588636255</v>
      </c>
      <c r="Q44" s="21">
        <f t="shared" si="13"/>
        <v>7.439979662201885</v>
      </c>
      <c r="R44" s="21">
        <f t="shared" si="14"/>
        <v>8.570475237141904</v>
      </c>
      <c r="S44" s="21">
        <f t="shared" si="15"/>
        <v>74.58609403053848</v>
      </c>
      <c r="T44" s="61"/>
      <c r="U44" s="62"/>
      <c r="V44" s="62"/>
      <c r="Y44" s="83"/>
      <c r="Z44" s="83"/>
      <c r="AA44" s="83"/>
    </row>
    <row r="45" spans="1:27" s="10" customFormat="1" ht="12" customHeight="1">
      <c r="A45" s="114" t="s">
        <v>392</v>
      </c>
      <c r="B45" s="52" t="s">
        <v>377</v>
      </c>
      <c r="C45" s="4">
        <v>707792</v>
      </c>
      <c r="D45" s="4">
        <v>96513</v>
      </c>
      <c r="E45" s="4">
        <v>499650</v>
      </c>
      <c r="F45" s="4">
        <v>111629</v>
      </c>
      <c r="G45" s="8">
        <v>31574</v>
      </c>
      <c r="H45" s="8">
        <v>39089</v>
      </c>
      <c r="I45" s="8">
        <v>52877</v>
      </c>
      <c r="J45" s="8">
        <v>54950</v>
      </c>
      <c r="K45" s="8">
        <v>529302</v>
      </c>
      <c r="L45" s="19">
        <f t="shared" si="8"/>
        <v>13.635785654542579</v>
      </c>
      <c r="M45" s="19">
        <f t="shared" si="9"/>
        <v>70.5927730180618</v>
      </c>
      <c r="N45" s="19">
        <f t="shared" si="10"/>
        <v>15.77144132739562</v>
      </c>
      <c r="O45" s="22">
        <f t="shared" si="11"/>
        <v>4.460915071094332</v>
      </c>
      <c r="P45" s="22">
        <f t="shared" si="12"/>
        <v>5.522667676379502</v>
      </c>
      <c r="Q45" s="22">
        <f t="shared" si="13"/>
        <v>7.470697606076361</v>
      </c>
      <c r="R45" s="22">
        <f t="shared" si="14"/>
        <v>7.763580260867599</v>
      </c>
      <c r="S45" s="22">
        <f t="shared" si="15"/>
        <v>74.7821393855822</v>
      </c>
      <c r="T45" s="61"/>
      <c r="U45" s="62"/>
      <c r="V45" s="62"/>
      <c r="Y45" s="83"/>
      <c r="Z45" s="83"/>
      <c r="AA45" s="83"/>
    </row>
    <row r="46" spans="1:27" s="7" customFormat="1" ht="12">
      <c r="A46" s="115"/>
      <c r="B46" s="53" t="s">
        <v>378</v>
      </c>
      <c r="C46" s="5">
        <v>368457</v>
      </c>
      <c r="D46" s="6">
        <v>50740</v>
      </c>
      <c r="E46" s="6">
        <v>267438</v>
      </c>
      <c r="F46" s="6">
        <v>50279</v>
      </c>
      <c r="G46" s="9">
        <v>16584</v>
      </c>
      <c r="H46" s="9">
        <v>20603</v>
      </c>
      <c r="I46" s="9">
        <v>27886</v>
      </c>
      <c r="J46" s="9">
        <v>28642</v>
      </c>
      <c r="K46" s="9">
        <v>274742</v>
      </c>
      <c r="L46" s="20">
        <f t="shared" si="8"/>
        <v>13.770942063795774</v>
      </c>
      <c r="M46" s="20">
        <f t="shared" si="9"/>
        <v>72.58323223605468</v>
      </c>
      <c r="N46" s="20">
        <f t="shared" si="10"/>
        <v>13.645825700149542</v>
      </c>
      <c r="O46" s="21">
        <f t="shared" si="11"/>
        <v>4.500932266180315</v>
      </c>
      <c r="P46" s="21">
        <f t="shared" si="12"/>
        <v>5.591697267252353</v>
      </c>
      <c r="Q46" s="21">
        <f t="shared" si="13"/>
        <v>7.5683186911905596</v>
      </c>
      <c r="R46" s="21">
        <f t="shared" si="14"/>
        <v>7.773498671486767</v>
      </c>
      <c r="S46" s="21">
        <f t="shared" si="15"/>
        <v>74.56555310389</v>
      </c>
      <c r="T46" s="61"/>
      <c r="U46" s="62"/>
      <c r="V46" s="62"/>
      <c r="Y46" s="83"/>
      <c r="Z46" s="83"/>
      <c r="AA46" s="83"/>
    </row>
    <row r="47" spans="1:27" s="7" customFormat="1" ht="12">
      <c r="A47" s="115"/>
      <c r="B47" s="53" t="s">
        <v>379</v>
      </c>
      <c r="C47" s="5">
        <v>339335</v>
      </c>
      <c r="D47" s="6">
        <v>45773</v>
      </c>
      <c r="E47" s="6">
        <v>232212</v>
      </c>
      <c r="F47" s="6">
        <v>61350</v>
      </c>
      <c r="G47" s="9">
        <v>14990</v>
      </c>
      <c r="H47" s="9">
        <v>18486</v>
      </c>
      <c r="I47" s="9">
        <v>24991</v>
      </c>
      <c r="J47" s="9">
        <v>26308</v>
      </c>
      <c r="K47" s="9">
        <v>254560</v>
      </c>
      <c r="L47" s="20">
        <f t="shared" si="8"/>
        <v>13.489030014587355</v>
      </c>
      <c r="M47" s="20">
        <f t="shared" si="9"/>
        <v>68.43149100446462</v>
      </c>
      <c r="N47" s="20">
        <f t="shared" si="10"/>
        <v>18.07947898094803</v>
      </c>
      <c r="O47" s="21">
        <f t="shared" si="11"/>
        <v>4.4174635684500565</v>
      </c>
      <c r="P47" s="21">
        <f t="shared" si="12"/>
        <v>5.4477139110318715</v>
      </c>
      <c r="Q47" s="21">
        <f t="shared" si="13"/>
        <v>7.364698601676809</v>
      </c>
      <c r="R47" s="21">
        <f t="shared" si="14"/>
        <v>7.752810644348505</v>
      </c>
      <c r="S47" s="21">
        <f t="shared" si="15"/>
        <v>75.01731327449276</v>
      </c>
      <c r="T47" s="61"/>
      <c r="U47" s="62"/>
      <c r="V47" s="62"/>
      <c r="Y47" s="83"/>
      <c r="Z47" s="83"/>
      <c r="AA47" s="83"/>
    </row>
    <row r="48" spans="1:27" s="10" customFormat="1" ht="12" customHeight="1">
      <c r="A48" s="114" t="s">
        <v>393</v>
      </c>
      <c r="B48" s="52" t="s">
        <v>377</v>
      </c>
      <c r="C48" s="4">
        <v>529229</v>
      </c>
      <c r="D48" s="4">
        <v>63354</v>
      </c>
      <c r="E48" s="4">
        <v>378916</v>
      </c>
      <c r="F48" s="4">
        <v>86959</v>
      </c>
      <c r="G48" s="8">
        <v>20053</v>
      </c>
      <c r="H48" s="8">
        <v>25999</v>
      </c>
      <c r="I48" s="8">
        <v>37244</v>
      </c>
      <c r="J48" s="8">
        <v>42551</v>
      </c>
      <c r="K48" s="8">
        <v>403382</v>
      </c>
      <c r="L48" s="19">
        <f t="shared" si="8"/>
        <v>11.970999321654709</v>
      </c>
      <c r="M48" s="19">
        <f t="shared" si="9"/>
        <v>71.59773935290772</v>
      </c>
      <c r="N48" s="19">
        <f t="shared" si="10"/>
        <v>16.43126132543757</v>
      </c>
      <c r="O48" s="22">
        <f t="shared" si="11"/>
        <v>3.789096969364868</v>
      </c>
      <c r="P48" s="22">
        <f t="shared" si="12"/>
        <v>4.912618167182827</v>
      </c>
      <c r="Q48" s="22">
        <f t="shared" si="13"/>
        <v>7.037407247146319</v>
      </c>
      <c r="R48" s="22">
        <f t="shared" si="14"/>
        <v>8.040186762252258</v>
      </c>
      <c r="S48" s="22">
        <f t="shared" si="15"/>
        <v>76.22069085405373</v>
      </c>
      <c r="T48" s="61"/>
      <c r="U48" s="62"/>
      <c r="V48" s="62"/>
      <c r="Y48" s="83"/>
      <c r="Z48" s="83"/>
      <c r="AA48" s="83"/>
    </row>
    <row r="49" spans="1:27" s="7" customFormat="1" ht="12">
      <c r="A49" s="115"/>
      <c r="B49" s="53" t="s">
        <v>378</v>
      </c>
      <c r="C49" s="5">
        <v>275686</v>
      </c>
      <c r="D49" s="6">
        <v>33217</v>
      </c>
      <c r="E49" s="6">
        <v>203078</v>
      </c>
      <c r="F49" s="6">
        <v>39391</v>
      </c>
      <c r="G49" s="9">
        <v>10519</v>
      </c>
      <c r="H49" s="9">
        <v>13569</v>
      </c>
      <c r="I49" s="9">
        <v>19583</v>
      </c>
      <c r="J49" s="9">
        <v>22056</v>
      </c>
      <c r="K49" s="9">
        <v>209959</v>
      </c>
      <c r="L49" s="20">
        <f t="shared" si="8"/>
        <v>12.048852680223153</v>
      </c>
      <c r="M49" s="20">
        <f t="shared" si="9"/>
        <v>73.66279027589358</v>
      </c>
      <c r="N49" s="20">
        <f t="shared" si="10"/>
        <v>14.28835704388326</v>
      </c>
      <c r="O49" s="21">
        <f t="shared" si="11"/>
        <v>3.815572789332792</v>
      </c>
      <c r="P49" s="21">
        <f t="shared" si="12"/>
        <v>4.921903905167473</v>
      </c>
      <c r="Q49" s="21">
        <f t="shared" si="13"/>
        <v>7.103371226685431</v>
      </c>
      <c r="R49" s="21">
        <f t="shared" si="14"/>
        <v>8.000406259294996</v>
      </c>
      <c r="S49" s="21">
        <f t="shared" si="15"/>
        <v>76.15874581951931</v>
      </c>
      <c r="T49" s="61"/>
      <c r="U49" s="62"/>
      <c r="V49" s="62"/>
      <c r="Y49" s="83"/>
      <c r="Z49" s="83"/>
      <c r="AA49" s="83"/>
    </row>
    <row r="50" spans="1:27" s="7" customFormat="1" ht="12">
      <c r="A50" s="115"/>
      <c r="B50" s="53" t="s">
        <v>379</v>
      </c>
      <c r="C50" s="5">
        <v>253543</v>
      </c>
      <c r="D50" s="6">
        <v>30137</v>
      </c>
      <c r="E50" s="6">
        <v>175838</v>
      </c>
      <c r="F50" s="6">
        <v>47568</v>
      </c>
      <c r="G50" s="9">
        <v>9534</v>
      </c>
      <c r="H50" s="9">
        <v>12430</v>
      </c>
      <c r="I50" s="9">
        <v>17661</v>
      </c>
      <c r="J50" s="9">
        <v>20495</v>
      </c>
      <c r="K50" s="9">
        <v>193423</v>
      </c>
      <c r="L50" s="20">
        <f t="shared" si="8"/>
        <v>11.886346694643512</v>
      </c>
      <c r="M50" s="20">
        <f t="shared" si="9"/>
        <v>69.35233865655924</v>
      </c>
      <c r="N50" s="20">
        <f t="shared" si="10"/>
        <v>18.761314648797246</v>
      </c>
      <c r="O50" s="21">
        <f t="shared" si="11"/>
        <v>3.76030890223749</v>
      </c>
      <c r="P50" s="21">
        <f t="shared" si="12"/>
        <v>4.902521465786869</v>
      </c>
      <c r="Q50" s="21">
        <f t="shared" si="13"/>
        <v>6.965682349739493</v>
      </c>
      <c r="R50" s="21">
        <f t="shared" si="14"/>
        <v>8.083441467522274</v>
      </c>
      <c r="S50" s="21">
        <f t="shared" si="15"/>
        <v>76.28804581471388</v>
      </c>
      <c r="T50" s="61"/>
      <c r="U50" s="62"/>
      <c r="V50" s="62"/>
      <c r="Y50" s="83"/>
      <c r="Z50" s="83"/>
      <c r="AA50" s="83"/>
    </row>
    <row r="51" spans="1:27" s="10" customFormat="1" ht="12" customHeight="1">
      <c r="A51" s="114" t="s">
        <v>394</v>
      </c>
      <c r="B51" s="52" t="s">
        <v>377</v>
      </c>
      <c r="C51" s="4">
        <v>852286</v>
      </c>
      <c r="D51" s="4">
        <v>107049</v>
      </c>
      <c r="E51" s="4">
        <v>629866</v>
      </c>
      <c r="F51" s="4">
        <v>115371</v>
      </c>
      <c r="G51" s="8">
        <v>33312</v>
      </c>
      <c r="H51" s="8">
        <v>44035</v>
      </c>
      <c r="I51" s="8">
        <v>63580</v>
      </c>
      <c r="J51" s="8">
        <v>72604</v>
      </c>
      <c r="K51" s="8">
        <v>638755</v>
      </c>
      <c r="L51" s="19">
        <f t="shared" si="8"/>
        <v>12.56022039550104</v>
      </c>
      <c r="M51" s="19">
        <f t="shared" si="9"/>
        <v>73.90312641531129</v>
      </c>
      <c r="N51" s="19">
        <f t="shared" si="10"/>
        <v>13.536653189187668</v>
      </c>
      <c r="O51" s="22">
        <f t="shared" si="11"/>
        <v>3.908547130892682</v>
      </c>
      <c r="P51" s="22">
        <f t="shared" si="12"/>
        <v>5.166692870703027</v>
      </c>
      <c r="Q51" s="22">
        <f t="shared" si="13"/>
        <v>7.459937157245338</v>
      </c>
      <c r="R51" s="22">
        <f t="shared" si="14"/>
        <v>8.51873666820762</v>
      </c>
      <c r="S51" s="22">
        <f t="shared" si="15"/>
        <v>74.94608617295133</v>
      </c>
      <c r="T51" s="61"/>
      <c r="U51" s="62"/>
      <c r="V51" s="62"/>
      <c r="Y51" s="83"/>
      <c r="Z51" s="83"/>
      <c r="AA51" s="83"/>
    </row>
    <row r="52" spans="1:27" s="7" customFormat="1" ht="12">
      <c r="A52" s="115"/>
      <c r="B52" s="53" t="s">
        <v>378</v>
      </c>
      <c r="C52" s="5">
        <v>437086</v>
      </c>
      <c r="D52" s="6">
        <v>55908</v>
      </c>
      <c r="E52" s="6">
        <v>326373</v>
      </c>
      <c r="F52" s="6">
        <v>54805</v>
      </c>
      <c r="G52" s="9">
        <v>17451</v>
      </c>
      <c r="H52" s="9">
        <v>22948</v>
      </c>
      <c r="I52" s="9">
        <v>33257</v>
      </c>
      <c r="J52" s="9">
        <v>37626</v>
      </c>
      <c r="K52" s="9">
        <v>325804</v>
      </c>
      <c r="L52" s="20">
        <f t="shared" si="8"/>
        <v>12.791075440531156</v>
      </c>
      <c r="M52" s="20">
        <f t="shared" si="9"/>
        <v>74.67020220277017</v>
      </c>
      <c r="N52" s="20">
        <f t="shared" si="10"/>
        <v>12.538722356698681</v>
      </c>
      <c r="O52" s="21">
        <f t="shared" si="11"/>
        <v>3.992578119637783</v>
      </c>
      <c r="P52" s="21">
        <f t="shared" si="12"/>
        <v>5.250225356108409</v>
      </c>
      <c r="Q52" s="21">
        <f t="shared" si="13"/>
        <v>7.608800098836385</v>
      </c>
      <c r="R52" s="21">
        <f t="shared" si="14"/>
        <v>8.608374553291572</v>
      </c>
      <c r="S52" s="21">
        <f t="shared" si="15"/>
        <v>74.54002187212585</v>
      </c>
      <c r="T52" s="61"/>
      <c r="U52" s="62"/>
      <c r="V52" s="62"/>
      <c r="Y52" s="83"/>
      <c r="Z52" s="83"/>
      <c r="AA52" s="83"/>
    </row>
    <row r="53" spans="1:27" s="7" customFormat="1" ht="12">
      <c r="A53" s="115"/>
      <c r="B53" s="53" t="s">
        <v>379</v>
      </c>
      <c r="C53" s="5">
        <v>415200</v>
      </c>
      <c r="D53" s="6">
        <v>51141</v>
      </c>
      <c r="E53" s="6">
        <v>303493</v>
      </c>
      <c r="F53" s="6">
        <v>60566</v>
      </c>
      <c r="G53" s="9">
        <v>15861</v>
      </c>
      <c r="H53" s="9">
        <v>21087</v>
      </c>
      <c r="I53" s="9">
        <v>30323</v>
      </c>
      <c r="J53" s="9">
        <v>34978</v>
      </c>
      <c r="K53" s="9">
        <v>312951</v>
      </c>
      <c r="L53" s="20">
        <f t="shared" si="8"/>
        <v>12.317196531791907</v>
      </c>
      <c r="M53" s="20">
        <f t="shared" si="9"/>
        <v>73.09561657032755</v>
      </c>
      <c r="N53" s="20">
        <f t="shared" si="10"/>
        <v>14.587186897880539</v>
      </c>
      <c r="O53" s="21">
        <f t="shared" si="11"/>
        <v>3.820086705202312</v>
      </c>
      <c r="P53" s="21">
        <f t="shared" si="12"/>
        <v>5.078757225433526</v>
      </c>
      <c r="Q53" s="21">
        <f t="shared" si="13"/>
        <v>7.303227360308286</v>
      </c>
      <c r="R53" s="21">
        <f t="shared" si="14"/>
        <v>8.42437379576108</v>
      </c>
      <c r="S53" s="21">
        <f t="shared" si="15"/>
        <v>75.3735549132948</v>
      </c>
      <c r="T53" s="61"/>
      <c r="U53" s="62"/>
      <c r="V53" s="62"/>
      <c r="Y53" s="83"/>
      <c r="Z53" s="83"/>
      <c r="AA53" s="83"/>
    </row>
    <row r="54" spans="1:27" s="10" customFormat="1" ht="12" customHeight="1">
      <c r="A54" s="116" t="s">
        <v>395</v>
      </c>
      <c r="B54" s="52" t="s">
        <v>377</v>
      </c>
      <c r="C54" s="4">
        <v>224821</v>
      </c>
      <c r="D54" s="4">
        <v>30814</v>
      </c>
      <c r="E54" s="4">
        <v>163181</v>
      </c>
      <c r="F54" s="4">
        <v>30826</v>
      </c>
      <c r="G54" s="8">
        <v>10322</v>
      </c>
      <c r="H54" s="8">
        <v>12480</v>
      </c>
      <c r="I54" s="8">
        <v>16897</v>
      </c>
      <c r="J54" s="8">
        <v>18577</v>
      </c>
      <c r="K54" s="8">
        <v>166545</v>
      </c>
      <c r="L54" s="19">
        <f t="shared" si="8"/>
        <v>13.706015007494852</v>
      </c>
      <c r="M54" s="19">
        <f t="shared" si="9"/>
        <v>72.5826324053358</v>
      </c>
      <c r="N54" s="19">
        <f t="shared" si="10"/>
        <v>13.711352587169348</v>
      </c>
      <c r="O54" s="22">
        <f t="shared" si="11"/>
        <v>4.591208116679492</v>
      </c>
      <c r="P54" s="22">
        <f t="shared" si="12"/>
        <v>5.551082861476464</v>
      </c>
      <c r="Q54" s="22">
        <f t="shared" si="13"/>
        <v>7.515756979997421</v>
      </c>
      <c r="R54" s="22">
        <f t="shared" si="14"/>
        <v>8.263018134426945</v>
      </c>
      <c r="S54" s="22">
        <f t="shared" si="15"/>
        <v>74.07893390741968</v>
      </c>
      <c r="T54" s="61"/>
      <c r="U54" s="62"/>
      <c r="V54" s="62"/>
      <c r="Y54" s="83"/>
      <c r="Z54" s="83"/>
      <c r="AA54" s="83"/>
    </row>
    <row r="55" spans="1:27" s="7" customFormat="1" ht="12">
      <c r="A55" s="117"/>
      <c r="B55" s="53" t="s">
        <v>378</v>
      </c>
      <c r="C55" s="5">
        <v>116883</v>
      </c>
      <c r="D55" s="6">
        <v>16130</v>
      </c>
      <c r="E55" s="6">
        <v>86224</v>
      </c>
      <c r="F55" s="6">
        <v>14529</v>
      </c>
      <c r="G55" s="9">
        <v>5402</v>
      </c>
      <c r="H55" s="9">
        <v>6541</v>
      </c>
      <c r="I55" s="9">
        <v>8727</v>
      </c>
      <c r="J55" s="9">
        <v>9738</v>
      </c>
      <c r="K55" s="9">
        <v>86475</v>
      </c>
      <c r="L55" s="20">
        <f t="shared" si="8"/>
        <v>13.800124911236022</v>
      </c>
      <c r="M55" s="20">
        <f t="shared" si="9"/>
        <v>73.76949599171822</v>
      </c>
      <c r="N55" s="20">
        <f t="shared" si="10"/>
        <v>12.430379097045764</v>
      </c>
      <c r="O55" s="21">
        <f t="shared" si="11"/>
        <v>4.621715732826845</v>
      </c>
      <c r="P55" s="21">
        <f t="shared" si="12"/>
        <v>5.596194485083374</v>
      </c>
      <c r="Q55" s="21">
        <f t="shared" si="13"/>
        <v>7.4664407997741336</v>
      </c>
      <c r="R55" s="21">
        <f t="shared" si="14"/>
        <v>8.331408331408332</v>
      </c>
      <c r="S55" s="21">
        <f t="shared" si="15"/>
        <v>73.98424065090732</v>
      </c>
      <c r="T55" s="61"/>
      <c r="U55" s="62"/>
      <c r="V55" s="62"/>
      <c r="Y55" s="83"/>
      <c r="Z55" s="83"/>
      <c r="AA55" s="83"/>
    </row>
    <row r="56" spans="1:27" s="7" customFormat="1" ht="12">
      <c r="A56" s="117"/>
      <c r="B56" s="53" t="s">
        <v>379</v>
      </c>
      <c r="C56" s="5">
        <v>107938</v>
      </c>
      <c r="D56" s="6">
        <v>14684</v>
      </c>
      <c r="E56" s="6">
        <v>76957</v>
      </c>
      <c r="F56" s="6">
        <v>16297</v>
      </c>
      <c r="G56" s="9">
        <v>4920</v>
      </c>
      <c r="H56" s="9">
        <v>5939</v>
      </c>
      <c r="I56" s="9">
        <v>8170</v>
      </c>
      <c r="J56" s="9">
        <v>8839</v>
      </c>
      <c r="K56" s="9">
        <v>80070</v>
      </c>
      <c r="L56" s="20">
        <f t="shared" si="8"/>
        <v>13.604106060886807</v>
      </c>
      <c r="M56" s="20">
        <f t="shared" si="9"/>
        <v>71.297411476959</v>
      </c>
      <c r="N56" s="20">
        <f t="shared" si="10"/>
        <v>15.0984824621542</v>
      </c>
      <c r="O56" s="21">
        <f t="shared" si="11"/>
        <v>4.558172284089014</v>
      </c>
      <c r="P56" s="21">
        <f t="shared" si="12"/>
        <v>5.502232763252978</v>
      </c>
      <c r="Q56" s="21">
        <f t="shared" si="13"/>
        <v>7.569160073375457</v>
      </c>
      <c r="R56" s="21">
        <f t="shared" si="14"/>
        <v>8.188960329077805</v>
      </c>
      <c r="S56" s="21">
        <f t="shared" si="15"/>
        <v>74.18147455020475</v>
      </c>
      <c r="T56" s="61"/>
      <c r="U56" s="62"/>
      <c r="V56" s="62"/>
      <c r="Y56" s="83"/>
      <c r="Z56" s="83"/>
      <c r="AA56" s="83"/>
    </row>
    <row r="57" spans="1:27" s="10" customFormat="1" ht="12" customHeight="1">
      <c r="A57" s="114" t="s">
        <v>396</v>
      </c>
      <c r="B57" s="52" t="s">
        <v>377</v>
      </c>
      <c r="C57" s="4">
        <v>333897</v>
      </c>
      <c r="D57" s="4">
        <v>45072</v>
      </c>
      <c r="E57" s="4">
        <v>244708</v>
      </c>
      <c r="F57" s="4">
        <v>44117</v>
      </c>
      <c r="G57" s="8">
        <v>15456</v>
      </c>
      <c r="H57" s="8">
        <v>17834</v>
      </c>
      <c r="I57" s="8">
        <v>25130</v>
      </c>
      <c r="J57" s="8">
        <v>28550</v>
      </c>
      <c r="K57" s="8">
        <v>246927</v>
      </c>
      <c r="L57" s="19">
        <f t="shared" si="8"/>
        <v>13.498773573886558</v>
      </c>
      <c r="M57" s="19">
        <f t="shared" si="9"/>
        <v>73.28846919858519</v>
      </c>
      <c r="N57" s="19">
        <f t="shared" si="10"/>
        <v>13.212757227528249</v>
      </c>
      <c r="O57" s="22">
        <f t="shared" si="11"/>
        <v>4.628972407658649</v>
      </c>
      <c r="P57" s="22">
        <f t="shared" si="12"/>
        <v>5.341168084768657</v>
      </c>
      <c r="Q57" s="22">
        <f t="shared" si="13"/>
        <v>7.526273072234852</v>
      </c>
      <c r="R57" s="22">
        <f t="shared" si="14"/>
        <v>8.55054103510963</v>
      </c>
      <c r="S57" s="22">
        <f t="shared" si="15"/>
        <v>73.9530454002282</v>
      </c>
      <c r="T57" s="61"/>
      <c r="U57" s="62"/>
      <c r="V57" s="62"/>
      <c r="Y57" s="83"/>
      <c r="Z57" s="83"/>
      <c r="AA57" s="83"/>
    </row>
    <row r="58" spans="1:27" s="7" customFormat="1" ht="12">
      <c r="A58" s="115"/>
      <c r="B58" s="53" t="s">
        <v>378</v>
      </c>
      <c r="C58" s="5">
        <v>171016</v>
      </c>
      <c r="D58" s="6">
        <v>23590</v>
      </c>
      <c r="E58" s="6">
        <v>126326</v>
      </c>
      <c r="F58" s="6">
        <v>21100</v>
      </c>
      <c r="G58" s="9">
        <v>8104</v>
      </c>
      <c r="H58" s="9">
        <v>9355</v>
      </c>
      <c r="I58" s="9">
        <v>13127</v>
      </c>
      <c r="J58" s="9">
        <v>14652</v>
      </c>
      <c r="K58" s="9">
        <v>125778</v>
      </c>
      <c r="L58" s="20">
        <f t="shared" si="8"/>
        <v>13.794030967862655</v>
      </c>
      <c r="M58" s="20">
        <f t="shared" si="9"/>
        <v>73.86794218084857</v>
      </c>
      <c r="N58" s="20">
        <f t="shared" si="10"/>
        <v>12.338026851288769</v>
      </c>
      <c r="O58" s="21">
        <f t="shared" si="11"/>
        <v>4.738737895869392</v>
      </c>
      <c r="P58" s="21">
        <f t="shared" si="12"/>
        <v>5.470248397810732</v>
      </c>
      <c r="Q58" s="21">
        <f t="shared" si="13"/>
        <v>7.6758899752069985</v>
      </c>
      <c r="R58" s="21">
        <f t="shared" si="14"/>
        <v>8.56761940403237</v>
      </c>
      <c r="S58" s="21">
        <f t="shared" si="15"/>
        <v>73.5475043270805</v>
      </c>
      <c r="T58" s="61"/>
      <c r="U58" s="62"/>
      <c r="V58" s="62"/>
      <c r="Y58" s="83"/>
      <c r="Z58" s="83"/>
      <c r="AA58" s="83"/>
    </row>
    <row r="59" spans="1:27" s="7" customFormat="1" ht="12">
      <c r="A59" s="115"/>
      <c r="B59" s="53" t="s">
        <v>379</v>
      </c>
      <c r="C59" s="5">
        <v>162881</v>
      </c>
      <c r="D59" s="6">
        <v>21482</v>
      </c>
      <c r="E59" s="6">
        <v>118382</v>
      </c>
      <c r="F59" s="6">
        <v>23017</v>
      </c>
      <c r="G59" s="9">
        <v>7352</v>
      </c>
      <c r="H59" s="9">
        <v>8479</v>
      </c>
      <c r="I59" s="9">
        <v>12003</v>
      </c>
      <c r="J59" s="9">
        <v>13898</v>
      </c>
      <c r="K59" s="9">
        <v>121149</v>
      </c>
      <c r="L59" s="20">
        <f t="shared" si="8"/>
        <v>13.188769715313633</v>
      </c>
      <c r="M59" s="20">
        <f t="shared" si="9"/>
        <v>72.68005476390739</v>
      </c>
      <c r="N59" s="20">
        <f t="shared" si="10"/>
        <v>14.131175520778974</v>
      </c>
      <c r="O59" s="21">
        <f t="shared" si="11"/>
        <v>4.5137247438313866</v>
      </c>
      <c r="P59" s="21">
        <f t="shared" si="12"/>
        <v>5.2056409280394895</v>
      </c>
      <c r="Q59" s="21">
        <f t="shared" si="13"/>
        <v>7.369183637133858</v>
      </c>
      <c r="R59" s="21">
        <f t="shared" si="14"/>
        <v>8.5326096966497</v>
      </c>
      <c r="S59" s="21">
        <f t="shared" si="15"/>
        <v>74.37884099434557</v>
      </c>
      <c r="T59" s="61"/>
      <c r="U59" s="62"/>
      <c r="V59" s="62"/>
      <c r="Y59" s="83"/>
      <c r="Z59" s="83"/>
      <c r="AA59" s="83"/>
    </row>
    <row r="60" spans="1:27" s="10" customFormat="1" ht="12" customHeight="1">
      <c r="A60" s="114" t="s">
        <v>397</v>
      </c>
      <c r="B60" s="52" t="s">
        <v>377</v>
      </c>
      <c r="C60" s="4">
        <v>100400</v>
      </c>
      <c r="D60" s="4">
        <v>12275</v>
      </c>
      <c r="E60" s="4">
        <v>73758</v>
      </c>
      <c r="F60" s="4">
        <v>14367</v>
      </c>
      <c r="G60" s="8">
        <v>4625</v>
      </c>
      <c r="H60" s="8">
        <v>4606</v>
      </c>
      <c r="I60" s="8">
        <v>6427</v>
      </c>
      <c r="J60" s="8">
        <v>9638</v>
      </c>
      <c r="K60" s="8">
        <v>75104</v>
      </c>
      <c r="L60" s="19">
        <f t="shared" si="8"/>
        <v>12.22609561752988</v>
      </c>
      <c r="M60" s="19">
        <f t="shared" si="9"/>
        <v>73.46414342629483</v>
      </c>
      <c r="N60" s="19">
        <f t="shared" si="10"/>
        <v>14.3097609561753</v>
      </c>
      <c r="O60" s="22">
        <f t="shared" si="11"/>
        <v>4.606573705179283</v>
      </c>
      <c r="P60" s="22">
        <f t="shared" si="12"/>
        <v>4.587649402390438</v>
      </c>
      <c r="Q60" s="22">
        <f t="shared" si="13"/>
        <v>6.401394422310756</v>
      </c>
      <c r="R60" s="22">
        <f t="shared" si="14"/>
        <v>9.599601593625499</v>
      </c>
      <c r="S60" s="22">
        <f t="shared" si="15"/>
        <v>74.80478087649402</v>
      </c>
      <c r="T60" s="61"/>
      <c r="U60" s="62"/>
      <c r="V60" s="62"/>
      <c r="Y60" s="83"/>
      <c r="Z60" s="83"/>
      <c r="AA60" s="83"/>
    </row>
    <row r="61" spans="1:27" s="7" customFormat="1" ht="12">
      <c r="A61" s="115"/>
      <c r="B61" s="53" t="s">
        <v>378</v>
      </c>
      <c r="C61" s="5">
        <v>51711</v>
      </c>
      <c r="D61" s="6">
        <v>6417</v>
      </c>
      <c r="E61" s="6">
        <v>38599</v>
      </c>
      <c r="F61" s="6">
        <v>6695</v>
      </c>
      <c r="G61" s="9">
        <v>2386</v>
      </c>
      <c r="H61" s="9">
        <v>2419</v>
      </c>
      <c r="I61" s="9">
        <v>3384</v>
      </c>
      <c r="J61" s="9">
        <v>5065</v>
      </c>
      <c r="K61" s="9">
        <v>38457</v>
      </c>
      <c r="L61" s="20">
        <f t="shared" si="8"/>
        <v>12.409351975401751</v>
      </c>
      <c r="M61" s="20">
        <f t="shared" si="9"/>
        <v>74.64369283131249</v>
      </c>
      <c r="N61" s="20">
        <f t="shared" si="10"/>
        <v>12.946955193285762</v>
      </c>
      <c r="O61" s="21">
        <f t="shared" si="11"/>
        <v>4.614105316083618</v>
      </c>
      <c r="P61" s="21">
        <f t="shared" si="12"/>
        <v>4.677921525400785</v>
      </c>
      <c r="Q61" s="21">
        <f t="shared" si="13"/>
        <v>6.5440621917967166</v>
      </c>
      <c r="R61" s="21">
        <f t="shared" si="14"/>
        <v>9.794821217922687</v>
      </c>
      <c r="S61" s="21">
        <f t="shared" si="15"/>
        <v>74.36908974879618</v>
      </c>
      <c r="T61" s="61"/>
      <c r="U61" s="62"/>
      <c r="V61" s="62"/>
      <c r="Y61" s="83"/>
      <c r="Z61" s="83"/>
      <c r="AA61" s="83"/>
    </row>
    <row r="62" spans="1:27" s="7" customFormat="1" ht="12">
      <c r="A62" s="115"/>
      <c r="B62" s="53" t="s">
        <v>379</v>
      </c>
      <c r="C62" s="5">
        <v>48689</v>
      </c>
      <c r="D62" s="6">
        <v>5858</v>
      </c>
      <c r="E62" s="6">
        <v>35159</v>
      </c>
      <c r="F62" s="6">
        <v>7672</v>
      </c>
      <c r="G62" s="9">
        <v>2239</v>
      </c>
      <c r="H62" s="9">
        <v>2187</v>
      </c>
      <c r="I62" s="9">
        <v>3043</v>
      </c>
      <c r="J62" s="9">
        <v>4573</v>
      </c>
      <c r="K62" s="9">
        <v>36647</v>
      </c>
      <c r="L62" s="20">
        <f t="shared" si="8"/>
        <v>12.03146501263119</v>
      </c>
      <c r="M62" s="20">
        <f t="shared" si="9"/>
        <v>72.21138244778082</v>
      </c>
      <c r="N62" s="20">
        <f t="shared" si="10"/>
        <v>15.757152539587999</v>
      </c>
      <c r="O62" s="21">
        <f t="shared" si="11"/>
        <v>4.5985746267123995</v>
      </c>
      <c r="P62" s="21">
        <f t="shared" si="12"/>
        <v>4.4917743227423035</v>
      </c>
      <c r="Q62" s="21">
        <f t="shared" si="13"/>
        <v>6.249871634250035</v>
      </c>
      <c r="R62" s="21">
        <f t="shared" si="14"/>
        <v>9.392265193370166</v>
      </c>
      <c r="S62" s="21">
        <f t="shared" si="15"/>
        <v>75.26751422292509</v>
      </c>
      <c r="T62" s="61"/>
      <c r="U62" s="62"/>
      <c r="V62" s="62"/>
      <c r="Y62" s="83"/>
      <c r="Z62" s="83"/>
      <c r="AA62" s="83"/>
    </row>
    <row r="63" spans="1:27" s="10" customFormat="1" ht="12" customHeight="1">
      <c r="A63" s="114" t="s">
        <v>398</v>
      </c>
      <c r="B63" s="52" t="s">
        <v>377</v>
      </c>
      <c r="C63" s="4">
        <v>374914</v>
      </c>
      <c r="D63" s="4">
        <v>45477</v>
      </c>
      <c r="E63" s="4">
        <v>284495</v>
      </c>
      <c r="F63" s="4">
        <v>44942</v>
      </c>
      <c r="G63" s="8">
        <v>13453</v>
      </c>
      <c r="H63" s="8">
        <v>18787</v>
      </c>
      <c r="I63" s="8">
        <v>28016</v>
      </c>
      <c r="J63" s="8">
        <v>32727</v>
      </c>
      <c r="K63" s="8">
        <v>281931</v>
      </c>
      <c r="L63" s="19">
        <f t="shared" si="8"/>
        <v>12.129981809161567</v>
      </c>
      <c r="M63" s="19">
        <f t="shared" si="9"/>
        <v>75.88273577407085</v>
      </c>
      <c r="N63" s="19">
        <f t="shared" si="10"/>
        <v>11.987282416767579</v>
      </c>
      <c r="O63" s="22">
        <f t="shared" si="11"/>
        <v>3.5882895810772606</v>
      </c>
      <c r="P63" s="22">
        <f t="shared" si="12"/>
        <v>5.011015859637143</v>
      </c>
      <c r="Q63" s="22">
        <f t="shared" si="13"/>
        <v>7.472647060392516</v>
      </c>
      <c r="R63" s="22">
        <f t="shared" si="14"/>
        <v>8.729201896968371</v>
      </c>
      <c r="S63" s="22">
        <f t="shared" si="15"/>
        <v>75.19884560192472</v>
      </c>
      <c r="T63" s="61"/>
      <c r="U63" s="62"/>
      <c r="V63" s="62"/>
      <c r="Y63" s="83"/>
      <c r="Z63" s="83"/>
      <c r="AA63" s="83"/>
    </row>
    <row r="64" spans="1:27" s="7" customFormat="1" ht="12">
      <c r="A64" s="115"/>
      <c r="B64" s="53" t="s">
        <v>378</v>
      </c>
      <c r="C64" s="5">
        <v>188649</v>
      </c>
      <c r="D64" s="6">
        <v>23689</v>
      </c>
      <c r="E64" s="6">
        <v>144245</v>
      </c>
      <c r="F64" s="6">
        <v>20715</v>
      </c>
      <c r="G64" s="9">
        <v>6974</v>
      </c>
      <c r="H64" s="9">
        <v>9827</v>
      </c>
      <c r="I64" s="9">
        <v>14641</v>
      </c>
      <c r="J64" s="9">
        <v>17046</v>
      </c>
      <c r="K64" s="9">
        <v>140161</v>
      </c>
      <c r="L64" s="20">
        <f t="shared" si="8"/>
        <v>12.557182916421503</v>
      </c>
      <c r="M64" s="20">
        <f t="shared" si="9"/>
        <v>76.46210687573219</v>
      </c>
      <c r="N64" s="20">
        <f t="shared" si="10"/>
        <v>10.980710207846318</v>
      </c>
      <c r="O64" s="21">
        <f t="shared" si="11"/>
        <v>3.696812599059629</v>
      </c>
      <c r="P64" s="21">
        <f t="shared" si="12"/>
        <v>5.2091450259476595</v>
      </c>
      <c r="Q64" s="21">
        <f t="shared" si="13"/>
        <v>7.760974084145689</v>
      </c>
      <c r="R64" s="21">
        <f t="shared" si="14"/>
        <v>9.035828443299462</v>
      </c>
      <c r="S64" s="21">
        <f t="shared" si="15"/>
        <v>74.29723984754756</v>
      </c>
      <c r="T64" s="61"/>
      <c r="U64" s="62"/>
      <c r="V64" s="62"/>
      <c r="Y64" s="83"/>
      <c r="Z64" s="83"/>
      <c r="AA64" s="83"/>
    </row>
    <row r="65" spans="1:27" s="7" customFormat="1" ht="12">
      <c r="A65" s="115"/>
      <c r="B65" s="53" t="s">
        <v>379</v>
      </c>
      <c r="C65" s="5">
        <v>186265</v>
      </c>
      <c r="D65" s="6">
        <v>21788</v>
      </c>
      <c r="E65" s="6">
        <v>140250</v>
      </c>
      <c r="F65" s="6">
        <v>24227</v>
      </c>
      <c r="G65" s="9">
        <v>6479</v>
      </c>
      <c r="H65" s="9">
        <v>8960</v>
      </c>
      <c r="I65" s="9">
        <v>13375</v>
      </c>
      <c r="J65" s="9">
        <v>15681</v>
      </c>
      <c r="K65" s="9">
        <v>141770</v>
      </c>
      <c r="L65" s="20">
        <f t="shared" si="8"/>
        <v>11.697312968083107</v>
      </c>
      <c r="M65" s="20">
        <f t="shared" si="9"/>
        <v>75.2959493195179</v>
      </c>
      <c r="N65" s="20">
        <f t="shared" si="10"/>
        <v>13.006737712399003</v>
      </c>
      <c r="O65" s="21">
        <f t="shared" si="11"/>
        <v>3.4783775803291013</v>
      </c>
      <c r="P65" s="21">
        <f t="shared" si="12"/>
        <v>4.81035084422731</v>
      </c>
      <c r="Q65" s="21">
        <f t="shared" si="13"/>
        <v>7.180629747939764</v>
      </c>
      <c r="R65" s="21">
        <f t="shared" si="14"/>
        <v>8.418650846911659</v>
      </c>
      <c r="S65" s="21">
        <f t="shared" si="15"/>
        <v>76.11199098059217</v>
      </c>
      <c r="T65" s="61"/>
      <c r="U65" s="62"/>
      <c r="V65" s="62"/>
      <c r="Y65" s="83"/>
      <c r="Z65" s="83"/>
      <c r="AA65" s="83"/>
    </row>
    <row r="66" spans="1:27" s="10" customFormat="1" ht="12" customHeight="1">
      <c r="A66" s="114" t="s">
        <v>399</v>
      </c>
      <c r="B66" s="52" t="s">
        <v>377</v>
      </c>
      <c r="C66" s="4">
        <v>428483</v>
      </c>
      <c r="D66" s="4">
        <v>78279</v>
      </c>
      <c r="E66" s="4">
        <v>308172</v>
      </c>
      <c r="F66" s="4">
        <v>42032</v>
      </c>
      <c r="G66" s="8">
        <v>30467</v>
      </c>
      <c r="H66" s="8">
        <v>30276</v>
      </c>
      <c r="I66" s="8">
        <v>34599</v>
      </c>
      <c r="J66" s="8">
        <v>33515</v>
      </c>
      <c r="K66" s="8">
        <v>299626</v>
      </c>
      <c r="L66" s="19">
        <f t="shared" si="8"/>
        <v>18.268869476735368</v>
      </c>
      <c r="M66" s="19">
        <f t="shared" si="9"/>
        <v>71.92163983168527</v>
      </c>
      <c r="N66" s="19">
        <f t="shared" si="10"/>
        <v>9.809490691579363</v>
      </c>
      <c r="O66" s="22">
        <f t="shared" si="11"/>
        <v>7.110433786171214</v>
      </c>
      <c r="P66" s="22">
        <f t="shared" si="12"/>
        <v>7.065857922017909</v>
      </c>
      <c r="Q66" s="22">
        <f t="shared" si="13"/>
        <v>8.07476609340394</v>
      </c>
      <c r="R66" s="22">
        <f t="shared" si="14"/>
        <v>7.821780560722362</v>
      </c>
      <c r="S66" s="22">
        <f t="shared" si="15"/>
        <v>69.92716163768458</v>
      </c>
      <c r="T66" s="61"/>
      <c r="U66" s="62"/>
      <c r="V66" s="62"/>
      <c r="Y66" s="83"/>
      <c r="Z66" s="83"/>
      <c r="AA66" s="83"/>
    </row>
    <row r="67" spans="1:27" s="7" customFormat="1" ht="12">
      <c r="A67" s="115"/>
      <c r="B67" s="53" t="s">
        <v>378</v>
      </c>
      <c r="C67" s="5">
        <v>212183</v>
      </c>
      <c r="D67" s="6">
        <v>40983</v>
      </c>
      <c r="E67" s="6">
        <v>151966</v>
      </c>
      <c r="F67" s="6">
        <v>19234</v>
      </c>
      <c r="G67" s="9">
        <v>15984</v>
      </c>
      <c r="H67" s="9">
        <v>15863</v>
      </c>
      <c r="I67" s="9">
        <v>17992</v>
      </c>
      <c r="J67" s="9">
        <v>17226</v>
      </c>
      <c r="K67" s="9">
        <v>145118</v>
      </c>
      <c r="L67" s="20">
        <f t="shared" si="8"/>
        <v>19.314930979390432</v>
      </c>
      <c r="M67" s="20">
        <f t="shared" si="9"/>
        <v>71.6202523293572</v>
      </c>
      <c r="N67" s="20">
        <f t="shared" si="10"/>
        <v>9.064816691252362</v>
      </c>
      <c r="O67" s="21">
        <f t="shared" si="11"/>
        <v>7.533119995475604</v>
      </c>
      <c r="P67" s="21">
        <f t="shared" si="12"/>
        <v>7.476093749263607</v>
      </c>
      <c r="Q67" s="21">
        <f t="shared" si="13"/>
        <v>8.479472907820137</v>
      </c>
      <c r="R67" s="21">
        <f t="shared" si="14"/>
        <v>8.118463778907829</v>
      </c>
      <c r="S67" s="21">
        <f t="shared" si="15"/>
        <v>68.39284956853282</v>
      </c>
      <c r="T67" s="61"/>
      <c r="U67" s="62"/>
      <c r="V67" s="62"/>
      <c r="Y67" s="83"/>
      <c r="Z67" s="83"/>
      <c r="AA67" s="83"/>
    </row>
    <row r="68" spans="1:27" s="7" customFormat="1" ht="12">
      <c r="A68" s="115"/>
      <c r="B68" s="53" t="s">
        <v>379</v>
      </c>
      <c r="C68" s="5">
        <v>216300</v>
      </c>
      <c r="D68" s="6">
        <v>37296</v>
      </c>
      <c r="E68" s="6">
        <v>156206</v>
      </c>
      <c r="F68" s="6">
        <v>22798</v>
      </c>
      <c r="G68" s="9">
        <v>14483</v>
      </c>
      <c r="H68" s="9">
        <v>14413</v>
      </c>
      <c r="I68" s="9">
        <v>16607</v>
      </c>
      <c r="J68" s="9">
        <v>16289</v>
      </c>
      <c r="K68" s="9">
        <v>154508</v>
      </c>
      <c r="L68" s="20">
        <f t="shared" si="8"/>
        <v>17.24271844660194</v>
      </c>
      <c r="M68" s="20">
        <f t="shared" si="9"/>
        <v>72.21729079981507</v>
      </c>
      <c r="N68" s="20">
        <f t="shared" si="10"/>
        <v>10.539990753582988</v>
      </c>
      <c r="O68" s="21">
        <f t="shared" si="11"/>
        <v>6.6957928802588995</v>
      </c>
      <c r="P68" s="21">
        <f t="shared" si="12"/>
        <v>6.6634304207119746</v>
      </c>
      <c r="Q68" s="21">
        <f t="shared" si="13"/>
        <v>7.677762367082755</v>
      </c>
      <c r="R68" s="21">
        <f t="shared" si="14"/>
        <v>7.53074433656958</v>
      </c>
      <c r="S68" s="21">
        <f t="shared" si="15"/>
        <v>71.4322699953768</v>
      </c>
      <c r="T68" s="61"/>
      <c r="U68" s="62"/>
      <c r="V68" s="62"/>
      <c r="Y68" s="83"/>
      <c r="Z68" s="83"/>
      <c r="AA68" s="83"/>
    </row>
    <row r="69" spans="1:27" s="10" customFormat="1" ht="12" customHeight="1">
      <c r="A69" s="114" t="s">
        <v>400</v>
      </c>
      <c r="B69" s="52" t="s">
        <v>377</v>
      </c>
      <c r="C69" s="4">
        <v>270872</v>
      </c>
      <c r="D69" s="4">
        <v>42473</v>
      </c>
      <c r="E69" s="4">
        <v>196261</v>
      </c>
      <c r="F69" s="4">
        <v>32138</v>
      </c>
      <c r="G69" s="8">
        <v>12616</v>
      </c>
      <c r="H69" s="8">
        <v>17520</v>
      </c>
      <c r="I69" s="8">
        <v>24295</v>
      </c>
      <c r="J69" s="8">
        <v>23044</v>
      </c>
      <c r="K69" s="8">
        <v>193397</v>
      </c>
      <c r="L69" s="19">
        <f t="shared" si="8"/>
        <v>15.680099825747954</v>
      </c>
      <c r="M69" s="19">
        <f t="shared" si="9"/>
        <v>72.4552556188901</v>
      </c>
      <c r="N69" s="19">
        <f t="shared" si="10"/>
        <v>11.864644555361942</v>
      </c>
      <c r="O69" s="22">
        <f t="shared" si="11"/>
        <v>4.657550429723264</v>
      </c>
      <c r="P69" s="22">
        <f t="shared" si="12"/>
        <v>6.46799964558906</v>
      </c>
      <c r="Q69" s="22">
        <f t="shared" si="13"/>
        <v>8.969181015387342</v>
      </c>
      <c r="R69" s="22">
        <f t="shared" si="14"/>
        <v>8.507339259871822</v>
      </c>
      <c r="S69" s="22">
        <f t="shared" si="15"/>
        <v>71.39792964942852</v>
      </c>
      <c r="T69" s="61"/>
      <c r="U69" s="62"/>
      <c r="V69" s="62"/>
      <c r="Y69" s="83"/>
      <c r="Z69" s="83"/>
      <c r="AA69" s="83"/>
    </row>
    <row r="70" spans="1:27" s="7" customFormat="1" ht="12">
      <c r="A70" s="115"/>
      <c r="B70" s="53" t="s">
        <v>378</v>
      </c>
      <c r="C70" s="5">
        <v>132646</v>
      </c>
      <c r="D70" s="6">
        <v>22249</v>
      </c>
      <c r="E70" s="6">
        <v>95909</v>
      </c>
      <c r="F70" s="6">
        <v>14488</v>
      </c>
      <c r="G70" s="9">
        <v>6652</v>
      </c>
      <c r="H70" s="9">
        <v>9151</v>
      </c>
      <c r="I70" s="9">
        <v>12579</v>
      </c>
      <c r="J70" s="9">
        <v>12008</v>
      </c>
      <c r="K70" s="9">
        <v>92256</v>
      </c>
      <c r="L70" s="20">
        <f aca="true" t="shared" si="16" ref="L70:L80">D70/$C70*100</f>
        <v>16.7732159281094</v>
      </c>
      <c r="M70" s="20">
        <f aca="true" t="shared" si="17" ref="M70:M80">E70/$C70*100</f>
        <v>72.30447959229829</v>
      </c>
      <c r="N70" s="20">
        <f aca="true" t="shared" si="18" ref="N70:N80">F70/$C70*100</f>
        <v>10.922304479592299</v>
      </c>
      <c r="O70" s="21">
        <f aca="true" t="shared" si="19" ref="O70:O80">G70/$C70*100</f>
        <v>5.0148515597907215</v>
      </c>
      <c r="P70" s="21">
        <f aca="true" t="shared" si="20" ref="P70:P80">H70/$C70*100</f>
        <v>6.89881338298931</v>
      </c>
      <c r="Q70" s="21">
        <f aca="true" t="shared" si="21" ref="Q70:Q80">I70/$C70*100</f>
        <v>9.483135563831551</v>
      </c>
      <c r="R70" s="21">
        <f aca="true" t="shared" si="22" ref="R70:R80">J70/$C70*100</f>
        <v>9.052666495785775</v>
      </c>
      <c r="S70" s="21">
        <f aca="true" t="shared" si="23" ref="S70:S80">K70/$C70*100</f>
        <v>69.55053299760264</v>
      </c>
      <c r="T70" s="61"/>
      <c r="U70" s="62"/>
      <c r="V70" s="62"/>
      <c r="Y70" s="83"/>
      <c r="Z70" s="83"/>
      <c r="AA70" s="83"/>
    </row>
    <row r="71" spans="1:27" s="7" customFormat="1" ht="12">
      <c r="A71" s="115"/>
      <c r="B71" s="53" t="s">
        <v>379</v>
      </c>
      <c r="C71" s="5">
        <v>138226</v>
      </c>
      <c r="D71" s="6">
        <v>20224</v>
      </c>
      <c r="E71" s="6">
        <v>100352</v>
      </c>
      <c r="F71" s="6">
        <v>17650</v>
      </c>
      <c r="G71" s="9">
        <v>5964</v>
      </c>
      <c r="H71" s="9">
        <v>8369</v>
      </c>
      <c r="I71" s="9">
        <v>11716</v>
      </c>
      <c r="J71" s="9">
        <v>11036</v>
      </c>
      <c r="K71" s="9">
        <v>101141</v>
      </c>
      <c r="L71" s="20">
        <f t="shared" si="16"/>
        <v>14.631111368338805</v>
      </c>
      <c r="M71" s="20">
        <f t="shared" si="17"/>
        <v>72.5999450175799</v>
      </c>
      <c r="N71" s="20">
        <f t="shared" si="18"/>
        <v>12.768943614081287</v>
      </c>
      <c r="O71" s="21">
        <f t="shared" si="19"/>
        <v>4.314673071636306</v>
      </c>
      <c r="P71" s="21">
        <f t="shared" si="20"/>
        <v>6.0545772864728775</v>
      </c>
      <c r="Q71" s="21">
        <f t="shared" si="21"/>
        <v>8.47597412932444</v>
      </c>
      <c r="R71" s="21">
        <f t="shared" si="22"/>
        <v>7.984026160056719</v>
      </c>
      <c r="S71" s="21">
        <f t="shared" si="23"/>
        <v>73.17074935250966</v>
      </c>
      <c r="T71" s="61"/>
      <c r="U71" s="62"/>
      <c r="V71" s="62"/>
      <c r="Y71" s="83"/>
      <c r="Z71" s="83"/>
      <c r="AA71" s="83"/>
    </row>
    <row r="72" spans="1:27" s="10" customFormat="1" ht="12" customHeight="1">
      <c r="A72" s="104" t="s">
        <v>401</v>
      </c>
      <c r="B72" s="52" t="s">
        <v>377</v>
      </c>
      <c r="C72" s="4">
        <v>132878</v>
      </c>
      <c r="D72" s="4">
        <v>15211</v>
      </c>
      <c r="E72" s="4">
        <v>102979</v>
      </c>
      <c r="F72" s="4">
        <v>14688</v>
      </c>
      <c r="G72" s="8">
        <v>7292</v>
      </c>
      <c r="H72" s="8">
        <v>4949</v>
      </c>
      <c r="I72" s="8">
        <v>6896</v>
      </c>
      <c r="J72" s="8">
        <v>13578</v>
      </c>
      <c r="K72" s="8">
        <v>100163</v>
      </c>
      <c r="L72" s="19">
        <f t="shared" si="16"/>
        <v>11.44734267523593</v>
      </c>
      <c r="M72" s="19">
        <f t="shared" si="17"/>
        <v>77.49890877346137</v>
      </c>
      <c r="N72" s="19">
        <f t="shared" si="18"/>
        <v>11.053748551302698</v>
      </c>
      <c r="O72" s="22">
        <f t="shared" si="19"/>
        <v>5.487740634266018</v>
      </c>
      <c r="P72" s="22">
        <f t="shared" si="20"/>
        <v>3.724469061846205</v>
      </c>
      <c r="Q72" s="22">
        <f t="shared" si="21"/>
        <v>5.1897229037161905</v>
      </c>
      <c r="R72" s="22">
        <f t="shared" si="22"/>
        <v>10.218395821731212</v>
      </c>
      <c r="S72" s="22">
        <f t="shared" si="23"/>
        <v>75.37967157844038</v>
      </c>
      <c r="T72" s="61"/>
      <c r="U72" s="62"/>
      <c r="V72" s="62"/>
      <c r="Y72" s="83"/>
      <c r="Z72" s="83"/>
      <c r="AA72" s="83"/>
    </row>
    <row r="73" spans="1:27" s="7" customFormat="1" ht="12">
      <c r="A73" s="119"/>
      <c r="B73" s="53" t="s">
        <v>378</v>
      </c>
      <c r="C73" s="5">
        <v>67610</v>
      </c>
      <c r="D73" s="6">
        <v>7926</v>
      </c>
      <c r="E73" s="6">
        <v>52613</v>
      </c>
      <c r="F73" s="6">
        <v>7071</v>
      </c>
      <c r="G73" s="9">
        <v>3761</v>
      </c>
      <c r="H73" s="9">
        <v>2612</v>
      </c>
      <c r="I73" s="9">
        <v>3572</v>
      </c>
      <c r="J73" s="9">
        <v>6771</v>
      </c>
      <c r="K73" s="9">
        <v>50894</v>
      </c>
      <c r="L73" s="20">
        <f t="shared" si="16"/>
        <v>11.723117881970122</v>
      </c>
      <c r="M73" s="20">
        <f t="shared" si="17"/>
        <v>77.81837006360006</v>
      </c>
      <c r="N73" s="20">
        <f t="shared" si="18"/>
        <v>10.458512054429818</v>
      </c>
      <c r="O73" s="21">
        <f t="shared" si="19"/>
        <v>5.562786570034019</v>
      </c>
      <c r="P73" s="21">
        <f t="shared" si="20"/>
        <v>3.863333826357048</v>
      </c>
      <c r="Q73" s="21">
        <f t="shared" si="21"/>
        <v>5.283242123946161</v>
      </c>
      <c r="R73" s="21">
        <f t="shared" si="22"/>
        <v>10.014790711433221</v>
      </c>
      <c r="S73" s="21">
        <f t="shared" si="23"/>
        <v>75.27584676822954</v>
      </c>
      <c r="T73" s="61"/>
      <c r="U73" s="62"/>
      <c r="V73" s="62"/>
      <c r="Y73" s="83"/>
      <c r="Z73" s="83"/>
      <c r="AA73" s="83"/>
    </row>
    <row r="74" spans="1:27" s="7" customFormat="1" ht="12">
      <c r="A74" s="119"/>
      <c r="B74" s="53" t="s">
        <v>379</v>
      </c>
      <c r="C74" s="5">
        <v>65268</v>
      </c>
      <c r="D74" s="6">
        <v>7285</v>
      </c>
      <c r="E74" s="6">
        <v>50366</v>
      </c>
      <c r="F74" s="6">
        <v>7617</v>
      </c>
      <c r="G74" s="9">
        <v>3531</v>
      </c>
      <c r="H74" s="9">
        <v>2337</v>
      </c>
      <c r="I74" s="9">
        <v>3324</v>
      </c>
      <c r="J74" s="9">
        <v>6807</v>
      </c>
      <c r="K74" s="9">
        <v>49269</v>
      </c>
      <c r="L74" s="20">
        <f t="shared" si="16"/>
        <v>11.161671875957591</v>
      </c>
      <c r="M74" s="20">
        <f t="shared" si="17"/>
        <v>77.16798431084145</v>
      </c>
      <c r="N74" s="20">
        <f t="shared" si="18"/>
        <v>11.670343813200956</v>
      </c>
      <c r="O74" s="21">
        <f t="shared" si="19"/>
        <v>5.410001838573267</v>
      </c>
      <c r="P74" s="21">
        <f t="shared" si="20"/>
        <v>3.580621437764295</v>
      </c>
      <c r="Q74" s="21">
        <f t="shared" si="21"/>
        <v>5.092847949990807</v>
      </c>
      <c r="R74" s="21">
        <f t="shared" si="22"/>
        <v>10.429306857878286</v>
      </c>
      <c r="S74" s="21">
        <f t="shared" si="23"/>
        <v>75.48722191579334</v>
      </c>
      <c r="T74" s="61"/>
      <c r="U74" s="62"/>
      <c r="V74" s="62"/>
      <c r="Y74" s="83"/>
      <c r="Z74" s="83"/>
      <c r="AA74" s="83"/>
    </row>
    <row r="75" spans="1:27" s="10" customFormat="1" ht="12" customHeight="1">
      <c r="A75" s="114" t="s">
        <v>402</v>
      </c>
      <c r="B75" s="52" t="s">
        <v>377</v>
      </c>
      <c r="C75" s="4">
        <v>120713</v>
      </c>
      <c r="D75" s="4">
        <v>13608</v>
      </c>
      <c r="E75" s="4">
        <v>93551</v>
      </c>
      <c r="F75" s="4">
        <v>13554</v>
      </c>
      <c r="G75" s="8">
        <v>6573</v>
      </c>
      <c r="H75" s="8">
        <v>4390</v>
      </c>
      <c r="I75" s="8">
        <v>6140</v>
      </c>
      <c r="J75" s="8">
        <v>12575</v>
      </c>
      <c r="K75" s="8">
        <v>91035</v>
      </c>
      <c r="L75" s="19">
        <f t="shared" si="16"/>
        <v>11.27301947594708</v>
      </c>
      <c r="M75" s="19">
        <f t="shared" si="17"/>
        <v>77.49869525237547</v>
      </c>
      <c r="N75" s="19">
        <f t="shared" si="18"/>
        <v>11.22828527167745</v>
      </c>
      <c r="O75" s="22">
        <f t="shared" si="19"/>
        <v>5.445146753042341</v>
      </c>
      <c r="P75" s="22">
        <f t="shared" si="20"/>
        <v>3.636725124882987</v>
      </c>
      <c r="Q75" s="22">
        <f t="shared" si="21"/>
        <v>5.086444707695112</v>
      </c>
      <c r="R75" s="22">
        <f t="shared" si="22"/>
        <v>10.417270716492839</v>
      </c>
      <c r="S75" s="22">
        <f t="shared" si="23"/>
        <v>75.41441269788672</v>
      </c>
      <c r="T75" s="61"/>
      <c r="U75" s="62"/>
      <c r="V75" s="62"/>
      <c r="Y75" s="83"/>
      <c r="Z75" s="83"/>
      <c r="AA75" s="83"/>
    </row>
    <row r="76" spans="1:27" s="7" customFormat="1" ht="12">
      <c r="A76" s="118"/>
      <c r="B76" s="53" t="s">
        <v>378</v>
      </c>
      <c r="C76" s="5">
        <v>60687</v>
      </c>
      <c r="D76" s="6">
        <v>7063</v>
      </c>
      <c r="E76" s="6">
        <v>47138</v>
      </c>
      <c r="F76" s="6">
        <v>6486</v>
      </c>
      <c r="G76" s="9">
        <v>3382</v>
      </c>
      <c r="H76" s="9">
        <v>2307</v>
      </c>
      <c r="I76" s="9">
        <v>3150</v>
      </c>
      <c r="J76" s="9">
        <v>6192</v>
      </c>
      <c r="K76" s="9">
        <v>45656</v>
      </c>
      <c r="L76" s="20">
        <f t="shared" si="16"/>
        <v>11.638406907574932</v>
      </c>
      <c r="M76" s="20">
        <f t="shared" si="17"/>
        <v>77.67396641784896</v>
      </c>
      <c r="N76" s="20">
        <f t="shared" si="18"/>
        <v>10.687626674576103</v>
      </c>
      <c r="O76" s="21">
        <f t="shared" si="19"/>
        <v>5.572857448877025</v>
      </c>
      <c r="P76" s="21">
        <f t="shared" si="20"/>
        <v>3.801473132631371</v>
      </c>
      <c r="Q76" s="21">
        <f t="shared" si="21"/>
        <v>5.190567996440754</v>
      </c>
      <c r="R76" s="21">
        <f t="shared" si="22"/>
        <v>10.203173661574967</v>
      </c>
      <c r="S76" s="21">
        <f t="shared" si="23"/>
        <v>75.23192776047588</v>
      </c>
      <c r="T76" s="61"/>
      <c r="U76" s="62"/>
      <c r="V76" s="62"/>
      <c r="Y76" s="83"/>
      <c r="Z76" s="83"/>
      <c r="AA76" s="83"/>
    </row>
    <row r="77" spans="1:27" s="7" customFormat="1" ht="12">
      <c r="A77" s="118"/>
      <c r="B77" s="53" t="s">
        <v>379</v>
      </c>
      <c r="C77" s="5">
        <v>60026</v>
      </c>
      <c r="D77" s="6">
        <v>6545</v>
      </c>
      <c r="E77" s="6">
        <v>46413</v>
      </c>
      <c r="F77" s="6">
        <v>7068</v>
      </c>
      <c r="G77" s="9">
        <v>3191</v>
      </c>
      <c r="H77" s="9">
        <v>2083</v>
      </c>
      <c r="I77" s="9">
        <v>2990</v>
      </c>
      <c r="J77" s="9">
        <v>6383</v>
      </c>
      <c r="K77" s="9">
        <v>45379</v>
      </c>
      <c r="L77" s="20">
        <f t="shared" si="16"/>
        <v>10.90360843634425</v>
      </c>
      <c r="M77" s="20">
        <f t="shared" si="17"/>
        <v>77.32149401925832</v>
      </c>
      <c r="N77" s="20">
        <f t="shared" si="18"/>
        <v>11.774897544397428</v>
      </c>
      <c r="O77" s="21">
        <f t="shared" si="19"/>
        <v>5.31602972045447</v>
      </c>
      <c r="P77" s="21">
        <f t="shared" si="20"/>
        <v>3.4701629293972616</v>
      </c>
      <c r="Q77" s="21">
        <f t="shared" si="21"/>
        <v>4.981174824242828</v>
      </c>
      <c r="R77" s="21">
        <f t="shared" si="22"/>
        <v>10.63372538566621</v>
      </c>
      <c r="S77" s="21">
        <f t="shared" si="23"/>
        <v>75.59890714023922</v>
      </c>
      <c r="T77" s="61"/>
      <c r="U77" s="62"/>
      <c r="V77" s="62"/>
      <c r="Y77" s="83"/>
      <c r="Z77" s="83"/>
      <c r="AA77" s="83"/>
    </row>
    <row r="78" spans="1:27" s="10" customFormat="1" ht="12" customHeight="1">
      <c r="A78" s="114" t="s">
        <v>403</v>
      </c>
      <c r="B78" s="52" t="s">
        <v>377</v>
      </c>
      <c r="C78" s="4">
        <v>12165</v>
      </c>
      <c r="D78" s="4">
        <v>1603</v>
      </c>
      <c r="E78" s="4">
        <v>9428</v>
      </c>
      <c r="F78" s="4">
        <v>1134</v>
      </c>
      <c r="G78" s="8">
        <v>719</v>
      </c>
      <c r="H78" s="8">
        <v>559</v>
      </c>
      <c r="I78" s="8">
        <v>756</v>
      </c>
      <c r="J78" s="8">
        <v>1003</v>
      </c>
      <c r="K78" s="8">
        <v>9128</v>
      </c>
      <c r="L78" s="19">
        <f t="shared" si="16"/>
        <v>13.177147554459514</v>
      </c>
      <c r="M78" s="19">
        <f t="shared" si="17"/>
        <v>77.5010275380189</v>
      </c>
      <c r="N78" s="19">
        <f t="shared" si="18"/>
        <v>9.321824907521577</v>
      </c>
      <c r="O78" s="22">
        <f t="shared" si="19"/>
        <v>5.9103986847513355</v>
      </c>
      <c r="P78" s="22">
        <f t="shared" si="20"/>
        <v>4.5951500205507605</v>
      </c>
      <c r="Q78" s="22">
        <f t="shared" si="21"/>
        <v>6.2145499383477185</v>
      </c>
      <c r="R78" s="22">
        <f t="shared" si="22"/>
        <v>8.244965063707358</v>
      </c>
      <c r="S78" s="22">
        <f t="shared" si="23"/>
        <v>75.03493629264283</v>
      </c>
      <c r="T78" s="61"/>
      <c r="U78" s="62"/>
      <c r="V78" s="62"/>
      <c r="Y78" s="83"/>
      <c r="Z78" s="83"/>
      <c r="AA78" s="83"/>
    </row>
    <row r="79" spans="1:27" s="7" customFormat="1" ht="12">
      <c r="A79" s="118"/>
      <c r="B79" s="53" t="s">
        <v>378</v>
      </c>
      <c r="C79" s="5">
        <v>6923</v>
      </c>
      <c r="D79" s="6">
        <v>863</v>
      </c>
      <c r="E79" s="6">
        <v>5475</v>
      </c>
      <c r="F79" s="6">
        <v>585</v>
      </c>
      <c r="G79" s="9">
        <v>379</v>
      </c>
      <c r="H79" s="9">
        <v>305</v>
      </c>
      <c r="I79" s="9">
        <v>422</v>
      </c>
      <c r="J79" s="9">
        <v>579</v>
      </c>
      <c r="K79" s="9">
        <v>5238</v>
      </c>
      <c r="L79" s="20">
        <f t="shared" si="16"/>
        <v>12.46569406326737</v>
      </c>
      <c r="M79" s="20">
        <f t="shared" si="17"/>
        <v>79.08421204680052</v>
      </c>
      <c r="N79" s="20">
        <f t="shared" si="18"/>
        <v>8.450093889932111</v>
      </c>
      <c r="O79" s="21">
        <f t="shared" si="19"/>
        <v>5.474505272280803</v>
      </c>
      <c r="P79" s="21">
        <f t="shared" si="20"/>
        <v>4.405604506716741</v>
      </c>
      <c r="Q79" s="21">
        <f t="shared" si="21"/>
        <v>6.095623284703163</v>
      </c>
      <c r="R79" s="21">
        <f t="shared" si="22"/>
        <v>8.363426260291781</v>
      </c>
      <c r="S79" s="21">
        <f t="shared" si="23"/>
        <v>75.66084067600751</v>
      </c>
      <c r="T79" s="61"/>
      <c r="U79" s="62"/>
      <c r="V79" s="62"/>
      <c r="Y79" s="83"/>
      <c r="Z79" s="83"/>
      <c r="AA79" s="83"/>
    </row>
    <row r="80" spans="1:27" s="7" customFormat="1" ht="12">
      <c r="A80" s="118"/>
      <c r="B80" s="53" t="s">
        <v>379</v>
      </c>
      <c r="C80" s="5">
        <v>5242</v>
      </c>
      <c r="D80" s="6">
        <v>740</v>
      </c>
      <c r="E80" s="6">
        <v>3953</v>
      </c>
      <c r="F80" s="6">
        <v>549</v>
      </c>
      <c r="G80" s="9">
        <v>340</v>
      </c>
      <c r="H80" s="9">
        <v>254</v>
      </c>
      <c r="I80" s="9">
        <v>334</v>
      </c>
      <c r="J80" s="9">
        <v>424</v>
      </c>
      <c r="K80" s="9">
        <v>3890</v>
      </c>
      <c r="L80" s="20">
        <f t="shared" si="16"/>
        <v>14.116749332315909</v>
      </c>
      <c r="M80" s="20">
        <f t="shared" si="17"/>
        <v>75.41014879816863</v>
      </c>
      <c r="N80" s="20">
        <f t="shared" si="18"/>
        <v>10.473101869515453</v>
      </c>
      <c r="O80" s="21">
        <f t="shared" si="19"/>
        <v>6.4860740175505525</v>
      </c>
      <c r="P80" s="21">
        <f t="shared" si="20"/>
        <v>4.845478824876002</v>
      </c>
      <c r="Q80" s="21">
        <f t="shared" si="21"/>
        <v>6.3716138878290725</v>
      </c>
      <c r="R80" s="21">
        <f t="shared" si="22"/>
        <v>8.088515833651277</v>
      </c>
      <c r="S80" s="21">
        <f t="shared" si="23"/>
        <v>74.2083174360931</v>
      </c>
      <c r="T80" s="61"/>
      <c r="U80" s="62"/>
      <c r="V80" s="62"/>
      <c r="Y80" s="83"/>
      <c r="Z80" s="83"/>
      <c r="AA80" s="83"/>
    </row>
    <row r="81" spans="1:29" s="69" customFormat="1" ht="12">
      <c r="A81" s="38" t="s">
        <v>404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69" customFormat="1" ht="12">
      <c r="A82" s="72" t="s">
        <v>405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19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78"/>
      <c r="M83" s="78"/>
      <c r="N83" s="78"/>
      <c r="O83" s="77"/>
      <c r="P83" s="77"/>
      <c r="Q83" s="77"/>
      <c r="R83" s="15"/>
      <c r="S83" s="15"/>
    </row>
    <row r="84" spans="1:19" ht="12" hidden="1">
      <c r="A84" s="86" t="s">
        <v>406</v>
      </c>
      <c r="B84" s="72"/>
      <c r="C84" s="88">
        <f aca="true" t="shared" si="24" ref="C84:K84">SUM(C6:C8)-SUM(C9:C26,C72:C74)</f>
        <v>0</v>
      </c>
      <c r="D84" s="88">
        <f t="shared" si="24"/>
        <v>0</v>
      </c>
      <c r="E84" s="88">
        <f t="shared" si="24"/>
        <v>0</v>
      </c>
      <c r="F84" s="88">
        <f t="shared" si="24"/>
        <v>0</v>
      </c>
      <c r="G84" s="88">
        <f t="shared" si="24"/>
        <v>0</v>
      </c>
      <c r="H84" s="88">
        <f t="shared" si="24"/>
        <v>0</v>
      </c>
      <c r="I84" s="88">
        <f t="shared" si="24"/>
        <v>0</v>
      </c>
      <c r="J84" s="88">
        <f t="shared" si="24"/>
        <v>0</v>
      </c>
      <c r="K84" s="88">
        <f t="shared" si="24"/>
        <v>0</v>
      </c>
      <c r="L84" s="88"/>
      <c r="M84" s="88"/>
      <c r="N84" s="88"/>
      <c r="O84" s="88"/>
      <c r="P84" s="88"/>
      <c r="Q84" s="88"/>
      <c r="R84" s="88"/>
      <c r="S84" s="88"/>
    </row>
    <row r="85" spans="1:19" ht="12" hidden="1">
      <c r="A85" s="87" t="s">
        <v>407</v>
      </c>
      <c r="C85" s="85">
        <f aca="true" t="shared" si="25" ref="C85:K85">SUM(C24:C26)-SUM(C27:C71)</f>
        <v>0</v>
      </c>
      <c r="D85" s="85">
        <f t="shared" si="25"/>
        <v>0</v>
      </c>
      <c r="E85" s="85">
        <f t="shared" si="25"/>
        <v>0</v>
      </c>
      <c r="F85" s="85">
        <f t="shared" si="25"/>
        <v>0</v>
      </c>
      <c r="G85" s="85">
        <f t="shared" si="25"/>
        <v>0</v>
      </c>
      <c r="H85" s="85">
        <f t="shared" si="25"/>
        <v>0</v>
      </c>
      <c r="I85" s="85">
        <f t="shared" si="25"/>
        <v>0</v>
      </c>
      <c r="J85" s="85">
        <f t="shared" si="25"/>
        <v>0</v>
      </c>
      <c r="K85" s="85">
        <f t="shared" si="25"/>
        <v>0</v>
      </c>
      <c r="L85" s="85"/>
      <c r="M85" s="85"/>
      <c r="N85" s="85"/>
      <c r="O85" s="85"/>
      <c r="P85" s="85"/>
      <c r="Q85" s="85"/>
      <c r="R85" s="85"/>
      <c r="S85" s="85"/>
    </row>
    <row r="86" spans="1:19" ht="12" hidden="1">
      <c r="A86" s="87" t="s">
        <v>408</v>
      </c>
      <c r="C86" s="85">
        <f aca="true" t="shared" si="26" ref="C86:K86">SUM(C72:C74)-SUM(C75:C80)</f>
        <v>0</v>
      </c>
      <c r="D86" s="85">
        <f t="shared" si="26"/>
        <v>0</v>
      </c>
      <c r="E86" s="85">
        <f t="shared" si="26"/>
        <v>0</v>
      </c>
      <c r="F86" s="85">
        <f t="shared" si="26"/>
        <v>0</v>
      </c>
      <c r="G86" s="85">
        <f t="shared" si="26"/>
        <v>0</v>
      </c>
      <c r="H86" s="85">
        <f t="shared" si="26"/>
        <v>0</v>
      </c>
      <c r="I86" s="85">
        <f t="shared" si="26"/>
        <v>0</v>
      </c>
      <c r="J86" s="85">
        <f t="shared" si="26"/>
        <v>0</v>
      </c>
      <c r="K86" s="85">
        <f t="shared" si="26"/>
        <v>0</v>
      </c>
      <c r="L86" s="85"/>
      <c r="M86" s="85"/>
      <c r="N86" s="85"/>
      <c r="O86" s="85"/>
      <c r="P86" s="85"/>
      <c r="Q86" s="85"/>
      <c r="R86" s="85"/>
      <c r="S86" s="85"/>
    </row>
    <row r="87" spans="1:19" ht="12" hidden="1">
      <c r="A87" s="89" t="s">
        <v>409</v>
      </c>
      <c r="C87" s="85">
        <f>C6-'年月monthly'!B173</f>
        <v>0</v>
      </c>
      <c r="D87" s="85">
        <f>D6-'年月monthly'!C173</f>
        <v>0</v>
      </c>
      <c r="E87" s="85">
        <f>E6-'年月monthly'!D173</f>
        <v>0</v>
      </c>
      <c r="F87" s="85">
        <f>F6-'年月monthly'!E173</f>
        <v>0</v>
      </c>
      <c r="G87" s="85">
        <f>G6-'年月monthly'!F173</f>
        <v>0</v>
      </c>
      <c r="H87" s="85">
        <f>H6-'年月monthly'!G173</f>
        <v>0</v>
      </c>
      <c r="I87" s="85">
        <f>I6-'年月monthly'!H173</f>
        <v>0</v>
      </c>
      <c r="J87" s="85">
        <f>J6-'年月monthly'!I173</f>
        <v>0</v>
      </c>
      <c r="K87" s="85">
        <f>K6-'年月monthly'!J173</f>
        <v>0</v>
      </c>
      <c r="L87" s="85">
        <f>L6-'年月monthly'!K173</f>
        <v>0</v>
      </c>
      <c r="M87" s="85">
        <f>M6-'年月monthly'!L173</f>
        <v>0</v>
      </c>
      <c r="N87" s="85">
        <f>N6-'年月monthly'!M173</f>
        <v>0</v>
      </c>
      <c r="O87" s="85">
        <f>O6-'年月monthly'!N173</f>
        <v>0</v>
      </c>
      <c r="P87" s="85">
        <f>P6-'年月monthly'!O173</f>
        <v>0</v>
      </c>
      <c r="Q87" s="85">
        <f>Q6-'年月monthly'!P173</f>
        <v>0</v>
      </c>
      <c r="R87" s="85">
        <f>R6-'年月monthly'!Q173</f>
        <v>0</v>
      </c>
      <c r="S87" s="85">
        <f>S6-'年月monthly'!R173</f>
        <v>0</v>
      </c>
    </row>
    <row r="88" spans="12:17" ht="12">
      <c r="L88" s="2"/>
      <c r="M88" s="2"/>
      <c r="N88" s="2"/>
      <c r="O88" s="77"/>
      <c r="P88" s="77"/>
      <c r="Q88" s="77"/>
    </row>
    <row r="89" spans="12:17" ht="12">
      <c r="L89" s="2"/>
      <c r="M89" s="2"/>
      <c r="N89" s="2"/>
      <c r="O89" s="77"/>
      <c r="P89" s="77"/>
      <c r="Q89" s="77"/>
    </row>
    <row r="90" spans="12:17" ht="12">
      <c r="L90" s="2"/>
      <c r="M90" s="2"/>
      <c r="N90" s="2"/>
      <c r="O90" s="77"/>
      <c r="P90" s="77"/>
      <c r="Q90" s="77"/>
    </row>
    <row r="91" spans="12:17" ht="12">
      <c r="L91" s="2"/>
      <c r="M91" s="2"/>
      <c r="N91" s="2"/>
      <c r="O91" s="77"/>
      <c r="P91" s="77"/>
      <c r="Q91" s="77"/>
    </row>
    <row r="92" spans="12:17" ht="12">
      <c r="L92" s="2"/>
      <c r="M92" s="2"/>
      <c r="N92" s="2"/>
      <c r="O92" s="77"/>
      <c r="P92" s="77"/>
      <c r="Q92" s="77"/>
    </row>
    <row r="93" spans="12:17" ht="12">
      <c r="L93" s="2"/>
      <c r="M93" s="2"/>
      <c r="N93" s="2"/>
      <c r="O93" s="77"/>
      <c r="P93" s="77"/>
      <c r="Q93" s="77"/>
    </row>
    <row r="94" spans="12:17" ht="12">
      <c r="L94" s="2"/>
      <c r="M94" s="2"/>
      <c r="N94" s="2"/>
      <c r="O94" s="77"/>
      <c r="P94" s="77"/>
      <c r="Q94" s="77"/>
    </row>
    <row r="95" spans="12:17" ht="12">
      <c r="L95" s="2"/>
      <c r="M95" s="2"/>
      <c r="N95" s="2"/>
      <c r="O95" s="77"/>
      <c r="P95" s="77"/>
      <c r="Q95" s="77"/>
    </row>
    <row r="96" spans="12:17" ht="12">
      <c r="L96" s="2"/>
      <c r="M96" s="2"/>
      <c r="N96" s="2"/>
      <c r="O96" s="77"/>
      <c r="P96" s="77"/>
      <c r="Q96" s="77"/>
    </row>
    <row r="97" spans="12:17" ht="12">
      <c r="L97" s="2"/>
      <c r="M97" s="2"/>
      <c r="N97" s="2"/>
      <c r="O97" s="77"/>
      <c r="P97" s="77"/>
      <c r="Q97" s="77"/>
    </row>
    <row r="98" spans="12:17" ht="12">
      <c r="L98" s="2"/>
      <c r="M98" s="2"/>
      <c r="N98" s="2"/>
      <c r="O98" s="77"/>
      <c r="P98" s="77"/>
      <c r="Q98" s="77"/>
    </row>
    <row r="99" spans="12:17" ht="12">
      <c r="L99" s="2"/>
      <c r="M99" s="2"/>
      <c r="N99" s="2"/>
      <c r="O99" s="77"/>
      <c r="P99" s="77"/>
      <c r="Q99" s="77"/>
    </row>
    <row r="100" spans="12:17" ht="12">
      <c r="L100" s="2"/>
      <c r="M100" s="2"/>
      <c r="N100" s="2"/>
      <c r="O100" s="77"/>
      <c r="P100" s="77"/>
      <c r="Q100" s="77"/>
    </row>
    <row r="101" spans="12:17" ht="12">
      <c r="L101" s="2"/>
      <c r="M101" s="2"/>
      <c r="N101" s="2"/>
      <c r="O101" s="77"/>
      <c r="P101" s="77"/>
      <c r="Q101" s="77"/>
    </row>
    <row r="102" spans="12:17" ht="12">
      <c r="L102" s="2"/>
      <c r="M102" s="2"/>
      <c r="N102" s="2"/>
      <c r="O102" s="77"/>
      <c r="P102" s="77"/>
      <c r="Q102" s="77"/>
    </row>
    <row r="103" spans="12:17" ht="12">
      <c r="L103" s="2"/>
      <c r="M103" s="2"/>
      <c r="N103" s="2"/>
      <c r="O103" s="77"/>
      <c r="P103" s="77"/>
      <c r="Q103" s="77"/>
    </row>
    <row r="104" spans="12:17" ht="12">
      <c r="L104" s="2"/>
      <c r="M104" s="2"/>
      <c r="N104" s="2"/>
      <c r="O104" s="77"/>
      <c r="P104" s="77"/>
      <c r="Q104" s="77"/>
    </row>
    <row r="105" spans="12:17" ht="12">
      <c r="L105" s="2"/>
      <c r="M105" s="2"/>
      <c r="N105" s="2"/>
      <c r="O105" s="77"/>
      <c r="P105" s="77"/>
      <c r="Q105" s="77"/>
    </row>
    <row r="106" spans="12:17" ht="12">
      <c r="L106" s="2"/>
      <c r="M106" s="2"/>
      <c r="N106" s="2"/>
      <c r="O106" s="77"/>
      <c r="P106" s="77"/>
      <c r="Q106" s="77"/>
    </row>
    <row r="107" spans="12:17" ht="12">
      <c r="L107" s="2"/>
      <c r="M107" s="2"/>
      <c r="N107" s="2"/>
      <c r="O107" s="77"/>
      <c r="P107" s="77"/>
      <c r="Q107" s="77"/>
    </row>
    <row r="108" spans="12:17" ht="12">
      <c r="L108" s="2"/>
      <c r="M108" s="2"/>
      <c r="N108" s="2"/>
      <c r="O108" s="77"/>
      <c r="P108" s="77"/>
      <c r="Q108" s="77"/>
    </row>
    <row r="109" spans="12:17" ht="12">
      <c r="L109" s="2"/>
      <c r="M109" s="2"/>
      <c r="N109" s="2"/>
      <c r="O109" s="77"/>
      <c r="P109" s="77"/>
      <c r="Q109" s="77"/>
    </row>
    <row r="110" spans="12:17" ht="12">
      <c r="L110" s="2"/>
      <c r="M110" s="2"/>
      <c r="N110" s="2"/>
      <c r="O110" s="77"/>
      <c r="P110" s="77"/>
      <c r="Q110" s="77"/>
    </row>
    <row r="111" spans="12:17" ht="12">
      <c r="L111" s="2"/>
      <c r="M111" s="2"/>
      <c r="N111" s="2"/>
      <c r="O111" s="77"/>
      <c r="P111" s="77"/>
      <c r="Q111" s="77"/>
    </row>
    <row r="112" spans="12:17" ht="12">
      <c r="L112" s="2"/>
      <c r="M112" s="2"/>
      <c r="N112" s="2"/>
      <c r="O112" s="77"/>
      <c r="P112" s="77"/>
      <c r="Q112" s="77"/>
    </row>
    <row r="113" spans="12:17" ht="12">
      <c r="L113" s="2"/>
      <c r="M113" s="2"/>
      <c r="N113" s="2"/>
      <c r="O113" s="77"/>
      <c r="P113" s="77"/>
      <c r="Q113" s="77"/>
    </row>
    <row r="114" spans="12:17" ht="12">
      <c r="L114" s="2"/>
      <c r="M114" s="2"/>
      <c r="N114" s="2"/>
      <c r="O114" s="77"/>
      <c r="P114" s="77"/>
      <c r="Q114" s="77"/>
    </row>
    <row r="115" spans="12:17" ht="12">
      <c r="L115" s="2"/>
      <c r="M115" s="2"/>
      <c r="N115" s="2"/>
      <c r="O115" s="77"/>
      <c r="P115" s="77"/>
      <c r="Q115" s="77"/>
    </row>
    <row r="116" spans="12:17" ht="12">
      <c r="L116" s="2"/>
      <c r="M116" s="2"/>
      <c r="N116" s="2"/>
      <c r="O116" s="77"/>
      <c r="P116" s="77"/>
      <c r="Q116" s="77"/>
    </row>
    <row r="117" spans="12:17" ht="12">
      <c r="L117" s="2"/>
      <c r="M117" s="2"/>
      <c r="N117" s="2"/>
      <c r="O117" s="77"/>
      <c r="P117" s="77"/>
      <c r="Q117" s="77"/>
    </row>
    <row r="118" spans="12:17" ht="12">
      <c r="L118" s="2"/>
      <c r="M118" s="2"/>
      <c r="N118" s="2"/>
      <c r="O118" s="77"/>
      <c r="P118" s="77"/>
      <c r="Q118" s="77"/>
    </row>
    <row r="119" spans="12:17" ht="12">
      <c r="L119" s="2"/>
      <c r="M119" s="2"/>
      <c r="N119" s="2"/>
      <c r="O119" s="77"/>
      <c r="P119" s="77"/>
      <c r="Q119" s="77"/>
    </row>
    <row r="120" spans="12:17" ht="12">
      <c r="L120" s="2"/>
      <c r="M120" s="2"/>
      <c r="N120" s="2"/>
      <c r="O120" s="77"/>
      <c r="P120" s="77"/>
      <c r="Q120" s="77"/>
    </row>
    <row r="121" spans="12:17" ht="12">
      <c r="L121" s="2"/>
      <c r="M121" s="2"/>
      <c r="N121" s="2"/>
      <c r="O121" s="77"/>
      <c r="P121" s="77"/>
      <c r="Q121" s="77"/>
    </row>
    <row r="122" spans="12:17" ht="12">
      <c r="L122" s="2"/>
      <c r="M122" s="2"/>
      <c r="N122" s="2"/>
      <c r="O122" s="77"/>
      <c r="P122" s="77"/>
      <c r="Q122" s="77"/>
    </row>
    <row r="123" spans="12:17" ht="12">
      <c r="L123" s="2"/>
      <c r="M123" s="2"/>
      <c r="N123" s="2"/>
      <c r="O123" s="77"/>
      <c r="P123" s="77"/>
      <c r="Q123" s="77"/>
    </row>
    <row r="124" spans="12:17" ht="12">
      <c r="L124" s="2"/>
      <c r="M124" s="2"/>
      <c r="N124" s="2"/>
      <c r="O124" s="77"/>
      <c r="P124" s="77"/>
      <c r="Q124" s="77"/>
    </row>
    <row r="125" spans="12:17" ht="12">
      <c r="L125" s="2"/>
      <c r="M125" s="2"/>
      <c r="N125" s="2"/>
      <c r="O125" s="77"/>
      <c r="P125" s="77"/>
      <c r="Q125" s="77"/>
    </row>
    <row r="126" spans="12:17" ht="12">
      <c r="L126" s="2"/>
      <c r="M126" s="2"/>
      <c r="N126" s="2"/>
      <c r="O126" s="77"/>
      <c r="P126" s="77"/>
      <c r="Q126" s="77"/>
    </row>
    <row r="127" spans="12:17" ht="12">
      <c r="L127" s="2"/>
      <c r="M127" s="2"/>
      <c r="N127" s="2"/>
      <c r="O127" s="77"/>
      <c r="P127" s="77"/>
      <c r="Q127" s="77"/>
    </row>
    <row r="128" spans="12:17" ht="12">
      <c r="L128" s="2"/>
      <c r="M128" s="2"/>
      <c r="N128" s="2"/>
      <c r="O128" s="77"/>
      <c r="P128" s="77"/>
      <c r="Q128" s="77"/>
    </row>
    <row r="129" spans="12:17" ht="12">
      <c r="L129" s="2"/>
      <c r="M129" s="2"/>
      <c r="N129" s="2"/>
      <c r="O129" s="77"/>
      <c r="P129" s="77"/>
      <c r="Q129" s="77"/>
    </row>
    <row r="130" spans="12:17" ht="12">
      <c r="L130" s="2"/>
      <c r="M130" s="2"/>
      <c r="N130" s="2"/>
      <c r="O130" s="77"/>
      <c r="P130" s="77"/>
      <c r="Q130" s="77"/>
    </row>
    <row r="131" spans="12:17" ht="12">
      <c r="L131" s="2"/>
      <c r="M131" s="2"/>
      <c r="N131" s="2"/>
      <c r="O131" s="77"/>
      <c r="P131" s="77"/>
      <c r="Q131" s="77"/>
    </row>
    <row r="132" spans="12:17" ht="12">
      <c r="L132" s="2"/>
      <c r="M132" s="2"/>
      <c r="N132" s="2"/>
      <c r="O132" s="77"/>
      <c r="P132" s="77"/>
      <c r="Q132" s="77"/>
    </row>
    <row r="133" spans="12:17" ht="12">
      <c r="L133" s="2"/>
      <c r="M133" s="2"/>
      <c r="N133" s="2"/>
      <c r="O133" s="77"/>
      <c r="P133" s="77"/>
      <c r="Q133" s="77"/>
    </row>
    <row r="134" spans="12:17" ht="12">
      <c r="L134" s="2"/>
      <c r="M134" s="2"/>
      <c r="N134" s="2"/>
      <c r="O134" s="77"/>
      <c r="P134" s="77"/>
      <c r="Q134" s="77"/>
    </row>
    <row r="135" spans="12:17" ht="12">
      <c r="L135" s="2"/>
      <c r="M135" s="2"/>
      <c r="N135" s="2"/>
      <c r="O135" s="77"/>
      <c r="P135" s="77"/>
      <c r="Q135" s="77"/>
    </row>
    <row r="136" spans="12:17" ht="12">
      <c r="L136" s="2"/>
      <c r="M136" s="2"/>
      <c r="N136" s="2"/>
      <c r="O136" s="77"/>
      <c r="P136" s="77"/>
      <c r="Q136" s="77"/>
    </row>
    <row r="137" spans="12:17" ht="12">
      <c r="L137" s="2"/>
      <c r="M137" s="2"/>
      <c r="N137" s="2"/>
      <c r="O137" s="77"/>
      <c r="P137" s="77"/>
      <c r="Q137" s="77"/>
    </row>
    <row r="138" spans="12:17" ht="12">
      <c r="L138" s="2"/>
      <c r="M138" s="2"/>
      <c r="N138" s="2"/>
      <c r="O138" s="77"/>
      <c r="P138" s="77"/>
      <c r="Q138" s="77"/>
    </row>
    <row r="139" spans="12:17" ht="12">
      <c r="L139" s="2"/>
      <c r="M139" s="2"/>
      <c r="N139" s="2"/>
      <c r="O139" s="77"/>
      <c r="P139" s="77"/>
      <c r="Q139" s="77"/>
    </row>
    <row r="140" spans="12:17" ht="12">
      <c r="L140" s="2"/>
      <c r="M140" s="2"/>
      <c r="N140" s="2"/>
      <c r="O140" s="77"/>
      <c r="P140" s="77"/>
      <c r="Q140" s="77"/>
    </row>
    <row r="141" spans="12:17" ht="12">
      <c r="L141" s="2"/>
      <c r="M141" s="2"/>
      <c r="N141" s="2"/>
      <c r="O141" s="77"/>
      <c r="P141" s="77"/>
      <c r="Q141" s="77"/>
    </row>
    <row r="142" spans="12:17" ht="12">
      <c r="L142" s="2"/>
      <c r="M142" s="2"/>
      <c r="N142" s="2"/>
      <c r="O142" s="77"/>
      <c r="P142" s="77"/>
      <c r="Q142" s="77"/>
    </row>
    <row r="143" spans="12:17" ht="12">
      <c r="L143" s="2"/>
      <c r="M143" s="2"/>
      <c r="N143" s="2"/>
      <c r="O143" s="77"/>
      <c r="P143" s="77"/>
      <c r="Q143" s="77"/>
    </row>
    <row r="144" spans="12:17" ht="12">
      <c r="L144" s="2"/>
      <c r="M144" s="2"/>
      <c r="N144" s="2"/>
      <c r="O144" s="77"/>
      <c r="P144" s="77"/>
      <c r="Q144" s="77"/>
    </row>
    <row r="145" spans="12:17" ht="12">
      <c r="L145" s="2"/>
      <c r="M145" s="2"/>
      <c r="N145" s="2"/>
      <c r="O145" s="77"/>
      <c r="P145" s="77"/>
      <c r="Q145" s="77"/>
    </row>
    <row r="146" spans="12:17" ht="12">
      <c r="L146" s="2"/>
      <c r="M146" s="2"/>
      <c r="N146" s="2"/>
      <c r="O146" s="77"/>
      <c r="P146" s="77"/>
      <c r="Q146" s="77"/>
    </row>
    <row r="147" spans="12:17" ht="12">
      <c r="L147" s="2"/>
      <c r="M147" s="2"/>
      <c r="N147" s="2"/>
      <c r="O147" s="77"/>
      <c r="P147" s="77"/>
      <c r="Q147" s="77"/>
    </row>
    <row r="148" spans="12:17" ht="12">
      <c r="L148" s="2"/>
      <c r="M148" s="2"/>
      <c r="N148" s="2"/>
      <c r="O148" s="77"/>
      <c r="P148" s="77"/>
      <c r="Q148" s="77"/>
    </row>
    <row r="149" spans="12:17" ht="12">
      <c r="L149" s="2"/>
      <c r="M149" s="2"/>
      <c r="N149" s="2"/>
      <c r="O149" s="77"/>
      <c r="P149" s="77"/>
      <c r="Q149" s="77"/>
    </row>
    <row r="150" spans="12:17" ht="12">
      <c r="L150" s="2"/>
      <c r="M150" s="2"/>
      <c r="N150" s="2"/>
      <c r="O150" s="77"/>
      <c r="P150" s="77"/>
      <c r="Q150" s="77"/>
    </row>
    <row r="151" spans="12:17" ht="12">
      <c r="L151" s="2"/>
      <c r="M151" s="2"/>
      <c r="N151" s="2"/>
      <c r="O151" s="77"/>
      <c r="P151" s="77"/>
      <c r="Q151" s="77"/>
    </row>
    <row r="152" spans="12:17" ht="12">
      <c r="L152" s="2"/>
      <c r="M152" s="2"/>
      <c r="N152" s="2"/>
      <c r="O152" s="77"/>
      <c r="P152" s="77"/>
      <c r="Q152" s="77"/>
    </row>
    <row r="153" spans="12:17" ht="12">
      <c r="L153" s="2"/>
      <c r="M153" s="2"/>
      <c r="N153" s="2"/>
      <c r="O153" s="77"/>
      <c r="P153" s="77"/>
      <c r="Q153" s="77"/>
    </row>
    <row r="154" spans="12:17" ht="12">
      <c r="L154" s="2"/>
      <c r="M154" s="2"/>
      <c r="N154" s="2"/>
      <c r="O154" s="77"/>
      <c r="P154" s="77"/>
      <c r="Q154" s="77"/>
    </row>
    <row r="155" spans="12:17" ht="12">
      <c r="L155" s="2"/>
      <c r="M155" s="2"/>
      <c r="N155" s="2"/>
      <c r="O155" s="77"/>
      <c r="P155" s="77"/>
      <c r="Q155" s="77"/>
    </row>
    <row r="156" spans="12:17" ht="12">
      <c r="L156" s="2"/>
      <c r="M156" s="2"/>
      <c r="N156" s="2"/>
      <c r="O156" s="77"/>
      <c r="P156" s="77"/>
      <c r="Q156" s="77"/>
    </row>
    <row r="157" spans="12:17" ht="12">
      <c r="L157" s="2"/>
      <c r="M157" s="2"/>
      <c r="N157" s="2"/>
      <c r="O157" s="77"/>
      <c r="P157" s="77"/>
      <c r="Q157" s="77"/>
    </row>
    <row r="158" spans="12:17" ht="12">
      <c r="L158" s="2"/>
      <c r="M158" s="2"/>
      <c r="N158" s="2"/>
      <c r="O158" s="77"/>
      <c r="P158" s="77"/>
      <c r="Q158" s="77"/>
    </row>
    <row r="159" spans="12:17" ht="12">
      <c r="L159" s="2"/>
      <c r="M159" s="2"/>
      <c r="N159" s="2"/>
      <c r="O159" s="77"/>
      <c r="P159" s="77"/>
      <c r="Q159" s="77"/>
    </row>
    <row r="160" spans="12:17" ht="12">
      <c r="L160" s="2"/>
      <c r="M160" s="2"/>
      <c r="N160" s="2"/>
      <c r="O160" s="77"/>
      <c r="P160" s="77"/>
      <c r="Q160" s="77"/>
    </row>
    <row r="161" spans="12:17" ht="12">
      <c r="L161" s="2"/>
      <c r="M161" s="2"/>
      <c r="N161" s="2"/>
      <c r="O161" s="77"/>
      <c r="P161" s="77"/>
      <c r="Q161" s="77"/>
    </row>
    <row r="162" spans="12:17" ht="12">
      <c r="L162" s="2"/>
      <c r="M162" s="2"/>
      <c r="N162" s="2"/>
      <c r="O162" s="77"/>
      <c r="P162" s="77"/>
      <c r="Q162" s="77"/>
    </row>
    <row r="163" spans="12:17" ht="12">
      <c r="L163" s="2"/>
      <c r="M163" s="2"/>
      <c r="N163" s="2"/>
      <c r="O163" s="77"/>
      <c r="P163" s="77"/>
      <c r="Q163" s="77"/>
    </row>
    <row r="164" spans="12:17" ht="12">
      <c r="L164" s="2"/>
      <c r="M164" s="2"/>
      <c r="N164" s="2"/>
      <c r="O164" s="77"/>
      <c r="P164" s="77"/>
      <c r="Q164" s="77"/>
    </row>
    <row r="165" spans="12:17" ht="12">
      <c r="L165" s="2"/>
      <c r="M165" s="2"/>
      <c r="N165" s="2"/>
      <c r="O165" s="77"/>
      <c r="P165" s="77"/>
      <c r="Q165" s="77"/>
    </row>
    <row r="166" spans="12:17" ht="12">
      <c r="L166" s="2"/>
      <c r="M166" s="2"/>
      <c r="N166" s="2"/>
      <c r="O166" s="77"/>
      <c r="P166" s="77"/>
      <c r="Q166" s="77"/>
    </row>
  </sheetData>
  <sheetProtection/>
  <mergeCells count="32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G3:K3"/>
    <mergeCell ref="A72:A74"/>
    <mergeCell ref="A75:A77"/>
    <mergeCell ref="A78:A80"/>
    <mergeCell ref="A54:A56"/>
    <mergeCell ref="A57:A59"/>
    <mergeCell ref="A60:A62"/>
    <mergeCell ref="A63:A65"/>
    <mergeCell ref="A66:A68"/>
    <mergeCell ref="A69:A71"/>
    <mergeCell ref="L3:N3"/>
    <mergeCell ref="A42:A44"/>
    <mergeCell ref="A45:A47"/>
    <mergeCell ref="A48:A50"/>
    <mergeCell ref="A51:A53"/>
    <mergeCell ref="O3:S3"/>
    <mergeCell ref="A3:A5"/>
    <mergeCell ref="B3:B5"/>
    <mergeCell ref="C3:C5"/>
    <mergeCell ref="D3:F3"/>
  </mergeCells>
  <conditionalFormatting sqref="C84:K86">
    <cfRule type="cellIs" priority="1" dxfId="13" operator="notEqual" stopIfTrue="1">
      <formula>0</formula>
    </cfRule>
  </conditionalFormatting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2001-11-16T05:13:37Z</cp:lastPrinted>
  <dcterms:created xsi:type="dcterms:W3CDTF">2000-11-04T02:22:51Z</dcterms:created>
  <dcterms:modified xsi:type="dcterms:W3CDTF">2020-11-10T07:48:06Z</dcterms:modified>
  <cp:category/>
  <cp:version/>
  <cp:contentType/>
  <cp:contentStatus/>
</cp:coreProperties>
</file>