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826" activeTab="0"/>
  </bookViews>
  <sheets>
    <sheet name="年月monthly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  <sheet name="1994" sheetId="28" r:id="rId28"/>
    <sheet name="1993" sheetId="29" r:id="rId29"/>
    <sheet name="1992" sheetId="30" r:id="rId30"/>
  </sheets>
  <definedNames/>
  <calcPr fullCalcOnLoad="1"/>
</workbook>
</file>

<file path=xl/comments1.xml><?xml version="1.0" encoding="utf-8"?>
<comments xmlns="http://schemas.openxmlformats.org/spreadsheetml/2006/main">
  <authors>
    <author>moist201</author>
    <author>陳巧華</author>
  </authors>
  <commentList>
    <comment ref="AF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F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G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6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H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K35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AJ37" authorId="0">
      <text>
        <r>
          <rPr>
            <b/>
            <sz val="9"/>
            <rFont val="Times New Roman"/>
            <family val="1"/>
          </rPr>
          <t>92.04</t>
        </r>
        <r>
          <rPr>
            <b/>
            <sz val="9"/>
            <rFont val="新細明體"/>
            <family val="1"/>
          </rPr>
          <t>修正</t>
        </r>
      </text>
    </comment>
    <comment ref="H5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</text>
    </comment>
    <comment ref="I5" authorId="1">
      <text>
        <r>
          <rPr>
            <sz val="9"/>
            <rFont val="Times New Roman"/>
            <family val="1"/>
          </rPr>
          <t>[75</t>
        </r>
        <r>
          <rPr>
            <sz val="9"/>
            <rFont val="新細明體"/>
            <family val="1"/>
          </rPr>
          <t>年以
前不含
福建省</t>
        </r>
        <r>
          <rPr>
            <sz val="9"/>
            <rFont val="Times New Roman"/>
            <family val="1"/>
          </rPr>
          <t>]</t>
        </r>
        <r>
          <rPr>
            <sz val="9"/>
            <rFont val="新細明體"/>
            <family val="1"/>
          </rPr>
          <t xml:space="preserve">
</t>
        </r>
      </text>
    </comment>
    <comment ref="W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W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76" authorId="0">
      <text>
        <r>
          <rPr>
            <b/>
            <sz val="9"/>
            <rFont val="新細明體"/>
            <family val="1"/>
          </rPr>
          <t>94.12修正。</t>
        </r>
      </text>
    </comment>
    <comment ref="X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Y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A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B89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0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1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2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3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4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5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6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7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8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19.xml><?xml version="1.0" encoding="utf-8"?>
<comments xmlns="http://schemas.openxmlformats.org/spreadsheetml/2006/main">
  <authors>
    <author>moist201</author>
  </authors>
  <commentList>
    <comment ref="W4" authorId="0">
      <text>
        <r>
          <rPr>
            <b/>
            <sz val="9"/>
            <rFont val="新細明體"/>
            <family val="1"/>
          </rPr>
          <t>94.12修正。</t>
        </r>
      </text>
    </comment>
    <comment ref="Z4" authorId="0">
      <text>
        <r>
          <rPr>
            <b/>
            <sz val="9"/>
            <rFont val="新細明體"/>
            <family val="1"/>
          </rPr>
          <t>94.12修正。</t>
        </r>
      </text>
    </comment>
  </commentList>
</comments>
</file>

<file path=xl/comments2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3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4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5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6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7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8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comments9.xml><?xml version="1.0" encoding="utf-8"?>
<comments xmlns="http://schemas.openxmlformats.org/spreadsheetml/2006/main">
  <authors>
    <author>moist201</author>
  </authors>
  <commentList>
    <comment ref="AP4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P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S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  <comment ref="AV5" authorId="0">
      <text>
        <r>
          <rPr>
            <b/>
            <sz val="9"/>
            <rFont val="新細明體"/>
            <family val="1"/>
          </rPr>
          <t>93年以前生母原屬大陸、港澳地區或外國籍已定居設戶籍者，列入本國籍統計。</t>
        </r>
      </text>
    </comment>
  </commentList>
</comments>
</file>

<file path=xl/sharedStrings.xml><?xml version="1.0" encoding="utf-8"?>
<sst xmlns="http://schemas.openxmlformats.org/spreadsheetml/2006/main" count="4978" uniqueCount="826">
  <si>
    <t>...</t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</si>
  <si>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</si>
  <si>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</si>
  <si>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</si>
  <si>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</si>
  <si>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
[68</t>
    </r>
    <r>
      <rPr>
        <sz val="9"/>
        <rFont val="新細明體"/>
        <family val="1"/>
      </rPr>
      <t>年以
前不含
福建省</t>
    </r>
    <r>
      <rPr>
        <sz val="9"/>
        <rFont val="Times New Roman"/>
        <family val="1"/>
      </rPr>
      <t>]</t>
    </r>
  </si>
  <si>
    <r>
      <t xml:space="preserve">本國人與外國人結婚登記人數
</t>
    </r>
    <r>
      <rPr>
        <sz val="9"/>
        <rFont val="Times New Roman"/>
        <family val="1"/>
      </rPr>
      <t xml:space="preserve"> Married with Foeiner</t>
    </r>
  </si>
  <si>
    <r>
      <t xml:space="preserve">本國人與外國人離婚登記人數
</t>
    </r>
    <r>
      <rPr>
        <sz val="9"/>
        <rFont val="Times New Roman"/>
        <family val="1"/>
      </rPr>
      <t>Divorced with Foeiner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</si>
  <si>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</si>
  <si>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</si>
  <si>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</si>
  <si>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</si>
  <si>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</si>
  <si>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</si>
  <si>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</si>
  <si>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</si>
  <si>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</si>
  <si>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</si>
  <si>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</si>
  <si>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</si>
  <si>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</si>
  <si>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</si>
  <si>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</si>
  <si>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</si>
  <si>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</si>
  <si>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</si>
  <si>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t>計</t>
  </si>
  <si>
    <t>男性</t>
  </si>
  <si>
    <t>女性</t>
  </si>
  <si>
    <t>Year (Month)</t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</si>
  <si>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</si>
  <si>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</si>
  <si>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</si>
  <si>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</si>
  <si>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</si>
  <si>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</si>
  <si>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</si>
  <si>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Total</t>
  </si>
  <si>
    <r>
      <t>五十九年</t>
    </r>
    <r>
      <rPr>
        <sz val="9"/>
        <color indexed="61"/>
        <rFont val="Times New Roman"/>
        <family val="1"/>
      </rPr>
      <t xml:space="preserve"> 1970</t>
    </r>
  </si>
  <si>
    <r>
      <t>六　十年</t>
    </r>
    <r>
      <rPr>
        <b/>
        <sz val="9"/>
        <color indexed="61"/>
        <rFont val="Times New Roman"/>
        <family val="1"/>
      </rPr>
      <t xml:space="preserve"> 1971 </t>
    </r>
  </si>
  <si>
    <r>
      <t>六十一年</t>
    </r>
    <r>
      <rPr>
        <sz val="9"/>
        <color indexed="61"/>
        <rFont val="Times New Roman"/>
        <family val="1"/>
      </rPr>
      <t xml:space="preserve"> 1972</t>
    </r>
  </si>
  <si>
    <r>
      <t>六十二年</t>
    </r>
    <r>
      <rPr>
        <sz val="9"/>
        <color indexed="61"/>
        <rFont val="Times New Roman"/>
        <family val="1"/>
      </rPr>
      <t xml:space="preserve"> 1973 </t>
    </r>
  </si>
  <si>
    <r>
      <t>六十三年</t>
    </r>
    <r>
      <rPr>
        <sz val="9"/>
        <color indexed="61"/>
        <rFont val="Times New Roman"/>
        <family val="1"/>
      </rPr>
      <t xml:space="preserve"> 1974</t>
    </r>
  </si>
  <si>
    <r>
      <t>六十四年</t>
    </r>
    <r>
      <rPr>
        <sz val="9"/>
        <color indexed="61"/>
        <rFont val="Times New Roman"/>
        <family val="1"/>
      </rPr>
      <t xml:space="preserve"> 1975</t>
    </r>
  </si>
  <si>
    <r>
      <t>六十五年</t>
    </r>
    <r>
      <rPr>
        <b/>
        <sz val="9"/>
        <color indexed="61"/>
        <rFont val="Times New Roman"/>
        <family val="1"/>
      </rPr>
      <t xml:space="preserve"> 1976</t>
    </r>
  </si>
  <si>
    <r>
      <t>六十六年</t>
    </r>
    <r>
      <rPr>
        <sz val="9"/>
        <color indexed="61"/>
        <rFont val="Times New Roman"/>
        <family val="1"/>
      </rPr>
      <t xml:space="preserve"> 1977</t>
    </r>
  </si>
  <si>
    <r>
      <t>六十七年</t>
    </r>
    <r>
      <rPr>
        <sz val="9"/>
        <color indexed="61"/>
        <rFont val="Times New Roman"/>
        <family val="1"/>
      </rPr>
      <t xml:space="preserve"> 1978</t>
    </r>
  </si>
  <si>
    <r>
      <t>六十八年</t>
    </r>
    <r>
      <rPr>
        <sz val="9"/>
        <color indexed="61"/>
        <rFont val="Times New Roman"/>
        <family val="1"/>
      </rPr>
      <t xml:space="preserve"> 1979</t>
    </r>
  </si>
  <si>
    <r>
      <t>六十九年</t>
    </r>
    <r>
      <rPr>
        <sz val="9"/>
        <color indexed="17"/>
        <rFont val="Times New Roman"/>
        <family val="1"/>
      </rPr>
      <t xml:space="preserve"> 1980</t>
    </r>
  </si>
  <si>
    <r>
      <t>七　十年</t>
    </r>
    <r>
      <rPr>
        <b/>
        <sz val="9"/>
        <color indexed="17"/>
        <rFont val="Times New Roman"/>
        <family val="1"/>
      </rPr>
      <t xml:space="preserve"> 1981</t>
    </r>
  </si>
  <si>
    <r>
      <t>七十一年</t>
    </r>
    <r>
      <rPr>
        <sz val="9"/>
        <color indexed="17"/>
        <rFont val="Times New Roman"/>
        <family val="1"/>
      </rPr>
      <t xml:space="preserve"> 1982</t>
    </r>
  </si>
  <si>
    <r>
      <t>七十二年</t>
    </r>
    <r>
      <rPr>
        <sz val="9"/>
        <color indexed="17"/>
        <rFont val="Times New Roman"/>
        <family val="1"/>
      </rPr>
      <t xml:space="preserve"> 1983</t>
    </r>
  </si>
  <si>
    <r>
      <t>七十三年</t>
    </r>
    <r>
      <rPr>
        <sz val="9"/>
        <color indexed="17"/>
        <rFont val="Times New Roman"/>
        <family val="1"/>
      </rPr>
      <t xml:space="preserve"> 1984</t>
    </r>
  </si>
  <si>
    <r>
      <t>七十四年</t>
    </r>
    <r>
      <rPr>
        <sz val="9"/>
        <color indexed="17"/>
        <rFont val="Times New Roman"/>
        <family val="1"/>
      </rPr>
      <t xml:space="preserve"> 1985</t>
    </r>
  </si>
  <si>
    <r>
      <t>七十五年</t>
    </r>
    <r>
      <rPr>
        <b/>
        <sz val="9"/>
        <color indexed="17"/>
        <rFont val="Times New Roman"/>
        <family val="1"/>
      </rPr>
      <t xml:space="preserve"> 1986</t>
    </r>
  </si>
  <si>
    <r>
      <t>七十六年</t>
    </r>
    <r>
      <rPr>
        <sz val="9"/>
        <color indexed="17"/>
        <rFont val="Times New Roman"/>
        <family val="1"/>
      </rPr>
      <t xml:space="preserve"> 1987</t>
    </r>
  </si>
  <si>
    <r>
      <t>七十七年</t>
    </r>
    <r>
      <rPr>
        <sz val="9"/>
        <color indexed="17"/>
        <rFont val="Times New Roman"/>
        <family val="1"/>
      </rPr>
      <t xml:space="preserve"> 1988</t>
    </r>
  </si>
  <si>
    <r>
      <t>七十八年</t>
    </r>
    <r>
      <rPr>
        <sz val="9"/>
        <color indexed="17"/>
        <rFont val="Times New Roman"/>
        <family val="1"/>
      </rPr>
      <t xml:space="preserve"> 1989</t>
    </r>
  </si>
  <si>
    <r>
      <t>七十九年</t>
    </r>
    <r>
      <rPr>
        <sz val="9"/>
        <color indexed="17"/>
        <rFont val="Times New Roman"/>
        <family val="1"/>
      </rPr>
      <t xml:space="preserve"> 1990</t>
    </r>
  </si>
  <si>
    <r>
      <t>八　十年</t>
    </r>
    <r>
      <rPr>
        <b/>
        <sz val="9"/>
        <rFont val="Times New Roman"/>
        <family val="1"/>
      </rPr>
      <t xml:space="preserve">1991 </t>
    </r>
  </si>
  <si>
    <r>
      <t>八十一年</t>
    </r>
    <r>
      <rPr>
        <sz val="9"/>
        <rFont val="Times New Roman"/>
        <family val="1"/>
      </rPr>
      <t xml:space="preserve"> 1992</t>
    </r>
  </si>
  <si>
    <r>
      <t>八十二年</t>
    </r>
    <r>
      <rPr>
        <sz val="9"/>
        <rFont val="Times New Roman"/>
        <family val="1"/>
      </rPr>
      <t xml:space="preserve"> 1993</t>
    </r>
  </si>
  <si>
    <r>
      <t>八十三年</t>
    </r>
    <r>
      <rPr>
        <sz val="9"/>
        <rFont val="Times New Roman"/>
        <family val="1"/>
      </rPr>
      <t xml:space="preserve"> 1994</t>
    </r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</si>
  <si>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</si>
  <si>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b/>
        <sz val="9"/>
        <rFont val="Times New Roman"/>
        <family val="1"/>
      </rPr>
      <t xml:space="preserve">1996 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</si>
  <si>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</si>
  <si>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</si>
  <si>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1999 </t>
    </r>
  </si>
  <si>
    <r>
      <t>八十九年</t>
    </r>
    <r>
      <rPr>
        <sz val="9"/>
        <rFont val="Times New Roman"/>
        <family val="1"/>
      </rPr>
      <t xml:space="preserve"> 2000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</si>
  <si>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</si>
  <si>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</si>
  <si>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</si>
  <si>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</si>
  <si>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</si>
  <si>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</si>
  <si>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</si>
  <si>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</si>
  <si>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</si>
  <si>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</si>
  <si>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</si>
  <si>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</si>
  <si>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九十年</t>
    </r>
    <r>
      <rPr>
        <b/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</si>
  <si>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2002 </t>
    </r>
  </si>
  <si>
    <r>
      <t>九十二年</t>
    </r>
    <r>
      <rPr>
        <sz val="9"/>
        <rFont val="Times New Roman"/>
        <family val="1"/>
      </rPr>
      <t xml:space="preserve">2003 </t>
    </r>
  </si>
  <si>
    <t xml:space="preserve"> Source : Dept. of Household Registration Affairs, MOI.</t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</si>
  <si>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</si>
  <si>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</si>
  <si>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</si>
  <si>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</si>
  <si>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</si>
  <si>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</si>
  <si>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</si>
  <si>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>出生登記人數按婚生、非婚生、棄嬰或無依兒童</t>
    </r>
    <r>
      <rPr>
        <sz val="9"/>
        <rFont val="Times New Roman"/>
        <family val="1"/>
      </rPr>
      <t xml:space="preserve">  Birth by  Legitimate, Illegitimate and Abandoned</t>
    </r>
  </si>
  <si>
    <r>
      <t xml:space="preserve"> </t>
    </r>
    <r>
      <rPr>
        <sz val="9"/>
        <rFont val="新細明體"/>
        <family val="1"/>
      </rPr>
      <t>區域別</t>
    </r>
  </si>
  <si>
    <r>
      <t>L</t>
    </r>
    <r>
      <rPr>
        <sz val="9"/>
        <rFont val="Times New Roman"/>
        <family val="1"/>
      </rPr>
      <t>ocality</t>
    </r>
  </si>
  <si>
    <t>總計  Total</t>
  </si>
  <si>
    <t xml:space="preserve">臺灣地區 Taiwan Area </t>
  </si>
  <si>
    <t xml:space="preserve">臺 灣 省 Taiwan Prov. </t>
  </si>
  <si>
    <t xml:space="preserve">臺 北 市 Taipei City </t>
  </si>
  <si>
    <t xml:space="preserve">高 雄 市 Kaohsiung City </t>
  </si>
  <si>
    <t>中華民國九十二年  2003</t>
  </si>
  <si>
    <t>中華民國九十一年  2002</t>
  </si>
  <si>
    <t>中華民國九十年  2001</t>
  </si>
  <si>
    <t>中華民國八十九年  2000</t>
  </si>
  <si>
    <t>中華民國八十八年  1999</t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</si>
  <si>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</si>
  <si>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</si>
  <si>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 xml:space="preserve">棄嬰或無依兒童
</t>
    </r>
    <r>
      <rPr>
        <sz val="9"/>
        <rFont val="Times New Roman"/>
        <family val="1"/>
      </rPr>
      <t xml:space="preserve"> Abandoned</t>
    </r>
  </si>
  <si>
    <r>
      <t>婚生</t>
    </r>
    <r>
      <rPr>
        <sz val="9"/>
        <rFont val="Times New Roman"/>
        <family val="1"/>
      </rPr>
      <t xml:space="preserve">  
 Legitimate</t>
    </r>
  </si>
  <si>
    <r>
      <t xml:space="preserve">婚生
</t>
    </r>
    <r>
      <rPr>
        <sz val="9"/>
        <rFont val="Times New Roman"/>
        <family val="1"/>
      </rPr>
      <t>Legitimate</t>
    </r>
  </si>
  <si>
    <r>
      <t>棄嬰或無依兒童</t>
    </r>
    <r>
      <rPr>
        <sz val="9"/>
        <rFont val="Times New Roman"/>
        <family val="1"/>
      </rPr>
      <t xml:space="preserve"> 
Abandoned</t>
    </r>
  </si>
  <si>
    <r>
      <t>婚生</t>
    </r>
    <r>
      <rPr>
        <sz val="9"/>
        <rFont val="Times New Roman"/>
        <family val="1"/>
      </rPr>
      <t xml:space="preserve">
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</si>
  <si>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已認領</t>
    </r>
    <r>
      <rPr>
        <sz val="9"/>
        <rFont val="Times New Roman"/>
        <family val="1"/>
      </rPr>
      <t xml:space="preserve"> 
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</si>
  <si>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>未認領</t>
    </r>
    <r>
      <rPr>
        <sz val="9"/>
        <rFont val="Times New Roman"/>
        <family val="1"/>
      </rPr>
      <t xml:space="preserve"> 
Illegitimate-Unrecognized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</si>
  <si>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</si>
  <si>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>1.2-</t>
    </r>
    <r>
      <rPr>
        <sz val="12"/>
        <rFont val="新細明體"/>
        <family val="1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</si>
  <si>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 xml:space="preserve">福 建 省 Fuchien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</si>
  <si>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</si>
  <si>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</si>
  <si>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</si>
  <si>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</si>
  <si>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</si>
  <si>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</si>
  <si>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</si>
  <si>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</si>
  <si>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</si>
  <si>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</si>
  <si>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</si>
  <si>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</si>
  <si>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</si>
  <si>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</si>
  <si>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</si>
  <si>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</si>
  <si>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</si>
  <si>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</si>
  <si>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</si>
  <si>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</si>
  <si>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</si>
  <si>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</si>
  <si>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</si>
  <si>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中華民國八十七年  1998</t>
  </si>
  <si>
    <t xml:space="preserve">臺 灣 省 Taiwan Province 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</si>
  <si>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</si>
  <si>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t>中華民國八十六年  1997</t>
  </si>
  <si>
    <t>中華民國八十五年  1996</t>
  </si>
  <si>
    <t>中華民國八十四年  1995</t>
  </si>
  <si>
    <t>中華民國八十三年  1994</t>
  </si>
  <si>
    <t>中華民國九十三年 2004</t>
  </si>
  <si>
    <r>
      <t xml:space="preserve"> </t>
    </r>
    <r>
      <rPr>
        <sz val="9"/>
        <rFont val="新細明體"/>
        <family val="1"/>
      </rPr>
      <t>區域別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</si>
  <si>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</si>
  <si>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</si>
  <si>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</si>
  <si>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</si>
  <si>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</si>
  <si>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</si>
  <si>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</si>
  <si>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</si>
  <si>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</si>
  <si>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</si>
  <si>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</si>
  <si>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</si>
  <si>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Male</t>
  </si>
  <si>
    <t>Female</t>
  </si>
  <si>
    <t>Total</t>
  </si>
  <si>
    <t>總計  Total</t>
  </si>
  <si>
    <t xml:space="preserve">臺灣地區 Taiwan Area 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</si>
  <si>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</si>
  <si>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</si>
  <si>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</si>
  <si>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</si>
  <si>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</si>
  <si>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</si>
  <si>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</si>
  <si>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</si>
  <si>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</si>
  <si>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</si>
  <si>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</si>
  <si>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</si>
  <si>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</si>
  <si>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</si>
  <si>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</si>
  <si>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</si>
  <si>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</si>
  <si>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</si>
  <si>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</si>
  <si>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</si>
  <si>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</si>
  <si>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</si>
  <si>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</si>
  <si>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</si>
  <si>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</si>
  <si>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</si>
  <si>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</si>
  <si>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</si>
  <si>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</si>
  <si>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</si>
  <si>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</si>
  <si>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</si>
  <si>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t>大陸港澳地區
Mainland, H.K. &amp; Macao</t>
  </si>
  <si>
    <t>Male</t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</si>
  <si>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</si>
  <si>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</si>
  <si>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…</t>
  </si>
  <si>
    <t>合計
Total</t>
  </si>
  <si>
    <r>
      <t>計</t>
    </r>
    <r>
      <rPr>
        <sz val="9"/>
        <rFont val="Times New Roman"/>
        <family val="1"/>
      </rPr>
      <t xml:space="preserve"> Subtotal</t>
    </r>
  </si>
  <si>
    <t>人 Persons</t>
  </si>
  <si>
    <t>% (占總出生)</t>
  </si>
  <si>
    <t>外國籍
Foreigner</t>
  </si>
  <si>
    <t>中華民國九十四年一至十二月累計  Jan.-Dec., 2005</t>
  </si>
  <si>
    <r>
      <t>九十五年</t>
    </r>
    <r>
      <rPr>
        <b/>
        <sz val="9"/>
        <rFont val="Times New Roman"/>
        <family val="1"/>
      </rPr>
      <t>2006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</si>
  <si>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</si>
  <si>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</si>
  <si>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</si>
  <si>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>九十三年</t>
    </r>
    <r>
      <rPr>
        <sz val="9"/>
        <rFont val="Times New Roman"/>
        <family val="1"/>
      </rPr>
      <t>2004</t>
    </r>
  </si>
  <si>
    <r>
      <t>九十四年</t>
    </r>
    <r>
      <rPr>
        <sz val="9"/>
        <rFont val="Times New Roman"/>
        <family val="1"/>
      </rPr>
      <t>2005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</si>
  <si>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</si>
  <si>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</si>
  <si>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</si>
  <si>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</si>
  <si>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</si>
  <si>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</si>
  <si>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</si>
  <si>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</si>
  <si>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</si>
  <si>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</si>
  <si>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</si>
  <si>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</si>
  <si>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</si>
  <si>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</si>
  <si>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</si>
  <si>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</si>
  <si>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</si>
  <si>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</si>
  <si>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</si>
  <si>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</si>
  <si>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</si>
  <si>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</si>
  <si>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</si>
  <si>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</si>
  <si>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</si>
  <si>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</si>
  <si>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</si>
  <si>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</si>
  <si>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</si>
  <si>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</si>
  <si>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</si>
  <si>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</si>
  <si>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</si>
  <si>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</si>
  <si>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</si>
  <si>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</si>
  <si>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</si>
  <si>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</si>
  <si>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</si>
  <si>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</si>
  <si>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</si>
  <si>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</si>
  <si>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</si>
  <si>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</si>
  <si>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</si>
  <si>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</si>
  <si>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</si>
  <si>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</si>
  <si>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</si>
  <si>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</si>
  <si>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</si>
  <si>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</si>
  <si>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</si>
  <si>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</si>
  <si>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</si>
  <si>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</si>
  <si>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</si>
  <si>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</si>
  <si>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</si>
  <si>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</si>
  <si>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</si>
  <si>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</si>
  <si>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</si>
  <si>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</si>
  <si>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</si>
  <si>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</si>
  <si>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中華民國八十二年  1993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</si>
  <si>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</si>
  <si>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</si>
  <si>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</si>
  <si>
    <r>
      <t>死亡</t>
    </r>
    <r>
      <rPr>
        <sz val="9"/>
        <rFont val="Times New Roman"/>
        <family val="1"/>
      </rPr>
      <t xml:space="preserve"> Death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</si>
  <si>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</si>
  <si>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</si>
  <si>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</si>
  <si>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</si>
  <si>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</si>
  <si>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</t>
  </si>
  <si>
    <r>
      <t>出生率</t>
    </r>
    <r>
      <rPr>
        <sz val="9"/>
        <rFont val="Times New Roman"/>
        <family val="1"/>
      </rPr>
      <t>(0/00)</t>
    </r>
  </si>
  <si>
    <t>男性出生人數</t>
  </si>
  <si>
    <t>女性出生人數</t>
  </si>
  <si>
    <t>死亡人數</t>
  </si>
  <si>
    <r>
      <t>死亡率</t>
    </r>
    <r>
      <rPr>
        <sz val="9"/>
        <rFont val="Times New Roman"/>
        <family val="1"/>
      </rPr>
      <t>(0/00)</t>
    </r>
  </si>
  <si>
    <t>男性死亡人數</t>
  </si>
  <si>
    <t>女性死亡人數</t>
  </si>
  <si>
    <t>自然增加人數</t>
  </si>
  <si>
    <r>
      <t>自然增加率</t>
    </r>
    <r>
      <rPr>
        <sz val="9"/>
        <rFont val="Times New Roman"/>
        <family val="1"/>
      </rPr>
      <t>(0/00)</t>
    </r>
  </si>
  <si>
    <t>社會增加人數</t>
  </si>
  <si>
    <r>
      <t>社會增加率</t>
    </r>
    <r>
      <rPr>
        <sz val="9"/>
        <rFont val="Times New Roman"/>
        <family val="1"/>
      </rPr>
      <t>(0/00)</t>
    </r>
  </si>
  <si>
    <t>總增加人數</t>
  </si>
  <si>
    <r>
      <t>總增加率</t>
    </r>
    <r>
      <rPr>
        <sz val="9"/>
        <rFont val="Times New Roman"/>
        <family val="1"/>
      </rPr>
      <t>(0/00)</t>
    </r>
  </si>
  <si>
    <t>結婚對數</t>
  </si>
  <si>
    <r>
      <t>結婚率</t>
    </r>
    <r>
      <rPr>
        <sz val="9"/>
        <rFont val="Times New Roman"/>
        <family val="1"/>
      </rPr>
      <t>(0/00)</t>
    </r>
  </si>
  <si>
    <t>離婚對數</t>
  </si>
  <si>
    <r>
      <t>離婚率</t>
    </r>
    <r>
      <rPr>
        <sz val="9"/>
        <rFont val="Times New Roman"/>
        <family val="1"/>
      </rPr>
      <t>(0/00)</t>
    </r>
  </si>
  <si>
    <r>
      <t>L</t>
    </r>
    <r>
      <rPr>
        <sz val="9"/>
        <rFont val="Times New Roman"/>
        <family val="1"/>
      </rPr>
      <t>ocality</t>
    </r>
  </si>
  <si>
    <t>No. of  Birth</t>
  </si>
  <si>
    <t>Rate (0/00)</t>
  </si>
  <si>
    <t>Male</t>
  </si>
  <si>
    <t>Female</t>
  </si>
  <si>
    <t>No. of  Death</t>
  </si>
  <si>
    <t>No. of Increase</t>
  </si>
  <si>
    <t>Couple</t>
  </si>
  <si>
    <t>總計  Total</t>
  </si>
  <si>
    <t xml:space="preserve">臺灣地區 Taiwan Area </t>
  </si>
  <si>
    <t xml:space="preserve">臺 灣 省 Taiwan Province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</si>
  <si>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</si>
  <si>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</si>
  <si>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</si>
  <si>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</si>
  <si>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</si>
  <si>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</si>
  <si>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</si>
  <si>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</si>
  <si>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</si>
  <si>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</si>
  <si>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</si>
  <si>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</si>
  <si>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</si>
  <si>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</si>
  <si>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</si>
  <si>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</si>
  <si>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</si>
  <si>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</si>
  <si>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</si>
  <si>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</si>
  <si>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</si>
  <si>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</si>
  <si>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</si>
  <si>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</si>
  <si>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</si>
  <si>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</si>
  <si>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</si>
  <si>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</si>
  <si>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中華民國八十一年  1992</t>
  </si>
  <si>
    <t>中華民國九十五年一至十二月累計 Jan.-Dec., 2006</t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</si>
  <si>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</si>
  <si>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出生登記人數按生母原屬國籍(地區)分   by Nationality ( Area ) of Mother
(93年以前生母原屬大陸、港澳地區或外國籍已定居設戶籍者，列入本國籍統計)</t>
  </si>
  <si>
    <t>大陸港澳地區與外國籍 Area of Mainland, H.K., Macao and Foreigner</t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</si>
  <si>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Aug.</t>
    </r>
    <r>
      <rPr>
        <sz val="9"/>
        <rFont val="Times New Roman"/>
        <family val="1"/>
      </rPr>
      <t xml:space="preserve"> </t>
    </r>
  </si>
  <si>
    <r>
      <t>No. of  Birth</t>
    </r>
    <r>
      <rPr>
        <sz val="9"/>
        <rFont val="Times New Roman"/>
        <family val="1"/>
      </rPr>
      <t>s</t>
    </r>
  </si>
  <si>
    <r>
      <t>No. of  Death</t>
    </r>
    <r>
      <rPr>
        <sz val="9"/>
        <rFont val="Times New Roman"/>
        <family val="1"/>
      </rPr>
      <t>s</t>
    </r>
  </si>
  <si>
    <r>
      <t>粗出生率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</si>
  <si>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Birth </t>
    </r>
    <r>
      <rPr>
        <sz val="9"/>
        <rFont val="Times New Roman"/>
        <family val="1"/>
      </rPr>
      <t>Rate (0/00)</t>
    </r>
  </si>
  <si>
    <r>
      <t>粗死亡率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</si>
  <si>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Death </t>
    </r>
    <r>
      <rPr>
        <sz val="9"/>
        <rFont val="Times New Roman"/>
        <family val="1"/>
      </rPr>
      <t>Rate (0/00)</t>
    </r>
  </si>
  <si>
    <r>
      <t>增加率</t>
    </r>
    <r>
      <rPr>
        <sz val="9"/>
        <rFont val="Times New Roman"/>
        <family val="1"/>
      </rPr>
      <t>(0/00)</t>
    </r>
  </si>
  <si>
    <r>
      <t>I</t>
    </r>
    <r>
      <rPr>
        <sz val="9"/>
        <rFont val="Times New Roman"/>
        <family val="1"/>
      </rPr>
      <t xml:space="preserve">ncrease </t>
    </r>
    <r>
      <rPr>
        <sz val="9"/>
        <rFont val="Times New Roman"/>
        <family val="1"/>
      </rPr>
      <t>Rate (0/00)</t>
    </r>
  </si>
  <si>
    <t>增加
人數</t>
  </si>
  <si>
    <t>增加
人數</t>
  </si>
  <si>
    <t>Increase Rate (0/00)</t>
  </si>
  <si>
    <r>
      <t>總增
加率</t>
    </r>
    <r>
      <rPr>
        <sz val="9"/>
        <rFont val="Times New Roman"/>
        <family val="1"/>
      </rPr>
      <t>(0/00)</t>
    </r>
  </si>
  <si>
    <r>
      <t>Couple</t>
    </r>
    <r>
      <rPr>
        <sz val="9"/>
        <rFont val="Times New Roman"/>
        <family val="1"/>
      </rPr>
      <t>s</t>
    </r>
  </si>
  <si>
    <t>對數</t>
  </si>
  <si>
    <t>對數</t>
  </si>
  <si>
    <r>
      <t>C</t>
    </r>
    <r>
      <rPr>
        <sz val="9"/>
        <rFont val="Times New Roman"/>
        <family val="1"/>
      </rPr>
      <t xml:space="preserve">rude Marriage </t>
    </r>
    <r>
      <rPr>
        <sz val="9"/>
        <rFont val="Times New Roman"/>
        <family val="1"/>
      </rPr>
      <t>Rate (0/00)</t>
    </r>
  </si>
  <si>
    <r>
      <t>粗結
婚率</t>
    </r>
    <r>
      <rPr>
        <sz val="9"/>
        <rFont val="Times New Roman"/>
        <family val="1"/>
      </rPr>
      <t>(0/00)</t>
    </r>
  </si>
  <si>
    <r>
      <t>粗離
婚率</t>
    </r>
    <r>
      <rPr>
        <sz val="9"/>
        <rFont val="Times New Roman"/>
        <family val="1"/>
      </rPr>
      <t>(0/00)</t>
    </r>
  </si>
  <si>
    <r>
      <t>C</t>
    </r>
    <r>
      <rPr>
        <sz val="9"/>
        <rFont val="Times New Roman"/>
        <family val="1"/>
      </rPr>
      <t xml:space="preserve">rude Divorce </t>
    </r>
    <r>
      <rPr>
        <sz val="9"/>
        <rFont val="Times New Roman"/>
        <family val="1"/>
      </rPr>
      <t>Rate (0/00)</t>
    </r>
  </si>
  <si>
    <t>出生
人數</t>
  </si>
  <si>
    <t>出生
人數</t>
  </si>
  <si>
    <t>死亡
人數</t>
  </si>
  <si>
    <t>死亡
人數</t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</si>
  <si>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</si>
  <si>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</si>
  <si>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>出生人數按出生狀況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B</t>
    </r>
    <r>
      <rPr>
        <sz val="9"/>
        <rFont val="Times New Roman"/>
        <family val="1"/>
      </rPr>
      <t xml:space="preserve">y </t>
    </r>
    <r>
      <rPr>
        <sz val="9"/>
        <rFont val="Times New Roman"/>
        <family val="1"/>
      </rPr>
      <t>Status of Birth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</si>
  <si>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</si>
  <si>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</si>
  <si>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t>粗出生率(0/00)</t>
  </si>
  <si>
    <t>男性出生人數</t>
  </si>
  <si>
    <t>女性出生人數</t>
  </si>
  <si>
    <t>粗死亡率(0/00)</t>
  </si>
  <si>
    <t>男性死亡人數</t>
  </si>
  <si>
    <t>女性死亡人數</t>
  </si>
  <si>
    <t>增加率(0/00)</t>
  </si>
  <si>
    <t>總增
加率(0/00)</t>
  </si>
  <si>
    <t>粗結
婚率(0/00)</t>
  </si>
  <si>
    <t>粗離
婚率(0/00)</t>
  </si>
  <si>
    <t>No. of  Births</t>
  </si>
  <si>
    <t>Crude Birth Rate (0/00)</t>
  </si>
  <si>
    <t>Male</t>
  </si>
  <si>
    <t>Female</t>
  </si>
  <si>
    <t>No. of  Deaths</t>
  </si>
  <si>
    <t>Crude Death Rate (0/00)</t>
  </si>
  <si>
    <t>No. of Increase</t>
  </si>
  <si>
    <t>Couples</t>
  </si>
  <si>
    <t>Crude Marriage Rate (0/00)</t>
  </si>
  <si>
    <t>Crude Divorce Rate (0/00)</t>
  </si>
  <si>
    <r>
      <t>棄嬰或無依兒童</t>
    </r>
    <r>
      <rPr>
        <sz val="9"/>
        <rFont val="Times New Roman"/>
        <family val="1"/>
      </rPr>
      <t xml:space="preserve"> 
</t>
    </r>
    <r>
      <rPr>
        <sz val="7"/>
        <rFont val="Times New Roman"/>
        <family val="1"/>
      </rPr>
      <t>Abandoned or Helpless Child</t>
    </r>
  </si>
  <si>
    <t>出生人數按出生狀況  By Status of Birth</t>
  </si>
  <si>
    <t>出生人數按出生狀況  By Status of Birth</t>
  </si>
  <si>
    <r>
      <t xml:space="preserve">本國人與外國人結婚登記人數
</t>
    </r>
    <r>
      <rPr>
        <sz val="9"/>
        <rFont val="Times New Roman"/>
        <family val="1"/>
      </rPr>
      <t xml:space="preserve"> Married with Fo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ei</t>
    </r>
    <r>
      <rPr>
        <sz val="9"/>
        <rFont val="Times New Roman"/>
        <family val="1"/>
      </rPr>
      <t>g</t>
    </r>
    <r>
      <rPr>
        <sz val="9"/>
        <rFont val="Times New Roman"/>
        <family val="1"/>
      </rPr>
      <t>ner</t>
    </r>
    <r>
      <rPr>
        <sz val="9"/>
        <rFont val="Times New Roman"/>
        <family val="1"/>
      </rPr>
      <t>s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</si>
  <si>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</si>
  <si>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</si>
  <si>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</si>
  <si>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</si>
  <si>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t>中華民國96年1至12月累計 Jan.-Dec., 2007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</si>
  <si>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</si>
  <si>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</si>
  <si>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</si>
  <si>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</si>
  <si>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</si>
  <si>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</si>
  <si>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</si>
  <si>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</si>
  <si>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</si>
  <si>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</si>
  <si>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</si>
  <si>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</si>
  <si>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</si>
  <si>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</si>
  <si>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</si>
  <si>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</si>
  <si>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</si>
  <si>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</si>
  <si>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</si>
  <si>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</si>
  <si>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</si>
  <si>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</si>
  <si>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</si>
  <si>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</si>
  <si>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</si>
  <si>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</si>
  <si>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總計  Total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</si>
  <si>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</si>
  <si>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</si>
  <si>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</si>
  <si>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</si>
  <si>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</si>
  <si>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</si>
  <si>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</si>
  <si>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</si>
  <si>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</si>
  <si>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</si>
  <si>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</si>
  <si>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</si>
  <si>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</si>
  <si>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</si>
  <si>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</si>
  <si>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</si>
  <si>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</si>
  <si>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</si>
  <si>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</si>
  <si>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</si>
  <si>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</si>
  <si>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</si>
  <si>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</si>
  <si>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</si>
  <si>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</si>
  <si>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</si>
  <si>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</si>
  <si>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</si>
  <si>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</si>
  <si>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</si>
  <si>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</si>
  <si>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</si>
  <si>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</si>
  <si>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中華民國97年1至12月累計 Jan.-Dec., 2008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</si>
  <si>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</si>
  <si>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</si>
  <si>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</si>
  <si>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</si>
  <si>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</si>
  <si>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</si>
  <si>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</si>
  <si>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</si>
  <si>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</si>
  <si>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</si>
  <si>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</si>
  <si>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</si>
  <si>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</si>
  <si>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</si>
  <si>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</si>
  <si>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</si>
  <si>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</si>
  <si>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</si>
  <si>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</si>
  <si>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計</t>
  </si>
  <si>
    <t>男性</t>
  </si>
  <si>
    <t>女性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</si>
  <si>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</si>
  <si>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</si>
  <si>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</si>
  <si>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</si>
  <si>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總計  Total</t>
  </si>
  <si>
    <t xml:space="preserve">臺 灣 省 Taiwan Prov. </t>
  </si>
  <si>
    <r>
      <t xml:space="preserve">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</si>
  <si>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</si>
  <si>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</si>
  <si>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</si>
  <si>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</si>
  <si>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</si>
  <si>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</si>
  <si>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</si>
  <si>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</si>
  <si>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</si>
  <si>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</si>
  <si>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</si>
  <si>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</si>
  <si>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</si>
  <si>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</si>
  <si>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</si>
  <si>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</si>
  <si>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</si>
  <si>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</si>
  <si>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</si>
  <si>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</si>
  <si>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</si>
  <si>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</si>
  <si>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</si>
  <si>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</si>
  <si>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</si>
  <si>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</si>
  <si>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</si>
  <si>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</si>
  <si>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</si>
  <si>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</si>
  <si>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</si>
  <si>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說　　明：1.93年以前生母原屬大陸、港澳地區或外國籍已定居設戶籍者，列入本國籍統計。</t>
  </si>
  <si>
    <t>　　　　　2.因國內振興經濟消費券可領取資格為中華民國97年12月31日前出生未辦理出生登記之人，或98年1月1日至98年3月31日以前出生之人，於98年4月3日以前辦妥出生登記者，故98年3月出生登記人數較多。</t>
  </si>
  <si>
    <t>核年月</t>
  </si>
  <si>
    <t>中華民國98年1至12月累計 Jan.-Dec., 2009</t>
  </si>
  <si>
    <t>出生登記人數按生母原屬國籍(地區)分   by Nationality ( Area ) of Mother
(93年以前生母原屬大陸、港澳地區或外國籍已定居設戶籍者，列入本國籍統計)</t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</si>
  <si>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</si>
  <si>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</si>
  <si>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</si>
  <si>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</si>
  <si>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</si>
  <si>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</si>
  <si>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</si>
  <si>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</si>
  <si>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t>人 Persons</t>
  </si>
  <si>
    <t>% (占總出生)</t>
  </si>
  <si>
    <t>核總計</t>
  </si>
  <si>
    <t>核台灣</t>
  </si>
  <si>
    <t>核福建</t>
  </si>
  <si>
    <t>核年月</t>
  </si>
  <si>
    <t>中華民國99年1至12月累計 Jan.-Dec., 2010</t>
  </si>
  <si>
    <r>
      <t>一○○年</t>
    </r>
    <r>
      <rPr>
        <b/>
        <sz val="9"/>
        <rFont val="Times New Roman"/>
        <family val="1"/>
      </rPr>
      <t>2011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</si>
  <si>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</si>
  <si>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</si>
  <si>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</si>
  <si>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</si>
  <si>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</si>
  <si>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</si>
  <si>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</si>
  <si>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</si>
  <si>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</si>
  <si>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</si>
  <si>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</si>
  <si>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</si>
  <si>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</si>
  <si>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</si>
  <si>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</si>
  <si>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</si>
  <si>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</si>
  <si>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</si>
  <si>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</si>
  <si>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</si>
  <si>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</si>
  <si>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</si>
  <si>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</si>
  <si>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</si>
  <si>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</si>
  <si>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</si>
  <si>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</si>
  <si>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</si>
  <si>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</si>
  <si>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</si>
  <si>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</si>
  <si>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</si>
  <si>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</si>
  <si>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</si>
  <si>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</si>
  <si>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</si>
  <si>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</si>
  <si>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</si>
  <si>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</si>
  <si>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</si>
  <si>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</si>
  <si>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</si>
  <si>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</si>
  <si>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</si>
  <si>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 xml:space="preserve">臺 北 市 Taipei City </t>
  </si>
  <si>
    <t xml:space="preserve">高 雄 市 Kaohsiung City </t>
  </si>
  <si>
    <t xml:space="preserve">臺 灣 省 Taiwan Province </t>
  </si>
  <si>
    <t xml:space="preserve">  宜蘭縣 Yilan County  </t>
  </si>
  <si>
    <t xml:space="preserve">  桃園縣 Taoyuan County  </t>
  </si>
  <si>
    <t xml:space="preserve">  新竹縣 Hsinchu County  </t>
  </si>
  <si>
    <t xml:space="preserve">  苗栗縣 Miaoli County  </t>
  </si>
  <si>
    <t xml:space="preserve">  彰化縣 Changhua County  </t>
  </si>
  <si>
    <t xml:space="preserve">  南投縣 Nantou County  </t>
  </si>
  <si>
    <t xml:space="preserve">  雲林縣 Yunlin County  </t>
  </si>
  <si>
    <t xml:space="preserve">  嘉義縣 Chiayi County  </t>
  </si>
  <si>
    <t xml:space="preserve">  屏東縣 Pingtung County  </t>
  </si>
  <si>
    <t xml:space="preserve">  臺東縣 Taitung County  </t>
  </si>
  <si>
    <t xml:space="preserve">  花蓮縣 Hualien County  </t>
  </si>
  <si>
    <t xml:space="preserve">  澎湖縣 Penghu County  </t>
  </si>
  <si>
    <t xml:space="preserve">  基隆市 Keelung City </t>
  </si>
  <si>
    <t xml:space="preserve">  新竹市 Hsinchu City </t>
  </si>
  <si>
    <t xml:space="preserve">  嘉義市 Chiayi City </t>
  </si>
  <si>
    <t xml:space="preserve">福 建 省 Fuchien Province </t>
  </si>
  <si>
    <t xml:space="preserve">  金門縣 Kinmen County </t>
  </si>
  <si>
    <t xml:space="preserve">  連江縣 Lienchiang County  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</si>
  <si>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</si>
  <si>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</si>
  <si>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</si>
  <si>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</si>
  <si>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</si>
  <si>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</si>
  <si>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</si>
  <si>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</si>
  <si>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</si>
  <si>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</si>
  <si>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</si>
  <si>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</si>
  <si>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</si>
  <si>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</si>
  <si>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</si>
  <si>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</si>
  <si>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</si>
  <si>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</si>
  <si>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</si>
  <si>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</si>
  <si>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</si>
  <si>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</si>
  <si>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</si>
  <si>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</si>
  <si>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</si>
  <si>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</si>
  <si>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</si>
  <si>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</si>
  <si>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</si>
  <si>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</si>
  <si>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</si>
  <si>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</si>
  <si>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</si>
  <si>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</si>
  <si>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</si>
  <si>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</si>
  <si>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</si>
  <si>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</si>
  <si>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</si>
  <si>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</si>
  <si>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</si>
  <si>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</si>
  <si>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</si>
  <si>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</si>
  <si>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</si>
  <si>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</si>
  <si>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</si>
  <si>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</si>
  <si>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</si>
  <si>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</si>
  <si>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中華民國100年 1至12月累計 Jan.-Dec., 2011</t>
  </si>
  <si>
    <r>
      <t>九十六年</t>
    </r>
    <r>
      <rPr>
        <sz val="9"/>
        <rFont val="Times New Roman"/>
        <family val="1"/>
      </rPr>
      <t>2007</t>
    </r>
  </si>
  <si>
    <r>
      <t>九十七年</t>
    </r>
    <r>
      <rPr>
        <sz val="9"/>
        <rFont val="Times New Roman"/>
        <family val="1"/>
      </rPr>
      <t>2008</t>
    </r>
  </si>
  <si>
    <t>中華民國101年 1至12月累計 Jan.-Dec., 2012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</si>
  <si>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</si>
  <si>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</si>
  <si>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</si>
  <si>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</si>
  <si>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</si>
  <si>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</si>
  <si>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</si>
  <si>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</si>
  <si>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</si>
  <si>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</si>
  <si>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</si>
  <si>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</si>
  <si>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</si>
  <si>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</si>
  <si>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</si>
  <si>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</si>
  <si>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</si>
  <si>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</si>
  <si>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</si>
  <si>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</si>
  <si>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</si>
  <si>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</si>
  <si>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</si>
  <si>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</si>
  <si>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</si>
  <si>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</si>
  <si>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</si>
  <si>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</si>
  <si>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</si>
  <si>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</si>
  <si>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</si>
  <si>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</si>
  <si>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</si>
  <si>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</si>
  <si>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</si>
  <si>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</si>
  <si>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</si>
  <si>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</si>
  <si>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</si>
  <si>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</si>
  <si>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</si>
  <si>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</si>
  <si>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</si>
  <si>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</si>
  <si>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</si>
  <si>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</si>
  <si>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</si>
  <si>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t>更新日期：</t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</si>
  <si>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</si>
  <si>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</si>
  <si>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t>中華民國102年 1月至12月累計 Jan.-Dec., 2013</t>
  </si>
  <si>
    <r>
      <t>九十八年</t>
    </r>
    <r>
      <rPr>
        <sz val="9"/>
        <rFont val="Times New Roman"/>
        <family val="1"/>
      </rPr>
      <t>2009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</si>
  <si>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</si>
  <si>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</si>
  <si>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</si>
  <si>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</si>
  <si>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</si>
  <si>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</si>
  <si>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t>% (占總出生)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</si>
  <si>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</si>
  <si>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</si>
  <si>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</si>
  <si>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t>核總計</t>
  </si>
  <si>
    <t>核台灣</t>
  </si>
  <si>
    <t>核福建</t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</si>
  <si>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</si>
  <si>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</si>
  <si>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</si>
  <si>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</si>
  <si>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</si>
  <si>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</si>
  <si>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Aug.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</si>
  <si>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</si>
  <si>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t>中華民國103年 1月至12月累計 Jan.- Dec., 2014</t>
  </si>
  <si>
    <r>
      <t>1.2-</t>
    </r>
    <r>
      <rPr>
        <sz val="12"/>
        <rFont val="標楷體"/>
        <family val="4"/>
      </rPr>
      <t>現住人口出生、死亡、結婚、離婚登記</t>
    </r>
    <r>
      <rPr>
        <sz val="12"/>
        <rFont val="Times New Roman"/>
        <family val="1"/>
      </rPr>
      <t xml:space="preserve">  Number and Rates of Birth, Death, Marriage and Divorce</t>
    </r>
  </si>
  <si>
    <r>
      <t xml:space="preserve"> </t>
    </r>
    <r>
      <rPr>
        <sz val="9"/>
        <rFont val="新細明體"/>
        <family val="1"/>
      </rPr>
      <t>區域別</t>
    </r>
  </si>
  <si>
    <r>
      <t>出生</t>
    </r>
    <r>
      <rPr>
        <sz val="9"/>
        <rFont val="Times New Roman"/>
        <family val="1"/>
      </rPr>
      <t xml:space="preserve"> Birth</t>
    </r>
    <r>
      <rPr>
        <sz val="9"/>
        <rFont val="Times New Roman"/>
        <family val="1"/>
      </rPr>
      <t>s</t>
    </r>
  </si>
  <si>
    <r>
      <t>死亡</t>
    </r>
    <r>
      <rPr>
        <sz val="9"/>
        <rFont val="Times New Roman"/>
        <family val="1"/>
      </rPr>
      <t xml:space="preserve"> Death</t>
    </r>
    <r>
      <rPr>
        <sz val="9"/>
        <rFont val="Times New Roman"/>
        <family val="1"/>
      </rPr>
      <t>s</t>
    </r>
  </si>
  <si>
    <r>
      <t xml:space="preserve">自然增加
</t>
    </r>
    <r>
      <rPr>
        <sz val="9"/>
        <rFont val="Times New Roman"/>
        <family val="1"/>
      </rPr>
      <t xml:space="preserve"> Natural Increase</t>
    </r>
  </si>
  <si>
    <r>
      <t xml:space="preserve">社會增加
</t>
    </r>
    <r>
      <rPr>
        <sz val="9"/>
        <rFont val="Times New Roman"/>
        <family val="1"/>
      </rPr>
      <t>Social Increase</t>
    </r>
  </si>
  <si>
    <r>
      <t xml:space="preserve">總增加
</t>
    </r>
    <r>
      <rPr>
        <sz val="9"/>
        <rFont val="Times New Roman"/>
        <family val="1"/>
      </rPr>
      <t>Total Increase</t>
    </r>
  </si>
  <si>
    <r>
      <t>結婚</t>
    </r>
    <r>
      <rPr>
        <sz val="9"/>
        <rFont val="Times New Roman"/>
        <family val="1"/>
      </rPr>
      <t xml:space="preserve"> Marriage</t>
    </r>
  </si>
  <si>
    <r>
      <t>離婚</t>
    </r>
    <r>
      <rPr>
        <sz val="9"/>
        <rFont val="Times New Roman"/>
        <family val="1"/>
      </rPr>
      <t xml:space="preserve"> Divorce </t>
    </r>
  </si>
  <si>
    <t>出生人數按出生狀況  By Status of Birth</t>
  </si>
  <si>
    <r>
      <t xml:space="preserve">本國人與外國人結婚登記人數
</t>
    </r>
    <r>
      <rPr>
        <sz val="7"/>
        <rFont val="Times New Roman"/>
        <family val="1"/>
      </rPr>
      <t xml:space="preserve"> Married with Foreigners</t>
    </r>
  </si>
  <si>
    <r>
      <t xml:space="preserve">本國人與外國人離婚登記人數
</t>
    </r>
    <r>
      <rPr>
        <sz val="7"/>
        <rFont val="Times New Roman"/>
        <family val="1"/>
      </rPr>
      <t>Divorced with Foreigners</t>
    </r>
  </si>
  <si>
    <t>出生登記人數按生母原屬國籍(地區)分   by Nationality ( Area ) of Mother
(93年以前生母原屬大陸、港澳地區或外國籍已定居設戶籍者，列入本國籍統計)</t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</si>
  <si>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遺腹子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Posthumous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</si>
  <si>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雙生者
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Twinborn Child</t>
    </r>
  </si>
  <si>
    <r>
      <t>出生登記人數</t>
    </r>
    <r>
      <rPr>
        <sz val="9"/>
        <rFont val="Times New Roman"/>
        <family val="1"/>
      </rPr>
      <t xml:space="preserve">-
</t>
    </r>
    <r>
      <rPr>
        <sz val="9"/>
        <rFont val="新細明體"/>
        <family val="1"/>
      </rPr>
      <t xml:space="preserve">三生以上者
</t>
    </r>
    <r>
      <rPr>
        <sz val="9"/>
        <rFont val="Times New Roman"/>
        <family val="1"/>
      </rPr>
      <t>Multiparous Child</t>
    </r>
  </si>
  <si>
    <r>
      <t xml:space="preserve">婚生
</t>
    </r>
    <r>
      <rPr>
        <sz val="9"/>
        <rFont val="Times New Roman"/>
        <family val="1"/>
      </rPr>
      <t>Legitimate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</si>
  <si>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已認領
</t>
    </r>
    <r>
      <rPr>
        <sz val="9"/>
        <rFont val="Times New Roman"/>
        <family val="1"/>
      </rPr>
      <t xml:space="preserve"> Illegitimate-Recognized</t>
    </r>
  </si>
  <si>
    <r>
      <t>非婚生</t>
    </r>
    <r>
      <rPr>
        <sz val="9"/>
        <rFont val="Times New Roman"/>
        <family val="1"/>
      </rPr>
      <t>--</t>
    </r>
    <r>
      <rPr>
        <sz val="9"/>
        <rFont val="新細明體"/>
        <family val="1"/>
      </rPr>
      <t xml:space="preserve">未認領
</t>
    </r>
    <r>
      <rPr>
        <sz val="9"/>
        <rFont val="Times New Roman"/>
        <family val="1"/>
      </rPr>
      <t xml:space="preserve"> Illegitimate-Unrecognized</t>
    </r>
  </si>
  <si>
    <r>
      <t xml:space="preserve">棄嬰或無依兒童
</t>
    </r>
    <r>
      <rPr>
        <sz val="7"/>
        <rFont val="新細明體"/>
        <family val="1"/>
      </rPr>
      <t>Abandoned or Helpless Child</t>
    </r>
  </si>
  <si>
    <r>
      <t>本國籍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R.O.C. Registered</t>
    </r>
  </si>
  <si>
    <t>大陸港澳地區與外國籍 Area of Mainland, H.K., Macao and Foreigner</t>
  </si>
  <si>
    <t>計</t>
  </si>
  <si>
    <t>男性</t>
  </si>
  <si>
    <t>女性</t>
  </si>
  <si>
    <r>
      <t>計</t>
    </r>
    <r>
      <rPr>
        <sz val="9"/>
        <rFont val="Times New Roman"/>
        <family val="1"/>
      </rPr>
      <t xml:space="preserve"> Subtotal</t>
    </r>
  </si>
  <si>
    <r>
      <t>男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Male</t>
    </r>
  </si>
  <si>
    <r>
      <t>女</t>
    </r>
    <r>
      <rPr>
        <sz val="9"/>
        <rFont val="Times New Roman"/>
        <family val="1"/>
      </rPr>
      <t xml:space="preserve"> Fema</t>
    </r>
    <r>
      <rPr>
        <sz val="9"/>
        <rFont val="Times New Roman"/>
        <family val="1"/>
      </rPr>
      <t>le</t>
    </r>
  </si>
  <si>
    <t>合計
Total</t>
  </si>
  <si>
    <t>大陸港澳地區
Mainland, H.K. &amp; Macao</t>
  </si>
  <si>
    <t>外國籍
Foreigner</t>
  </si>
  <si>
    <r>
      <t>L</t>
    </r>
    <r>
      <rPr>
        <sz val="9"/>
        <rFont val="Times New Roman"/>
        <family val="1"/>
      </rPr>
      <t>ocality</t>
    </r>
  </si>
  <si>
    <t>Total</t>
  </si>
  <si>
    <t>Male</t>
  </si>
  <si>
    <t>Female</t>
  </si>
  <si>
    <t>人 Persons</t>
  </si>
  <si>
    <t>% (占總出生)</t>
  </si>
  <si>
    <t>總計  Total</t>
  </si>
  <si>
    <t xml:space="preserve">新 北 市 New Taipei City </t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</si>
  <si>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中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Taichung City </t>
    </r>
  </si>
  <si>
    <r>
      <t>臺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Tainan City </t>
    </r>
  </si>
  <si>
    <r>
      <t>資料來源：本部戶政司。</t>
    </r>
    <r>
      <rPr>
        <sz val="9"/>
        <rFont val="Times New Roman"/>
        <family val="1"/>
      </rPr>
      <t xml:space="preserve"> </t>
    </r>
  </si>
  <si>
    <t xml:space="preserve"> Source : Dept. of Household Registration Affairs, MOI.</t>
  </si>
  <si>
    <t>核總計</t>
  </si>
  <si>
    <t>核台灣</t>
  </si>
  <si>
    <t>核福建</t>
  </si>
  <si>
    <t>核年月</t>
  </si>
  <si>
    <r>
      <t>九十九年</t>
    </r>
    <r>
      <rPr>
        <sz val="9"/>
        <rFont val="Times New Roman"/>
        <family val="1"/>
      </rPr>
      <t>2010</t>
    </r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</si>
  <si>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Taoyuan C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 xml:space="preserve">ty  </t>
    </r>
  </si>
  <si>
    <t>中華民國104年 1月至12月累計 Jan.- Dec., 2015</t>
  </si>
  <si>
    <r>
      <t>一○五年</t>
    </r>
    <r>
      <rPr>
        <b/>
        <sz val="9"/>
        <rFont val="Times New Roman"/>
        <family val="1"/>
      </rPr>
      <t>2016</t>
    </r>
  </si>
  <si>
    <r>
      <t>一○一年</t>
    </r>
    <r>
      <rPr>
        <sz val="9"/>
        <rFont val="Times New Roman"/>
        <family val="1"/>
      </rPr>
      <t>2012</t>
    </r>
  </si>
  <si>
    <r>
      <t>一○二年</t>
    </r>
    <r>
      <rPr>
        <sz val="9"/>
        <rFont val="Times New Roman"/>
        <family val="1"/>
      </rPr>
      <t>2013</t>
    </r>
  </si>
  <si>
    <r>
      <t>一○三年</t>
    </r>
    <r>
      <rPr>
        <sz val="9"/>
        <rFont val="Times New Roman"/>
        <family val="1"/>
      </rPr>
      <t>2014</t>
    </r>
  </si>
  <si>
    <r>
      <t>一○四年</t>
    </r>
    <r>
      <rPr>
        <sz val="9"/>
        <rFont val="Times New Roman"/>
        <family val="1"/>
      </rPr>
      <t>2015</t>
    </r>
  </si>
  <si>
    <t>中華民國105年 1月 12月累計 Jan.- Dec., 2016</t>
  </si>
  <si>
    <t>中華民國106年 1月至 12月累計 Jan.- Dec., 2017</t>
  </si>
  <si>
    <t>中華民國107年 1月至 12月累計 Jan.- Dec., 2018</t>
  </si>
  <si>
    <r>
      <t>一○八年</t>
    </r>
    <r>
      <rPr>
        <b/>
        <sz val="9"/>
        <rFont val="Times New Roman"/>
        <family val="1"/>
      </rPr>
      <t>2019</t>
    </r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</si>
  <si>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</si>
  <si>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</si>
  <si>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</si>
  <si>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</si>
  <si>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</si>
  <si>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>中華民國108年 1月至12月累計 Jan.-Dec., 2019</t>
  </si>
  <si>
    <t xml:space="preserve"> 十二月  Dec. </t>
  </si>
  <si>
    <r>
      <t>一○九年</t>
    </r>
    <r>
      <rPr>
        <b/>
        <sz val="9"/>
        <rFont val="Times New Roman"/>
        <family val="1"/>
      </rPr>
      <t>2020</t>
    </r>
  </si>
  <si>
    <r>
      <t>一○六年</t>
    </r>
    <r>
      <rPr>
        <sz val="9"/>
        <rFont val="Times New Roman"/>
        <family val="1"/>
      </rPr>
      <t>2017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</si>
  <si>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</si>
  <si>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>一○七年</t>
    </r>
    <r>
      <rPr>
        <sz val="9"/>
        <rFont val="Times New Roman"/>
        <family val="1"/>
      </rPr>
      <t>2018</t>
    </r>
  </si>
  <si>
    <t>　　　　　3.結婚及離婚(終止結婚)對數包含相同性別登記之資料。</t>
  </si>
  <si>
    <r>
      <t>結婚</t>
    </r>
    <r>
      <rPr>
        <sz val="9"/>
        <rFont val="Times New Roman"/>
        <family val="1"/>
      </rPr>
      <t xml:space="preserve"> 
Marriage</t>
    </r>
  </si>
  <si>
    <r>
      <t xml:space="preserve">離婚 / 終止結婚
</t>
    </r>
    <r>
      <rPr>
        <sz val="9"/>
        <rFont val="Times New Roman"/>
        <family val="1"/>
      </rPr>
      <t xml:space="preserve"> Divorce /</t>
    </r>
    <r>
      <rPr>
        <sz val="9"/>
        <rFont val="新細明體"/>
        <family val="1"/>
      </rPr>
      <t xml:space="preserve">
Terminated Marriages</t>
    </r>
  </si>
  <si>
    <r>
      <t xml:space="preserve">本國人與外國人離婚登記人數
</t>
    </r>
    <r>
      <rPr>
        <sz val="9"/>
        <rFont val="Times New Roman"/>
        <family val="1"/>
      </rPr>
      <t xml:space="preserve">Divorced  /
Terminated Marriages with </t>
    </r>
    <r>
      <rPr>
        <sz val="9"/>
        <rFont val="Times New Roman"/>
        <family val="1"/>
      </rPr>
      <t>Foreigners</t>
    </r>
  </si>
  <si>
    <r>
      <t xml:space="preserve">本國人與外國人離婚登記人數
</t>
    </r>
    <r>
      <rPr>
        <sz val="9"/>
        <rFont val="Times New Roman"/>
        <family val="1"/>
      </rPr>
      <t xml:space="preserve">Divorced  / Terminated Marriages with </t>
    </r>
    <r>
      <rPr>
        <sz val="9"/>
        <rFont val="Times New Roman"/>
        <family val="1"/>
      </rPr>
      <t>Foreigners</t>
    </r>
  </si>
  <si>
    <t xml:space="preserve"> 三　月  Mar. </t>
  </si>
  <si>
    <t xml:space="preserve"> 四　月  Apr. </t>
  </si>
  <si>
    <t xml:space="preserve"> 五　月  May </t>
  </si>
  <si>
    <r>
      <t xml:space="preserve"> </t>
    </r>
    <r>
      <rPr>
        <sz val="9"/>
        <rFont val="新細明體"/>
        <family val="1"/>
      </rPr>
      <t>九　月</t>
    </r>
    <r>
      <rPr>
        <sz val="9"/>
        <rFont val="Times New Roman"/>
        <family val="1"/>
      </rPr>
      <t xml:space="preserve">  Sept. </t>
    </r>
  </si>
  <si>
    <t>中華民國109年 1月至10月累計 Jan.-Oct. , 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</si>
</sst>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_ 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\-#,##0.00;&quot;0.0&quot;"/>
    <numFmt numFmtId="189" formatCode="#,##0.00;\-#,##0.00;&quot;0.00&quot;"/>
    <numFmt numFmtId="190" formatCode="#,##0;[Red]\-#,##0;\-"/>
  </numFmts>
  <fonts count="6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9"/>
      <name val="Times New Roman"/>
      <family val="1"/>
    </font>
    <font>
      <b/>
      <sz val="9"/>
      <name val="新細明體"/>
      <family val="1"/>
    </font>
    <font>
      <sz val="9"/>
      <color indexed="12"/>
      <name val="Times New Roman"/>
      <family val="1"/>
    </font>
    <font>
      <sz val="9"/>
      <color indexed="17"/>
      <name val="新細明體"/>
      <family val="1"/>
    </font>
    <font>
      <sz val="9"/>
      <color indexed="17"/>
      <name val="Times New Roman"/>
      <family val="1"/>
    </font>
    <font>
      <b/>
      <sz val="9"/>
      <color indexed="17"/>
      <name val="新細明體"/>
      <family val="1"/>
    </font>
    <font>
      <b/>
      <sz val="9"/>
      <color indexed="17"/>
      <name val="Times New Roman"/>
      <family val="1"/>
    </font>
    <font>
      <sz val="9"/>
      <name val="細明體"/>
      <family val="3"/>
    </font>
    <font>
      <sz val="9"/>
      <color indexed="61"/>
      <name val="新細明體"/>
      <family val="1"/>
    </font>
    <font>
      <sz val="9"/>
      <color indexed="61"/>
      <name val="Times New Roman"/>
      <family val="1"/>
    </font>
    <font>
      <b/>
      <sz val="9"/>
      <color indexed="61"/>
      <name val="新細明體"/>
      <family val="1"/>
    </font>
    <font>
      <b/>
      <sz val="9"/>
      <color indexed="61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9"/>
      <color indexed="14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細明體"/>
      <family val="3"/>
    </font>
    <font>
      <sz val="9"/>
      <color indexed="10"/>
      <name val="新細明體"/>
      <family val="1"/>
    </font>
    <font>
      <sz val="7"/>
      <name val="Times New Roman"/>
      <family val="1"/>
    </font>
    <font>
      <sz val="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0" fontId="47" fillId="22" borderId="2" applyNumberFormat="0" applyAlignment="0" applyProtection="0"/>
    <xf numFmtId="0" fontId="47" fillId="22" borderId="2" applyNumberFormat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2" fillId="23" borderId="4" applyNumberFormat="0" applyFont="0" applyAlignment="0" applyProtection="0"/>
    <xf numFmtId="0" fontId="42" fillId="23" borderId="4" applyNumberFormat="0" applyFont="0" applyAlignment="0" applyProtection="0"/>
    <xf numFmtId="0" fontId="42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179" fontId="7" fillId="0" borderId="21" xfId="0" applyNumberFormat="1" applyFont="1" applyBorder="1" applyAlignment="1">
      <alignment/>
    </xf>
    <xf numFmtId="179" fontId="7" fillId="0" borderId="22" xfId="0" applyNumberFormat="1" applyFont="1" applyBorder="1" applyAlignment="1">
      <alignment/>
    </xf>
    <xf numFmtId="179" fontId="7" fillId="0" borderId="11" xfId="0" applyNumberFormat="1" applyFont="1" applyBorder="1" applyAlignment="1">
      <alignment/>
    </xf>
    <xf numFmtId="181" fontId="7" fillId="0" borderId="2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4" fillId="33" borderId="11" xfId="0" applyNumberFormat="1" applyFont="1" applyFill="1" applyBorder="1" applyAlignment="1">
      <alignment/>
    </xf>
    <xf numFmtId="4" fontId="16" fillId="33" borderId="11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9" fontId="5" fillId="0" borderId="20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3" fillId="34" borderId="2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179" fontId="5" fillId="34" borderId="22" xfId="0" applyNumberFormat="1" applyFont="1" applyFill="1" applyBorder="1" applyAlignment="1">
      <alignment/>
    </xf>
    <xf numFmtId="179" fontId="5" fillId="34" borderId="10" xfId="0" applyNumberFormat="1" applyFont="1" applyFill="1" applyBorder="1" applyAlignment="1">
      <alignment/>
    </xf>
    <xf numFmtId="179" fontId="5" fillId="34" borderId="20" xfId="0" applyNumberFormat="1" applyFont="1" applyFill="1" applyBorder="1" applyAlignment="1">
      <alignment/>
    </xf>
    <xf numFmtId="179" fontId="7" fillId="34" borderId="22" xfId="0" applyNumberFormat="1" applyFont="1" applyFill="1" applyBorder="1" applyAlignment="1">
      <alignment/>
    </xf>
    <xf numFmtId="179" fontId="7" fillId="34" borderId="10" xfId="0" applyNumberFormat="1" applyFont="1" applyFill="1" applyBorder="1" applyAlignment="1">
      <alignment/>
    </xf>
    <xf numFmtId="179" fontId="7" fillId="34" borderId="20" xfId="0" applyNumberFormat="1" applyFont="1" applyFill="1" applyBorder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7" fillId="34" borderId="21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/>
    </xf>
    <xf numFmtId="4" fontId="20" fillId="33" borderId="10" xfId="0" applyNumberFormat="1" applyFont="1" applyFill="1" applyBorder="1" applyAlignment="1">
      <alignment/>
    </xf>
    <xf numFmtId="0" fontId="21" fillId="33" borderId="21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179" fontId="5" fillId="33" borderId="21" xfId="0" applyNumberFormat="1" applyFont="1" applyFill="1" applyBorder="1" applyAlignment="1">
      <alignment/>
    </xf>
    <xf numFmtId="179" fontId="7" fillId="33" borderId="21" xfId="0" applyNumberFormat="1" applyFont="1" applyFill="1" applyBorder="1" applyAlignment="1">
      <alignment/>
    </xf>
    <xf numFmtId="179" fontId="5" fillId="33" borderId="22" xfId="0" applyNumberFormat="1" applyFont="1" applyFill="1" applyBorder="1" applyAlignment="1">
      <alignment/>
    </xf>
    <xf numFmtId="179" fontId="7" fillId="33" borderId="2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81" fontId="5" fillId="33" borderId="21" xfId="0" applyNumberFormat="1" applyFont="1" applyFill="1" applyBorder="1" applyAlignment="1">
      <alignment/>
    </xf>
    <xf numFmtId="181" fontId="7" fillId="33" borderId="21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9" fontId="7" fillId="0" borderId="10" xfId="0" applyNumberFormat="1" applyFont="1" applyBorder="1" applyAlignment="1">
      <alignment/>
    </xf>
    <xf numFmtId="14" fontId="3" fillId="0" borderId="0" xfId="91" applyNumberFormat="1" applyFont="1" applyAlignment="1">
      <alignment horizontal="left" vertical="center"/>
      <protection/>
    </xf>
    <xf numFmtId="4" fontId="5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90" fontId="0" fillId="0" borderId="0" xfId="0" applyNumberFormat="1" applyFont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</cellXfs>
  <cellStyles count="177">
    <cellStyle name="Normal" xfId="0"/>
    <cellStyle name="20% - 輔色1" xfId="15"/>
    <cellStyle name="20% - 輔色1 2" xfId="16"/>
    <cellStyle name="20% - 輔色1 3" xfId="17"/>
    <cellStyle name="20% - 輔色1 4" xfId="18"/>
    <cellStyle name="20% - 輔色2" xfId="19"/>
    <cellStyle name="20% - 輔色2 2" xfId="20"/>
    <cellStyle name="20% - 輔色2 3" xfId="21"/>
    <cellStyle name="20% - 輔色2 4" xfId="22"/>
    <cellStyle name="20% - 輔色3" xfId="23"/>
    <cellStyle name="20% - 輔色3 2" xfId="24"/>
    <cellStyle name="20% - 輔色3 3" xfId="25"/>
    <cellStyle name="20% - 輔色3 4" xfId="26"/>
    <cellStyle name="20% - 輔色4" xfId="27"/>
    <cellStyle name="20% - 輔色4 2" xfId="28"/>
    <cellStyle name="20% - 輔色4 3" xfId="29"/>
    <cellStyle name="20% - 輔色4 4" xfId="30"/>
    <cellStyle name="20% - 輔色5" xfId="31"/>
    <cellStyle name="20% - 輔色5 2" xfId="32"/>
    <cellStyle name="20% - 輔色5 3" xfId="33"/>
    <cellStyle name="20% - 輔色5 4" xfId="34"/>
    <cellStyle name="20% - 輔色6" xfId="35"/>
    <cellStyle name="20% - 輔色6 2" xfId="36"/>
    <cellStyle name="20% - 輔色6 3" xfId="37"/>
    <cellStyle name="20% - 輔色6 4" xfId="38"/>
    <cellStyle name="40% - 輔色1" xfId="39"/>
    <cellStyle name="40% - 輔色1 2" xfId="40"/>
    <cellStyle name="40% - 輔色1 3" xfId="41"/>
    <cellStyle name="40% - 輔色1 4" xfId="42"/>
    <cellStyle name="40% - 輔色2" xfId="43"/>
    <cellStyle name="40% - 輔色2 2" xfId="44"/>
    <cellStyle name="40% - 輔色2 3" xfId="45"/>
    <cellStyle name="40% - 輔色2 4" xfId="46"/>
    <cellStyle name="40% - 輔色3" xfId="47"/>
    <cellStyle name="40% - 輔色3 2" xfId="48"/>
    <cellStyle name="40% - 輔色3 3" xfId="49"/>
    <cellStyle name="40% - 輔色3 4" xfId="50"/>
    <cellStyle name="40% - 輔色4" xfId="51"/>
    <cellStyle name="40% - 輔色4 2" xfId="52"/>
    <cellStyle name="40% - 輔色4 3" xfId="53"/>
    <cellStyle name="40% - 輔色4 4" xfId="54"/>
    <cellStyle name="40% - 輔色5" xfId="55"/>
    <cellStyle name="40% - 輔色5 2" xfId="56"/>
    <cellStyle name="40% - 輔色5 3" xfId="57"/>
    <cellStyle name="40% - 輔色5 4" xfId="58"/>
    <cellStyle name="40% - 輔色6" xfId="59"/>
    <cellStyle name="40% - 輔色6 2" xfId="60"/>
    <cellStyle name="40% - 輔色6 3" xfId="61"/>
    <cellStyle name="40% - 輔色6 4" xfId="62"/>
    <cellStyle name="60% - 輔色1" xfId="63"/>
    <cellStyle name="60% - 輔色1 2" xfId="64"/>
    <cellStyle name="60% - 輔色1 3" xfId="65"/>
    <cellStyle name="60% - 輔色1 4" xfId="66"/>
    <cellStyle name="60% - 輔色2" xfId="67"/>
    <cellStyle name="60% - 輔色2 2" xfId="68"/>
    <cellStyle name="60% - 輔色2 3" xfId="69"/>
    <cellStyle name="60% - 輔色2 4" xfId="70"/>
    <cellStyle name="60% - 輔色3" xfId="71"/>
    <cellStyle name="60% - 輔色3 2" xfId="72"/>
    <cellStyle name="60% - 輔色3 3" xfId="73"/>
    <cellStyle name="60% - 輔色3 4" xfId="74"/>
    <cellStyle name="60% - 輔色4" xfId="75"/>
    <cellStyle name="60% - 輔色4 2" xfId="76"/>
    <cellStyle name="60% - 輔色4 3" xfId="77"/>
    <cellStyle name="60% - 輔色4 4" xfId="78"/>
    <cellStyle name="60% - 輔色5" xfId="79"/>
    <cellStyle name="60% - 輔色5 2" xfId="80"/>
    <cellStyle name="60% - 輔色5 3" xfId="81"/>
    <cellStyle name="60% - 輔色5 4" xfId="82"/>
    <cellStyle name="60% - 輔色6" xfId="83"/>
    <cellStyle name="60% - 輔色6 2" xfId="84"/>
    <cellStyle name="60% - 輔色6 3" xfId="85"/>
    <cellStyle name="60% - 輔色6 4" xfId="86"/>
    <cellStyle name="一般 2" xfId="87"/>
    <cellStyle name="一般 3" xfId="88"/>
    <cellStyle name="一般 4" xfId="89"/>
    <cellStyle name="一般 5" xfId="90"/>
    <cellStyle name="一般_2008" xfId="91"/>
    <cellStyle name="Comma" xfId="92"/>
    <cellStyle name="Comma [0]" xfId="93"/>
    <cellStyle name="Followed Hyperlink" xfId="94"/>
    <cellStyle name="中等" xfId="95"/>
    <cellStyle name="中等 2" xfId="96"/>
    <cellStyle name="中等 3" xfId="97"/>
    <cellStyle name="中等 4" xfId="98"/>
    <cellStyle name="合計" xfId="99"/>
    <cellStyle name="合計 2" xfId="100"/>
    <cellStyle name="合計 3" xfId="101"/>
    <cellStyle name="合計 4" xfId="102"/>
    <cellStyle name="好" xfId="103"/>
    <cellStyle name="好 2" xfId="104"/>
    <cellStyle name="好 3" xfId="105"/>
    <cellStyle name="好 4" xfId="106"/>
    <cellStyle name="Percent" xfId="107"/>
    <cellStyle name="計算方式" xfId="108"/>
    <cellStyle name="計算方式 2" xfId="109"/>
    <cellStyle name="計算方式 3" xfId="110"/>
    <cellStyle name="計算方式 4" xfId="111"/>
    <cellStyle name="Currency" xfId="112"/>
    <cellStyle name="Currency [0]" xfId="113"/>
    <cellStyle name="連結的儲存格" xfId="114"/>
    <cellStyle name="連結的儲存格 2" xfId="115"/>
    <cellStyle name="連結的儲存格 3" xfId="116"/>
    <cellStyle name="連結的儲存格 4" xfId="117"/>
    <cellStyle name="備註" xfId="118"/>
    <cellStyle name="備註 2" xfId="119"/>
    <cellStyle name="備註 3" xfId="120"/>
    <cellStyle name="備註 4" xfId="121"/>
    <cellStyle name="Hyperlink" xfId="122"/>
    <cellStyle name="說明文字" xfId="123"/>
    <cellStyle name="說明文字 2" xfId="124"/>
    <cellStyle name="說明文字 3" xfId="125"/>
    <cellStyle name="說明文字 4" xfId="126"/>
    <cellStyle name="輔色1" xfId="127"/>
    <cellStyle name="輔色1 2" xfId="128"/>
    <cellStyle name="輔色1 3" xfId="129"/>
    <cellStyle name="輔色1 4" xfId="130"/>
    <cellStyle name="輔色2" xfId="131"/>
    <cellStyle name="輔色2 2" xfId="132"/>
    <cellStyle name="輔色2 3" xfId="133"/>
    <cellStyle name="輔色2 4" xfId="134"/>
    <cellStyle name="輔色3" xfId="135"/>
    <cellStyle name="輔色3 2" xfId="136"/>
    <cellStyle name="輔色3 3" xfId="137"/>
    <cellStyle name="輔色3 4" xfId="138"/>
    <cellStyle name="輔色4" xfId="139"/>
    <cellStyle name="輔色4 2" xfId="140"/>
    <cellStyle name="輔色4 3" xfId="141"/>
    <cellStyle name="輔色4 4" xfId="142"/>
    <cellStyle name="輔色5" xfId="143"/>
    <cellStyle name="輔色5 2" xfId="144"/>
    <cellStyle name="輔色5 3" xfId="145"/>
    <cellStyle name="輔色5 4" xfId="146"/>
    <cellStyle name="輔色6" xfId="147"/>
    <cellStyle name="輔色6 2" xfId="148"/>
    <cellStyle name="輔色6 3" xfId="149"/>
    <cellStyle name="輔色6 4" xfId="150"/>
    <cellStyle name="標題" xfId="151"/>
    <cellStyle name="標題 1" xfId="152"/>
    <cellStyle name="標題 1 2" xfId="153"/>
    <cellStyle name="標題 1 3" xfId="154"/>
    <cellStyle name="標題 1 4" xfId="155"/>
    <cellStyle name="標題 2" xfId="156"/>
    <cellStyle name="標題 2 2" xfId="157"/>
    <cellStyle name="標題 2 3" xfId="158"/>
    <cellStyle name="標題 2 4" xfId="159"/>
    <cellStyle name="標題 3" xfId="160"/>
    <cellStyle name="標題 3 2" xfId="161"/>
    <cellStyle name="標題 3 3" xfId="162"/>
    <cellStyle name="標題 3 4" xfId="163"/>
    <cellStyle name="標題 4" xfId="164"/>
    <cellStyle name="標題 4 2" xfId="165"/>
    <cellStyle name="標題 4 3" xfId="166"/>
    <cellStyle name="標題 4 4" xfId="167"/>
    <cellStyle name="標題 5" xfId="168"/>
    <cellStyle name="標題 6" xfId="169"/>
    <cellStyle name="標題 7" xfId="170"/>
    <cellStyle name="輸入" xfId="171"/>
    <cellStyle name="輸入 2" xfId="172"/>
    <cellStyle name="輸入 3" xfId="173"/>
    <cellStyle name="輸入 4" xfId="174"/>
    <cellStyle name="輸出" xfId="175"/>
    <cellStyle name="輸出 2" xfId="176"/>
    <cellStyle name="輸出 3" xfId="177"/>
    <cellStyle name="輸出 4" xfId="178"/>
    <cellStyle name="檢查儲存格" xfId="179"/>
    <cellStyle name="檢查儲存格 2" xfId="180"/>
    <cellStyle name="檢查儲存格 3" xfId="181"/>
    <cellStyle name="檢查儲存格 4" xfId="182"/>
    <cellStyle name="壞" xfId="183"/>
    <cellStyle name="壞 2" xfId="184"/>
    <cellStyle name="壞 3" xfId="185"/>
    <cellStyle name="壞 4" xfId="186"/>
    <cellStyle name="警告文字" xfId="187"/>
    <cellStyle name="警告文字 2" xfId="188"/>
    <cellStyle name="警告文字 3" xfId="189"/>
    <cellStyle name="警告文字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0"/>
  <sheetViews>
    <sheetView tabSelected="1" zoomScalePageLayoutView="0" workbookViewId="0" topLeftCell="A1">
      <pane xSplit="1" ySplit="17" topLeftCell="B19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1" sqref="A1:S1"/>
    </sheetView>
  </sheetViews>
  <sheetFormatPr defaultColWidth="9.33203125" defaultRowHeight="12"/>
  <cols>
    <col min="1" max="1" width="23.5" style="15" customWidth="1"/>
    <col min="2" max="2" width="10.5" style="15" customWidth="1"/>
    <col min="3" max="3" width="6.33203125" style="15" customWidth="1"/>
    <col min="4" max="5" width="8.5" style="15" customWidth="1"/>
    <col min="6" max="6" width="8.16015625" style="15" customWidth="1"/>
    <col min="7" max="7" width="6.33203125" style="15" customWidth="1"/>
    <col min="8" max="9" width="7.5" style="15" customWidth="1"/>
    <col min="10" max="10" width="9" style="15" customWidth="1"/>
    <col min="11" max="11" width="8" style="15" customWidth="1"/>
    <col min="12" max="12" width="10" style="15" customWidth="1"/>
    <col min="13" max="14" width="8.66015625" style="15" customWidth="1"/>
    <col min="15" max="15" width="7.5" style="15" customWidth="1"/>
    <col min="16" max="19" width="8" style="15" customWidth="1"/>
    <col min="20" max="37" width="7.5" style="15" customWidth="1"/>
    <col min="38" max="50" width="9.16015625" style="15" customWidth="1"/>
    <col min="51" max="59" width="8" style="15" customWidth="1"/>
    <col min="60" max="16384" width="9.33203125" style="15" customWidth="1"/>
  </cols>
  <sheetData>
    <row r="1" spans="1:19" s="90" customFormat="1" ht="16.5" customHeight="1">
      <c r="A1" s="197" t="s">
        <v>142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s="90" customFormat="1" ht="16.5" customHeight="1" hidden="1">
      <c r="A2" s="208" t="s">
        <v>142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59" s="11" customFormat="1" ht="27" customHeight="1">
      <c r="A3" s="198" t="s">
        <v>5</v>
      </c>
      <c r="B3" s="200" t="s">
        <v>377</v>
      </c>
      <c r="C3" s="201"/>
      <c r="D3" s="201"/>
      <c r="E3" s="202"/>
      <c r="F3" s="200" t="s">
        <v>378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817</v>
      </c>
      <c r="Q3" s="202"/>
      <c r="R3" s="200" t="s">
        <v>818</v>
      </c>
      <c r="S3" s="206"/>
      <c r="T3" s="215" t="s">
        <v>379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405</v>
      </c>
      <c r="AG3" s="201"/>
      <c r="AH3" s="201"/>
      <c r="AI3" s="219" t="s">
        <v>819</v>
      </c>
      <c r="AJ3" s="220"/>
      <c r="AK3" s="220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13" t="s">
        <v>197</v>
      </c>
      <c r="BF3" s="214"/>
      <c r="BG3" s="214"/>
    </row>
    <row r="4" spans="1:59" s="11" customFormat="1" ht="30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111</v>
      </c>
      <c r="U4" s="216"/>
      <c r="V4" s="221"/>
      <c r="W4" s="222" t="s">
        <v>112</v>
      </c>
      <c r="X4" s="216"/>
      <c r="Y4" s="221"/>
      <c r="Z4" s="222" t="s">
        <v>113</v>
      </c>
      <c r="AA4" s="216"/>
      <c r="AB4" s="221"/>
      <c r="AC4" s="222" t="s">
        <v>402</v>
      </c>
      <c r="AD4" s="216"/>
      <c r="AE4" s="217"/>
      <c r="AF4" s="204"/>
      <c r="AG4" s="204"/>
      <c r="AH4" s="204"/>
      <c r="AI4" s="220"/>
      <c r="AJ4" s="220"/>
      <c r="AK4" s="220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14"/>
      <c r="BF4" s="214"/>
      <c r="BG4" s="214"/>
    </row>
    <row r="5" spans="1:59" s="11" customFormat="1" ht="41.25" customHeight="1">
      <c r="A5" s="199"/>
      <c r="B5" s="63" t="s">
        <v>374</v>
      </c>
      <c r="C5" s="63" t="s">
        <v>356</v>
      </c>
      <c r="D5" s="63" t="s">
        <v>10</v>
      </c>
      <c r="E5" s="63" t="s">
        <v>11</v>
      </c>
      <c r="F5" s="63" t="s">
        <v>376</v>
      </c>
      <c r="G5" s="63" t="s">
        <v>358</v>
      </c>
      <c r="H5" s="63" t="s">
        <v>14</v>
      </c>
      <c r="I5" s="63" t="s">
        <v>15</v>
      </c>
      <c r="J5" s="63" t="s">
        <v>363</v>
      </c>
      <c r="K5" s="63" t="s">
        <v>360</v>
      </c>
      <c r="L5" s="63" t="s">
        <v>363</v>
      </c>
      <c r="M5" s="63" t="s">
        <v>360</v>
      </c>
      <c r="N5" s="63" t="s">
        <v>363</v>
      </c>
      <c r="O5" s="63" t="s">
        <v>365</v>
      </c>
      <c r="P5" s="63" t="s">
        <v>368</v>
      </c>
      <c r="Q5" s="63" t="s">
        <v>370</v>
      </c>
      <c r="R5" s="63" t="s">
        <v>368</v>
      </c>
      <c r="S5" s="68" t="s">
        <v>371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6" t="s">
        <v>157</v>
      </c>
      <c r="BF5" s="106" t="s">
        <v>158</v>
      </c>
      <c r="BG5" s="106" t="s">
        <v>159</v>
      </c>
    </row>
    <row r="6" spans="1:59" s="86" customFormat="1" ht="49.5" customHeight="1">
      <c r="A6" s="83" t="s">
        <v>29</v>
      </c>
      <c r="B6" s="83" t="s">
        <v>354</v>
      </c>
      <c r="C6" s="83" t="s">
        <v>357</v>
      </c>
      <c r="D6" s="83" t="s">
        <v>32</v>
      </c>
      <c r="E6" s="83" t="s">
        <v>33</v>
      </c>
      <c r="F6" s="83" t="s">
        <v>355</v>
      </c>
      <c r="G6" s="83" t="s">
        <v>359</v>
      </c>
      <c r="H6" s="83" t="s">
        <v>32</v>
      </c>
      <c r="I6" s="83" t="s">
        <v>33</v>
      </c>
      <c r="J6" s="83" t="s">
        <v>35</v>
      </c>
      <c r="K6" s="83" t="s">
        <v>361</v>
      </c>
      <c r="L6" s="83" t="s">
        <v>35</v>
      </c>
      <c r="M6" s="83" t="s">
        <v>364</v>
      </c>
      <c r="N6" s="83" t="s">
        <v>35</v>
      </c>
      <c r="O6" s="83" t="s">
        <v>364</v>
      </c>
      <c r="P6" s="83" t="s">
        <v>366</v>
      </c>
      <c r="Q6" s="83" t="s">
        <v>369</v>
      </c>
      <c r="R6" s="83" t="s">
        <v>366</v>
      </c>
      <c r="S6" s="84" t="s">
        <v>372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199</v>
      </c>
      <c r="AK6" s="83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9" t="s">
        <v>163</v>
      </c>
      <c r="BF6" s="109" t="s">
        <v>161</v>
      </c>
      <c r="BG6" s="109" t="s">
        <v>162</v>
      </c>
    </row>
    <row r="7" spans="1:37" s="21" customFormat="1" ht="12" hidden="1">
      <c r="A7" s="57" t="s">
        <v>38</v>
      </c>
      <c r="B7" s="53">
        <v>394015</v>
      </c>
      <c r="C7" s="55">
        <v>27.16</v>
      </c>
      <c r="D7" s="53">
        <v>203168</v>
      </c>
      <c r="E7" s="53">
        <v>190847</v>
      </c>
      <c r="F7" s="53">
        <v>71135</v>
      </c>
      <c r="G7" s="55">
        <v>4.9</v>
      </c>
      <c r="H7" s="53">
        <v>41650</v>
      </c>
      <c r="I7" s="53">
        <v>29485</v>
      </c>
      <c r="J7" s="53">
        <v>322880</v>
      </c>
      <c r="K7" s="55">
        <v>22.28</v>
      </c>
      <c r="L7" s="53">
        <v>40607</v>
      </c>
      <c r="M7" s="55">
        <v>2.8</v>
      </c>
      <c r="N7" s="53">
        <v>363487</v>
      </c>
      <c r="O7" s="55">
        <v>25.08</v>
      </c>
      <c r="P7" s="53">
        <v>108723</v>
      </c>
      <c r="Q7" s="55">
        <v>7.5</v>
      </c>
      <c r="R7" s="53">
        <v>5380</v>
      </c>
      <c r="S7" s="59">
        <v>0.37</v>
      </c>
      <c r="T7" s="36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</row>
    <row r="8" spans="1:37" s="25" customFormat="1" ht="12" hidden="1">
      <c r="A8" s="58" t="s">
        <v>39</v>
      </c>
      <c r="B8" s="54">
        <v>380424</v>
      </c>
      <c r="C8" s="56">
        <v>25.64</v>
      </c>
      <c r="D8" s="54">
        <v>195938</v>
      </c>
      <c r="E8" s="54">
        <v>184486</v>
      </c>
      <c r="F8" s="54">
        <v>70954</v>
      </c>
      <c r="G8" s="56">
        <v>4.78</v>
      </c>
      <c r="H8" s="54">
        <v>41596</v>
      </c>
      <c r="I8" s="54">
        <v>29358</v>
      </c>
      <c r="J8" s="54">
        <v>309470</v>
      </c>
      <c r="K8" s="56">
        <v>20.86</v>
      </c>
      <c r="L8" s="54">
        <v>9389</v>
      </c>
      <c r="M8" s="56">
        <v>0.63</v>
      </c>
      <c r="N8" s="54">
        <v>318859</v>
      </c>
      <c r="O8" s="56">
        <v>21.49</v>
      </c>
      <c r="P8" s="54">
        <v>106812</v>
      </c>
      <c r="Q8" s="56">
        <v>7.2</v>
      </c>
      <c r="R8" s="54">
        <v>5310</v>
      </c>
      <c r="S8" s="60">
        <v>0.36</v>
      </c>
      <c r="T8" s="33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</row>
    <row r="9" spans="1:37" s="21" customFormat="1" ht="12" hidden="1">
      <c r="A9" s="57" t="s">
        <v>40</v>
      </c>
      <c r="B9" s="53">
        <v>365749</v>
      </c>
      <c r="C9" s="55">
        <v>24.15</v>
      </c>
      <c r="D9" s="53">
        <v>188132</v>
      </c>
      <c r="E9" s="53">
        <v>177617</v>
      </c>
      <c r="F9" s="53">
        <v>71486</v>
      </c>
      <c r="G9" s="55">
        <v>4.72</v>
      </c>
      <c r="H9" s="53">
        <v>42020</v>
      </c>
      <c r="I9" s="53">
        <v>29466</v>
      </c>
      <c r="J9" s="53">
        <v>294263</v>
      </c>
      <c r="K9" s="55">
        <v>19.43</v>
      </c>
      <c r="L9" s="53">
        <v>-38</v>
      </c>
      <c r="M9" s="55">
        <v>0</v>
      </c>
      <c r="N9" s="53">
        <v>294225</v>
      </c>
      <c r="O9" s="55">
        <v>19.43</v>
      </c>
      <c r="P9" s="53">
        <v>112331</v>
      </c>
      <c r="Q9" s="55">
        <v>7.42</v>
      </c>
      <c r="R9" s="53">
        <v>5619</v>
      </c>
      <c r="S9" s="59">
        <v>0.37</v>
      </c>
      <c r="T9" s="36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1" customFormat="1" ht="12" hidden="1">
      <c r="A10" s="57" t="s">
        <v>41</v>
      </c>
      <c r="B10" s="53">
        <v>366942</v>
      </c>
      <c r="C10" s="55">
        <v>23.79</v>
      </c>
      <c r="D10" s="53">
        <v>189565</v>
      </c>
      <c r="E10" s="53">
        <v>177377</v>
      </c>
      <c r="F10" s="53">
        <v>73477</v>
      </c>
      <c r="G10" s="55">
        <v>4.76</v>
      </c>
      <c r="H10" s="53">
        <v>43506</v>
      </c>
      <c r="I10" s="53">
        <v>29971</v>
      </c>
      <c r="J10" s="53">
        <v>293465</v>
      </c>
      <c r="K10" s="55">
        <v>19.02</v>
      </c>
      <c r="L10" s="53">
        <v>-17683</v>
      </c>
      <c r="M10" s="55">
        <v>-1.15</v>
      </c>
      <c r="N10" s="53">
        <v>275782</v>
      </c>
      <c r="O10" s="55">
        <v>17.88</v>
      </c>
      <c r="P10" s="53">
        <v>122135</v>
      </c>
      <c r="Q10" s="55">
        <v>7.92</v>
      </c>
      <c r="R10" s="53">
        <v>5934</v>
      </c>
      <c r="S10" s="59">
        <v>0.38</v>
      </c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1" customFormat="1" ht="12" hidden="1">
      <c r="A11" s="57" t="s">
        <v>42</v>
      </c>
      <c r="B11" s="53">
        <v>367823</v>
      </c>
      <c r="C11" s="55">
        <v>23.42</v>
      </c>
      <c r="D11" s="53">
        <v>189579</v>
      </c>
      <c r="E11" s="53">
        <v>178244</v>
      </c>
      <c r="F11" s="53">
        <v>74760</v>
      </c>
      <c r="G11" s="55">
        <v>4.76</v>
      </c>
      <c r="H11" s="53">
        <v>44510</v>
      </c>
      <c r="I11" s="53">
        <v>30250</v>
      </c>
      <c r="J11" s="53">
        <v>293063</v>
      </c>
      <c r="K11" s="55">
        <v>18.66</v>
      </c>
      <c r="L11" s="53">
        <v>-5669</v>
      </c>
      <c r="M11" s="55">
        <v>-0.36</v>
      </c>
      <c r="N11" s="53">
        <v>287394</v>
      </c>
      <c r="O11" s="55">
        <v>18.3</v>
      </c>
      <c r="P11" s="53">
        <v>127658</v>
      </c>
      <c r="Q11" s="55">
        <v>8.13</v>
      </c>
      <c r="R11" s="53">
        <v>6759</v>
      </c>
      <c r="S11" s="59">
        <v>0.43</v>
      </c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</row>
    <row r="12" spans="1:37" s="21" customFormat="1" ht="12" hidden="1">
      <c r="A12" s="57" t="s">
        <v>43</v>
      </c>
      <c r="B12" s="53">
        <v>367647</v>
      </c>
      <c r="C12" s="55">
        <v>22.98</v>
      </c>
      <c r="D12" s="53">
        <v>189266</v>
      </c>
      <c r="E12" s="53">
        <v>178381</v>
      </c>
      <c r="F12" s="53">
        <v>75061</v>
      </c>
      <c r="G12" s="55">
        <v>4.69</v>
      </c>
      <c r="H12" s="53">
        <v>44963</v>
      </c>
      <c r="I12" s="53">
        <v>30098</v>
      </c>
      <c r="J12" s="53">
        <v>292586</v>
      </c>
      <c r="K12" s="55">
        <v>18.29</v>
      </c>
      <c r="L12" s="53">
        <v>4892</v>
      </c>
      <c r="M12" s="55">
        <v>0.31</v>
      </c>
      <c r="N12" s="53">
        <v>297478</v>
      </c>
      <c r="O12" s="55">
        <v>18.59</v>
      </c>
      <c r="P12" s="53">
        <v>151437</v>
      </c>
      <c r="Q12" s="55">
        <v>9.46</v>
      </c>
      <c r="R12" s="53">
        <v>7567</v>
      </c>
      <c r="S12" s="59">
        <v>0.47</v>
      </c>
      <c r="T12" s="36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</row>
    <row r="13" spans="1:37" s="25" customFormat="1" ht="12" hidden="1">
      <c r="A13" s="58" t="s">
        <v>44</v>
      </c>
      <c r="B13" s="54">
        <v>423356</v>
      </c>
      <c r="C13" s="56">
        <v>25.93</v>
      </c>
      <c r="D13" s="54">
        <v>218655</v>
      </c>
      <c r="E13" s="54">
        <v>204701</v>
      </c>
      <c r="F13" s="54">
        <v>76596</v>
      </c>
      <c r="G13" s="56">
        <v>4.69</v>
      </c>
      <c r="H13" s="54">
        <v>45874</v>
      </c>
      <c r="I13" s="54">
        <v>30722</v>
      </c>
      <c r="J13" s="54">
        <v>346760</v>
      </c>
      <c r="K13" s="56">
        <v>21.24</v>
      </c>
      <c r="L13" s="54">
        <v>11728</v>
      </c>
      <c r="M13" s="56">
        <v>0.72</v>
      </c>
      <c r="N13" s="54">
        <v>358488</v>
      </c>
      <c r="O13" s="56">
        <v>21.95</v>
      </c>
      <c r="P13" s="54">
        <v>152090</v>
      </c>
      <c r="Q13" s="56">
        <v>9.31</v>
      </c>
      <c r="R13" s="54">
        <v>8173</v>
      </c>
      <c r="S13" s="60">
        <v>0.5</v>
      </c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37" s="21" customFormat="1" ht="12" hidden="1">
      <c r="A14" s="57" t="s">
        <v>45</v>
      </c>
      <c r="B14" s="53">
        <v>395796</v>
      </c>
      <c r="C14" s="55">
        <v>23.76</v>
      </c>
      <c r="D14" s="53">
        <v>203840</v>
      </c>
      <c r="E14" s="53">
        <v>191956</v>
      </c>
      <c r="F14" s="53">
        <v>79366</v>
      </c>
      <c r="G14" s="55">
        <v>4.76</v>
      </c>
      <c r="H14" s="53">
        <v>47946</v>
      </c>
      <c r="I14" s="53">
        <v>31420</v>
      </c>
      <c r="J14" s="53">
        <v>316430</v>
      </c>
      <c r="K14" s="55">
        <v>18.99</v>
      </c>
      <c r="L14" s="53">
        <v>-11493</v>
      </c>
      <c r="M14" s="55">
        <v>-0.69</v>
      </c>
      <c r="N14" s="53">
        <v>304937</v>
      </c>
      <c r="O14" s="55">
        <v>18.3</v>
      </c>
      <c r="P14" s="53">
        <v>154483</v>
      </c>
      <c r="Q14" s="55">
        <v>9.27</v>
      </c>
      <c r="R14" s="53">
        <v>9242</v>
      </c>
      <c r="S14" s="59">
        <v>0.55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37" s="21" customFormat="1" ht="12" hidden="1">
      <c r="A15" s="57" t="s">
        <v>46</v>
      </c>
      <c r="B15" s="53">
        <v>409203</v>
      </c>
      <c r="C15" s="55">
        <v>24.11</v>
      </c>
      <c r="D15" s="53">
        <v>212017</v>
      </c>
      <c r="E15" s="53">
        <v>197186</v>
      </c>
      <c r="F15" s="53">
        <v>79359</v>
      </c>
      <c r="G15" s="55">
        <v>4.68</v>
      </c>
      <c r="H15" s="53">
        <v>48071</v>
      </c>
      <c r="I15" s="53">
        <v>31288</v>
      </c>
      <c r="J15" s="53">
        <v>329844</v>
      </c>
      <c r="K15" s="55">
        <v>19.43</v>
      </c>
      <c r="L15" s="53">
        <v>-7257</v>
      </c>
      <c r="M15" s="55">
        <v>-0.43</v>
      </c>
      <c r="N15" s="53">
        <v>322587</v>
      </c>
      <c r="O15" s="55">
        <v>19</v>
      </c>
      <c r="P15" s="53">
        <v>163313</v>
      </c>
      <c r="Q15" s="55">
        <v>9.62</v>
      </c>
      <c r="R15" s="53">
        <v>10630</v>
      </c>
      <c r="S15" s="59">
        <v>0.63</v>
      </c>
      <c r="T15" s="36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</row>
    <row r="16" spans="1:37" s="21" customFormat="1" ht="12" hidden="1">
      <c r="A16" s="57" t="s">
        <v>47</v>
      </c>
      <c r="B16" s="53">
        <v>422518</v>
      </c>
      <c r="C16" s="55">
        <v>24.41</v>
      </c>
      <c r="D16" s="53">
        <v>218532</v>
      </c>
      <c r="E16" s="53">
        <v>203986</v>
      </c>
      <c r="F16" s="53">
        <v>81860</v>
      </c>
      <c r="G16" s="55">
        <v>4.73</v>
      </c>
      <c r="H16" s="53">
        <v>49956</v>
      </c>
      <c r="I16" s="53">
        <v>31904</v>
      </c>
      <c r="J16" s="53">
        <v>340658</v>
      </c>
      <c r="K16" s="55">
        <v>19.68</v>
      </c>
      <c r="L16" s="53">
        <v>2942</v>
      </c>
      <c r="M16" s="55">
        <v>0.17</v>
      </c>
      <c r="N16" s="53">
        <v>343600</v>
      </c>
      <c r="O16" s="55">
        <v>19.85</v>
      </c>
      <c r="P16" s="53">
        <v>152807</v>
      </c>
      <c r="Q16" s="55">
        <v>8.83</v>
      </c>
      <c r="R16" s="53">
        <v>12398</v>
      </c>
      <c r="S16" s="59">
        <v>0.72</v>
      </c>
      <c r="T16" s="36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</row>
    <row r="17" spans="1:37" s="21" customFormat="1" ht="12" hidden="1">
      <c r="A17" s="18" t="s">
        <v>48</v>
      </c>
      <c r="B17" s="19">
        <v>413881</v>
      </c>
      <c r="C17" s="20">
        <v>23.38</v>
      </c>
      <c r="D17" s="19">
        <v>213205</v>
      </c>
      <c r="E17" s="19">
        <v>200676</v>
      </c>
      <c r="F17" s="19">
        <v>84333</v>
      </c>
      <c r="G17" s="20">
        <v>4.76</v>
      </c>
      <c r="H17" s="53">
        <v>50894</v>
      </c>
      <c r="I17" s="53">
        <v>33071</v>
      </c>
      <c r="J17" s="19">
        <v>329548</v>
      </c>
      <c r="K17" s="20">
        <v>18.61</v>
      </c>
      <c r="L17" s="19">
        <v>-6607</v>
      </c>
      <c r="M17" s="20">
        <v>-0.37</v>
      </c>
      <c r="N17" s="19">
        <v>322941</v>
      </c>
      <c r="O17" s="20">
        <v>18.24</v>
      </c>
      <c r="P17" s="19">
        <v>175090</v>
      </c>
      <c r="Q17" s="20">
        <v>9.89</v>
      </c>
      <c r="R17" s="19">
        <v>13478</v>
      </c>
      <c r="S17" s="27">
        <v>0.76</v>
      </c>
      <c r="T17" s="36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</row>
    <row r="18" spans="1:37" s="25" customFormat="1" ht="12">
      <c r="A18" s="22" t="s">
        <v>49</v>
      </c>
      <c r="B18" s="23">
        <v>414069</v>
      </c>
      <c r="C18" s="24">
        <v>22.97</v>
      </c>
      <c r="D18" s="23">
        <v>213948</v>
      </c>
      <c r="E18" s="23">
        <v>200121</v>
      </c>
      <c r="F18" s="23">
        <v>87192</v>
      </c>
      <c r="G18" s="24">
        <v>4.84</v>
      </c>
      <c r="H18" s="54">
        <v>52627</v>
      </c>
      <c r="I18" s="54">
        <v>34221</v>
      </c>
      <c r="J18" s="23">
        <v>326877</v>
      </c>
      <c r="K18" s="24">
        <v>18.13</v>
      </c>
      <c r="L18" s="23">
        <v>1070</v>
      </c>
      <c r="M18" s="24">
        <v>0.06</v>
      </c>
      <c r="N18" s="23">
        <v>327947</v>
      </c>
      <c r="O18" s="24">
        <v>18.19</v>
      </c>
      <c r="P18" s="23">
        <v>167496</v>
      </c>
      <c r="Q18" s="24">
        <v>9.29</v>
      </c>
      <c r="R18" s="23">
        <v>14884</v>
      </c>
      <c r="S18" s="26">
        <v>0.83</v>
      </c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5"/>
    </row>
    <row r="19" spans="1:37" s="21" customFormat="1" ht="12">
      <c r="A19" s="18" t="s">
        <v>50</v>
      </c>
      <c r="B19" s="19">
        <v>405263</v>
      </c>
      <c r="C19" s="20">
        <v>22.08</v>
      </c>
      <c r="D19" s="19">
        <v>209457</v>
      </c>
      <c r="E19" s="19">
        <v>195806</v>
      </c>
      <c r="F19" s="19">
        <v>87578</v>
      </c>
      <c r="G19" s="20">
        <v>4.77</v>
      </c>
      <c r="H19" s="53">
        <v>52993</v>
      </c>
      <c r="I19" s="53">
        <v>34233</v>
      </c>
      <c r="J19" s="19">
        <v>317685</v>
      </c>
      <c r="K19" s="20">
        <v>17.31</v>
      </c>
      <c r="L19" s="19">
        <v>4114</v>
      </c>
      <c r="M19" s="20">
        <v>0.22</v>
      </c>
      <c r="N19" s="19">
        <v>321799</v>
      </c>
      <c r="O19" s="20">
        <v>17.53</v>
      </c>
      <c r="P19" s="19">
        <v>162103</v>
      </c>
      <c r="Q19" s="20">
        <v>8.83</v>
      </c>
      <c r="R19" s="19">
        <v>16954</v>
      </c>
      <c r="S19" s="27">
        <v>0.92</v>
      </c>
      <c r="T19" s="36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</row>
    <row r="20" spans="1:37" s="21" customFormat="1" ht="12">
      <c r="A20" s="18" t="s">
        <v>51</v>
      </c>
      <c r="B20" s="19">
        <v>383439</v>
      </c>
      <c r="C20" s="20">
        <v>20.56</v>
      </c>
      <c r="D20" s="19">
        <v>198240</v>
      </c>
      <c r="E20" s="19">
        <v>185199</v>
      </c>
      <c r="F20" s="19">
        <v>90951</v>
      </c>
      <c r="G20" s="20">
        <v>4.88</v>
      </c>
      <c r="H20" s="53">
        <v>55052</v>
      </c>
      <c r="I20" s="53">
        <v>35503</v>
      </c>
      <c r="J20" s="19">
        <v>292488</v>
      </c>
      <c r="K20" s="20">
        <v>15.68</v>
      </c>
      <c r="L20" s="19">
        <v>-17704</v>
      </c>
      <c r="M20" s="20">
        <v>-0.95</v>
      </c>
      <c r="N20" s="19">
        <v>274784</v>
      </c>
      <c r="O20" s="20">
        <v>14.73</v>
      </c>
      <c r="P20" s="19">
        <v>158634</v>
      </c>
      <c r="Q20" s="20">
        <v>8.5</v>
      </c>
      <c r="R20" s="19">
        <v>17528</v>
      </c>
      <c r="S20" s="27">
        <v>0.94</v>
      </c>
      <c r="T20" s="36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7" s="21" customFormat="1" ht="12">
      <c r="A21" s="18" t="s">
        <v>52</v>
      </c>
      <c r="B21" s="19">
        <v>371008</v>
      </c>
      <c r="C21" s="20">
        <v>19.6</v>
      </c>
      <c r="D21" s="19">
        <v>192034</v>
      </c>
      <c r="E21" s="19">
        <v>178974</v>
      </c>
      <c r="F21" s="19">
        <v>89915</v>
      </c>
      <c r="G21" s="20">
        <v>4.75</v>
      </c>
      <c r="H21" s="53">
        <v>54704</v>
      </c>
      <c r="I21" s="53">
        <v>34872</v>
      </c>
      <c r="J21" s="19">
        <v>281093</v>
      </c>
      <c r="K21" s="20">
        <v>14.85</v>
      </c>
      <c r="L21" s="19">
        <v>-2437</v>
      </c>
      <c r="M21" s="20">
        <v>-0.13</v>
      </c>
      <c r="N21" s="19">
        <v>278656</v>
      </c>
      <c r="O21" s="20">
        <v>14.72</v>
      </c>
      <c r="P21" s="19">
        <v>155364</v>
      </c>
      <c r="Q21" s="20">
        <v>8.21</v>
      </c>
      <c r="R21" s="19">
        <v>19023</v>
      </c>
      <c r="S21" s="27">
        <v>1</v>
      </c>
      <c r="T21" s="36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1:37" s="21" customFormat="1" ht="12">
      <c r="A22" s="18" t="s">
        <v>53</v>
      </c>
      <c r="B22" s="19">
        <v>346208</v>
      </c>
      <c r="C22" s="20">
        <v>18.04</v>
      </c>
      <c r="D22" s="19">
        <v>178336</v>
      </c>
      <c r="E22" s="19">
        <v>167872</v>
      </c>
      <c r="F22" s="19">
        <v>92348</v>
      </c>
      <c r="G22" s="20">
        <v>4.81</v>
      </c>
      <c r="H22" s="53">
        <v>56132</v>
      </c>
      <c r="I22" s="53">
        <v>35879</v>
      </c>
      <c r="J22" s="19">
        <v>253860</v>
      </c>
      <c r="K22" s="20">
        <v>13.23</v>
      </c>
      <c r="L22" s="19">
        <v>-9229</v>
      </c>
      <c r="M22" s="20">
        <v>-0.48</v>
      </c>
      <c r="N22" s="19">
        <v>244631</v>
      </c>
      <c r="O22" s="20">
        <v>12.75</v>
      </c>
      <c r="P22" s="19">
        <v>153832</v>
      </c>
      <c r="Q22" s="20">
        <v>8.02</v>
      </c>
      <c r="R22" s="19">
        <v>21165</v>
      </c>
      <c r="S22" s="27">
        <v>1.1</v>
      </c>
      <c r="T22" s="36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1:37" s="25" customFormat="1" ht="12">
      <c r="A23" s="22" t="s">
        <v>54</v>
      </c>
      <c r="B23" s="23">
        <v>309230</v>
      </c>
      <c r="C23" s="24">
        <v>15.93</v>
      </c>
      <c r="D23" s="23">
        <v>160226</v>
      </c>
      <c r="E23" s="23">
        <v>149004</v>
      </c>
      <c r="F23" s="23">
        <v>95057</v>
      </c>
      <c r="G23" s="24">
        <v>4.9</v>
      </c>
      <c r="H23" s="54">
        <v>57765</v>
      </c>
      <c r="I23" s="54">
        <v>36946</v>
      </c>
      <c r="J23" s="23">
        <v>214173</v>
      </c>
      <c r="K23" s="24">
        <v>11.03</v>
      </c>
      <c r="L23" s="23">
        <v>-18916</v>
      </c>
      <c r="M23" s="24">
        <v>-0.97</v>
      </c>
      <c r="N23" s="23">
        <v>195257</v>
      </c>
      <c r="O23" s="24">
        <v>10.06</v>
      </c>
      <c r="P23" s="23">
        <v>145854</v>
      </c>
      <c r="Q23" s="24">
        <v>7.51</v>
      </c>
      <c r="R23" s="23">
        <v>22385</v>
      </c>
      <c r="S23" s="26">
        <v>1.15</v>
      </c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1:37" s="21" customFormat="1" ht="12">
      <c r="A24" s="18" t="s">
        <v>55</v>
      </c>
      <c r="B24" s="19">
        <v>314024</v>
      </c>
      <c r="C24" s="20">
        <v>16.01</v>
      </c>
      <c r="D24" s="19">
        <v>163331</v>
      </c>
      <c r="E24" s="19">
        <v>150693</v>
      </c>
      <c r="F24" s="19">
        <v>96319</v>
      </c>
      <c r="G24" s="20">
        <v>4.91</v>
      </c>
      <c r="H24" s="19">
        <v>59004</v>
      </c>
      <c r="I24" s="19">
        <v>37315</v>
      </c>
      <c r="J24" s="19">
        <v>217705</v>
      </c>
      <c r="K24" s="20">
        <v>11.1</v>
      </c>
      <c r="L24" s="19">
        <v>-1777</v>
      </c>
      <c r="M24" s="20">
        <v>-0.09</v>
      </c>
      <c r="N24" s="19">
        <v>215928</v>
      </c>
      <c r="O24" s="20">
        <v>11.01</v>
      </c>
      <c r="P24" s="19">
        <v>146312</v>
      </c>
      <c r="Q24" s="20">
        <v>7.46</v>
      </c>
      <c r="R24" s="19">
        <v>23061</v>
      </c>
      <c r="S24" s="27">
        <v>1.18</v>
      </c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s="21" customFormat="1" ht="12">
      <c r="A25" s="18" t="s">
        <v>56</v>
      </c>
      <c r="B25" s="19">
        <v>342031</v>
      </c>
      <c r="C25" s="20">
        <v>17.24</v>
      </c>
      <c r="D25" s="19">
        <v>177687</v>
      </c>
      <c r="E25" s="19">
        <v>164344</v>
      </c>
      <c r="F25" s="19">
        <v>102113</v>
      </c>
      <c r="G25" s="20">
        <v>5.15</v>
      </c>
      <c r="H25" s="19">
        <v>62457</v>
      </c>
      <c r="I25" s="19">
        <v>39656</v>
      </c>
      <c r="J25" s="19">
        <v>239918</v>
      </c>
      <c r="K25" s="20">
        <v>12.09</v>
      </c>
      <c r="L25" s="19">
        <v>-10531</v>
      </c>
      <c r="M25" s="20">
        <v>-0.53</v>
      </c>
      <c r="N25" s="19">
        <v>229387</v>
      </c>
      <c r="O25" s="20">
        <v>11.56</v>
      </c>
      <c r="P25" s="19">
        <v>155548</v>
      </c>
      <c r="Q25" s="20">
        <v>7.84</v>
      </c>
      <c r="R25" s="19">
        <v>25012</v>
      </c>
      <c r="S25" s="27">
        <v>1.26</v>
      </c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37" s="21" customFormat="1" ht="12">
      <c r="A26" s="18" t="s">
        <v>57</v>
      </c>
      <c r="B26" s="19">
        <v>315299</v>
      </c>
      <c r="C26" s="20">
        <v>15.72</v>
      </c>
      <c r="D26" s="19">
        <v>164147</v>
      </c>
      <c r="E26" s="19">
        <v>151152</v>
      </c>
      <c r="F26" s="19">
        <v>103288</v>
      </c>
      <c r="G26" s="20">
        <v>5.15</v>
      </c>
      <c r="H26" s="19">
        <v>63403</v>
      </c>
      <c r="I26" s="19">
        <v>39885</v>
      </c>
      <c r="J26" s="19">
        <v>212011</v>
      </c>
      <c r="K26" s="20">
        <v>10.57</v>
      </c>
      <c r="L26" s="19">
        <v>-9821</v>
      </c>
      <c r="M26" s="20">
        <v>-0.49</v>
      </c>
      <c r="N26" s="19">
        <v>202190</v>
      </c>
      <c r="O26" s="20">
        <v>10.08</v>
      </c>
      <c r="P26" s="19">
        <v>158203</v>
      </c>
      <c r="Q26" s="20">
        <v>7.89</v>
      </c>
      <c r="R26" s="19">
        <v>25102</v>
      </c>
      <c r="S26" s="27">
        <v>1.25</v>
      </c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</row>
    <row r="27" spans="1:37" s="21" customFormat="1" ht="12">
      <c r="A27" s="18" t="s">
        <v>58</v>
      </c>
      <c r="B27" s="19">
        <v>335618</v>
      </c>
      <c r="C27" s="20">
        <v>16.55</v>
      </c>
      <c r="D27" s="19">
        <v>176029</v>
      </c>
      <c r="E27" s="19">
        <v>159589</v>
      </c>
      <c r="F27" s="19">
        <v>105669</v>
      </c>
      <c r="G27" s="20">
        <v>5.21</v>
      </c>
      <c r="H27" s="19">
        <v>65121</v>
      </c>
      <c r="I27" s="19">
        <v>40548</v>
      </c>
      <c r="J27" s="19">
        <v>229949</v>
      </c>
      <c r="K27" s="20">
        <v>11.34</v>
      </c>
      <c r="L27" s="19">
        <v>14769</v>
      </c>
      <c r="M27" s="20">
        <v>0.73</v>
      </c>
      <c r="N27" s="19">
        <v>244718</v>
      </c>
      <c r="O27" s="20">
        <v>12.07</v>
      </c>
      <c r="P27" s="19">
        <v>142943</v>
      </c>
      <c r="Q27" s="20">
        <v>7.05</v>
      </c>
      <c r="R27" s="19">
        <v>27451</v>
      </c>
      <c r="S27" s="27">
        <v>1.35</v>
      </c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7" s="5" customFormat="1" ht="12">
      <c r="A28" s="2" t="s">
        <v>59</v>
      </c>
      <c r="B28" s="3">
        <v>321932</v>
      </c>
      <c r="C28" s="4">
        <v>15.7</v>
      </c>
      <c r="D28" s="3">
        <v>168865</v>
      </c>
      <c r="E28" s="3">
        <v>153067</v>
      </c>
      <c r="F28" s="3">
        <v>106284</v>
      </c>
      <c r="G28" s="4">
        <v>5.18</v>
      </c>
      <c r="H28" s="3">
        <v>65386</v>
      </c>
      <c r="I28" s="3">
        <v>40898</v>
      </c>
      <c r="J28" s="3">
        <v>215648</v>
      </c>
      <c r="K28" s="4">
        <v>10.52</v>
      </c>
      <c r="L28" s="3">
        <v>-11122</v>
      </c>
      <c r="M28" s="4">
        <v>-0.54</v>
      </c>
      <c r="N28" s="3">
        <v>204526</v>
      </c>
      <c r="O28" s="4">
        <v>9.98</v>
      </c>
      <c r="P28" s="3">
        <v>162972</v>
      </c>
      <c r="Q28" s="4">
        <v>7.95</v>
      </c>
      <c r="R28" s="3">
        <v>28298</v>
      </c>
      <c r="S28" s="28">
        <v>1.38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1"/>
    </row>
    <row r="29" spans="1:37" ht="12">
      <c r="A29" s="1" t="s">
        <v>60</v>
      </c>
      <c r="B29" s="12">
        <v>321632</v>
      </c>
      <c r="C29" s="13">
        <v>15.53</v>
      </c>
      <c r="D29" s="12">
        <v>168488</v>
      </c>
      <c r="E29" s="12">
        <v>153144</v>
      </c>
      <c r="F29" s="12">
        <v>110516</v>
      </c>
      <c r="G29" s="13">
        <v>5.34</v>
      </c>
      <c r="H29" s="12">
        <v>67948</v>
      </c>
      <c r="I29" s="12">
        <v>42568</v>
      </c>
      <c r="J29" s="12">
        <v>211116</v>
      </c>
      <c r="K29" s="13">
        <v>10.2</v>
      </c>
      <c r="L29" s="12">
        <v>-14325</v>
      </c>
      <c r="M29" s="13">
        <v>-0.69</v>
      </c>
      <c r="N29" s="12">
        <v>196791</v>
      </c>
      <c r="O29" s="13">
        <v>9.5</v>
      </c>
      <c r="P29" s="12">
        <v>169461</v>
      </c>
      <c r="Q29" s="13">
        <v>8.18</v>
      </c>
      <c r="R29" s="12">
        <v>29205</v>
      </c>
      <c r="S29" s="29">
        <v>1.41</v>
      </c>
      <c r="T29" s="12">
        <v>314222</v>
      </c>
      <c r="U29" s="12">
        <v>164733</v>
      </c>
      <c r="V29" s="12">
        <v>149489</v>
      </c>
      <c r="W29" s="12">
        <v>2430</v>
      </c>
      <c r="X29" s="12">
        <v>1300</v>
      </c>
      <c r="Y29" s="12">
        <v>1130</v>
      </c>
      <c r="Z29" s="12">
        <v>4667</v>
      </c>
      <c r="AA29" s="12">
        <v>2299</v>
      </c>
      <c r="AB29" s="12">
        <v>2368</v>
      </c>
      <c r="AC29" s="12">
        <v>313</v>
      </c>
      <c r="AD29" s="12">
        <v>156</v>
      </c>
      <c r="AE29" s="72">
        <v>157</v>
      </c>
      <c r="AF29" s="77" t="s">
        <v>0</v>
      </c>
      <c r="AG29" s="78" t="s">
        <v>0</v>
      </c>
      <c r="AH29" s="78" t="s">
        <v>0</v>
      </c>
      <c r="AI29" s="78" t="s">
        <v>0</v>
      </c>
      <c r="AJ29" s="78" t="s">
        <v>0</v>
      </c>
      <c r="AK29" s="78" t="s">
        <v>0</v>
      </c>
    </row>
    <row r="30" spans="1:37" ht="12">
      <c r="A30" s="1" t="s">
        <v>61</v>
      </c>
      <c r="B30" s="12">
        <v>325613</v>
      </c>
      <c r="C30" s="13">
        <v>15.58</v>
      </c>
      <c r="D30" s="12">
        <v>169486</v>
      </c>
      <c r="E30" s="12">
        <v>156127</v>
      </c>
      <c r="F30" s="12">
        <v>110901</v>
      </c>
      <c r="G30" s="13">
        <v>5.31</v>
      </c>
      <c r="H30" s="12">
        <v>68578</v>
      </c>
      <c r="I30" s="12">
        <v>42323</v>
      </c>
      <c r="J30" s="12">
        <v>214712</v>
      </c>
      <c r="K30" s="13">
        <v>10.27</v>
      </c>
      <c r="L30" s="12">
        <v>-21918</v>
      </c>
      <c r="M30" s="13">
        <v>-1.05</v>
      </c>
      <c r="N30" s="12">
        <v>192794</v>
      </c>
      <c r="O30" s="13">
        <v>9.23</v>
      </c>
      <c r="P30" s="12">
        <v>157780</v>
      </c>
      <c r="Q30" s="13">
        <v>7.55</v>
      </c>
      <c r="R30" s="12">
        <v>30200</v>
      </c>
      <c r="S30" s="29">
        <v>1.45</v>
      </c>
      <c r="T30" s="12">
        <v>318067</v>
      </c>
      <c r="U30" s="12">
        <v>165647</v>
      </c>
      <c r="V30" s="12">
        <v>152420</v>
      </c>
      <c r="W30" s="12">
        <v>2410</v>
      </c>
      <c r="X30" s="12">
        <v>1285</v>
      </c>
      <c r="Y30" s="12">
        <v>1125</v>
      </c>
      <c r="Z30" s="12">
        <v>4919</v>
      </c>
      <c r="AA30" s="12">
        <v>2444</v>
      </c>
      <c r="AB30" s="12">
        <v>2475</v>
      </c>
      <c r="AC30" s="12">
        <v>217</v>
      </c>
      <c r="AD30" s="12">
        <v>110</v>
      </c>
      <c r="AE30" s="72">
        <v>107</v>
      </c>
      <c r="AF30" s="77" t="s">
        <v>0</v>
      </c>
      <c r="AG30" s="78" t="s">
        <v>0</v>
      </c>
      <c r="AH30" s="78" t="s">
        <v>0</v>
      </c>
      <c r="AI30" s="78" t="s">
        <v>0</v>
      </c>
      <c r="AJ30" s="78" t="s">
        <v>0</v>
      </c>
      <c r="AK30" s="78" t="s">
        <v>0</v>
      </c>
    </row>
    <row r="31" spans="1:37" ht="12">
      <c r="A31" s="1" t="s">
        <v>62</v>
      </c>
      <c r="B31" s="12">
        <v>322938</v>
      </c>
      <c r="C31" s="13">
        <v>15.31</v>
      </c>
      <c r="D31" s="12">
        <v>168444</v>
      </c>
      <c r="E31" s="12">
        <v>154494</v>
      </c>
      <c r="F31" s="12">
        <v>113866</v>
      </c>
      <c r="G31" s="13">
        <v>5.4</v>
      </c>
      <c r="H31" s="12">
        <v>71049</v>
      </c>
      <c r="I31" s="12">
        <v>42817</v>
      </c>
      <c r="J31" s="12">
        <v>209072</v>
      </c>
      <c r="K31" s="13">
        <v>9.91</v>
      </c>
      <c r="L31" s="12">
        <v>-26614</v>
      </c>
      <c r="M31" s="13">
        <v>-1.26</v>
      </c>
      <c r="N31" s="12">
        <v>182458</v>
      </c>
      <c r="O31" s="13">
        <v>8.65</v>
      </c>
      <c r="P31" s="12">
        <v>170864</v>
      </c>
      <c r="Q31" s="13">
        <v>8.1</v>
      </c>
      <c r="R31" s="12">
        <v>31899</v>
      </c>
      <c r="S31" s="29">
        <v>1.51</v>
      </c>
      <c r="T31" s="12">
        <v>315399</v>
      </c>
      <c r="U31" s="12">
        <v>164665</v>
      </c>
      <c r="V31" s="12">
        <v>150734</v>
      </c>
      <c r="W31" s="12">
        <v>2447</v>
      </c>
      <c r="X31" s="12">
        <v>1249</v>
      </c>
      <c r="Y31" s="12">
        <v>1198</v>
      </c>
      <c r="Z31" s="12">
        <v>4894</v>
      </c>
      <c r="AA31" s="12">
        <v>2427</v>
      </c>
      <c r="AB31" s="12">
        <v>2467</v>
      </c>
      <c r="AC31" s="12">
        <v>198</v>
      </c>
      <c r="AD31" s="12">
        <v>103</v>
      </c>
      <c r="AE31" s="72">
        <v>95</v>
      </c>
      <c r="AF31" s="77" t="s">
        <v>0</v>
      </c>
      <c r="AG31" s="78" t="s">
        <v>0</v>
      </c>
      <c r="AH31" s="78" t="s">
        <v>0</v>
      </c>
      <c r="AI31" s="78" t="s">
        <v>0</v>
      </c>
      <c r="AJ31" s="78" t="s">
        <v>0</v>
      </c>
      <c r="AK31" s="78" t="s">
        <v>0</v>
      </c>
    </row>
    <row r="32" spans="1:37" ht="12">
      <c r="A32" s="1" t="s">
        <v>63</v>
      </c>
      <c r="B32" s="12">
        <v>329581</v>
      </c>
      <c r="C32" s="13">
        <v>15.5</v>
      </c>
      <c r="D32" s="12">
        <v>171118</v>
      </c>
      <c r="E32" s="12">
        <v>158463</v>
      </c>
      <c r="F32" s="12">
        <v>119112</v>
      </c>
      <c r="G32" s="13">
        <v>5.6</v>
      </c>
      <c r="H32" s="12">
        <v>73902</v>
      </c>
      <c r="I32" s="12">
        <v>45210</v>
      </c>
      <c r="J32" s="12">
        <v>210469</v>
      </c>
      <c r="K32" s="13">
        <v>9.9</v>
      </c>
      <c r="L32" s="12">
        <v>-30912</v>
      </c>
      <c r="M32" s="13">
        <v>-1.45</v>
      </c>
      <c r="N32" s="12">
        <v>179557</v>
      </c>
      <c r="O32" s="13">
        <v>8.44</v>
      </c>
      <c r="P32" s="12">
        <v>160249</v>
      </c>
      <c r="Q32" s="13">
        <v>7.53</v>
      </c>
      <c r="R32" s="12">
        <v>33358</v>
      </c>
      <c r="S32" s="29">
        <v>1.57</v>
      </c>
      <c r="T32" s="12">
        <v>320226</v>
      </c>
      <c r="U32" s="12">
        <v>166462</v>
      </c>
      <c r="V32" s="12">
        <v>153764</v>
      </c>
      <c r="W32" s="12">
        <v>2992</v>
      </c>
      <c r="X32" s="12">
        <v>1474</v>
      </c>
      <c r="Y32" s="12">
        <v>1518</v>
      </c>
      <c r="Z32" s="12">
        <v>6185</v>
      </c>
      <c r="AA32" s="12">
        <v>3103</v>
      </c>
      <c r="AB32" s="12">
        <v>3082</v>
      </c>
      <c r="AC32" s="12">
        <v>178</v>
      </c>
      <c r="AD32" s="12">
        <v>79</v>
      </c>
      <c r="AE32" s="72">
        <v>99</v>
      </c>
      <c r="AF32" s="77" t="s">
        <v>0</v>
      </c>
      <c r="AG32" s="78" t="s">
        <v>0</v>
      </c>
      <c r="AH32" s="78" t="s">
        <v>0</v>
      </c>
      <c r="AI32" s="78" t="s">
        <v>0</v>
      </c>
      <c r="AJ32" s="78" t="s">
        <v>0</v>
      </c>
      <c r="AK32" s="78" t="s">
        <v>0</v>
      </c>
    </row>
    <row r="33" spans="1:37" s="5" customFormat="1" ht="12">
      <c r="A33" s="2" t="s">
        <v>64</v>
      </c>
      <c r="B33" s="3">
        <v>325545</v>
      </c>
      <c r="C33" s="4">
        <v>15.18</v>
      </c>
      <c r="D33" s="3">
        <v>169484</v>
      </c>
      <c r="E33" s="3">
        <v>156061</v>
      </c>
      <c r="F33" s="3">
        <v>122489</v>
      </c>
      <c r="G33" s="4">
        <v>5.71</v>
      </c>
      <c r="H33" s="3">
        <v>76190</v>
      </c>
      <c r="I33" s="3">
        <v>46299</v>
      </c>
      <c r="J33" s="3">
        <v>203056</v>
      </c>
      <c r="K33" s="4">
        <v>9.47</v>
      </c>
      <c r="L33" s="3">
        <v>-35054</v>
      </c>
      <c r="M33" s="4">
        <v>-1.63</v>
      </c>
      <c r="N33" s="3">
        <v>168002</v>
      </c>
      <c r="O33" s="4">
        <v>7.84</v>
      </c>
      <c r="P33" s="3">
        <v>169424</v>
      </c>
      <c r="Q33" s="4">
        <v>7.9</v>
      </c>
      <c r="R33" s="3">
        <v>35875</v>
      </c>
      <c r="S33" s="28">
        <v>1.67</v>
      </c>
      <c r="T33" s="3">
        <v>316180</v>
      </c>
      <c r="U33" s="3">
        <v>164711</v>
      </c>
      <c r="V33" s="3">
        <v>151469</v>
      </c>
      <c r="W33" s="3">
        <v>3254</v>
      </c>
      <c r="X33" s="3">
        <v>1662</v>
      </c>
      <c r="Y33" s="3">
        <v>1592</v>
      </c>
      <c r="Z33" s="3">
        <v>5991</v>
      </c>
      <c r="AA33" s="3">
        <v>3053</v>
      </c>
      <c r="AB33" s="3">
        <v>2938</v>
      </c>
      <c r="AC33" s="3">
        <v>120</v>
      </c>
      <c r="AD33" s="3">
        <v>58</v>
      </c>
      <c r="AE33" s="70">
        <v>62</v>
      </c>
      <c r="AF33" s="73" t="s">
        <v>0</v>
      </c>
      <c r="AG33" s="31" t="s">
        <v>0</v>
      </c>
      <c r="AH33" s="31" t="s">
        <v>0</v>
      </c>
      <c r="AI33" s="31" t="s">
        <v>0</v>
      </c>
      <c r="AJ33" s="31" t="s">
        <v>0</v>
      </c>
      <c r="AK33" s="31" t="s">
        <v>0</v>
      </c>
    </row>
    <row r="34" spans="1:37" ht="12">
      <c r="A34" s="1" t="s">
        <v>65</v>
      </c>
      <c r="B34" s="12">
        <v>326002</v>
      </c>
      <c r="C34" s="13">
        <v>15.07</v>
      </c>
      <c r="D34" s="12">
        <v>170047</v>
      </c>
      <c r="E34" s="12">
        <v>155955</v>
      </c>
      <c r="F34" s="12">
        <v>121000</v>
      </c>
      <c r="G34" s="13">
        <v>5.59</v>
      </c>
      <c r="H34" s="12">
        <v>75226</v>
      </c>
      <c r="I34" s="12">
        <v>45774</v>
      </c>
      <c r="J34" s="12">
        <v>205002</v>
      </c>
      <c r="K34" s="13">
        <v>9.48</v>
      </c>
      <c r="L34" s="12">
        <v>12380</v>
      </c>
      <c r="M34" s="13">
        <v>0.57</v>
      </c>
      <c r="N34" s="12">
        <v>217382</v>
      </c>
      <c r="O34" s="13">
        <v>10.05</v>
      </c>
      <c r="P34" s="12">
        <v>166216</v>
      </c>
      <c r="Q34" s="13">
        <v>7.68</v>
      </c>
      <c r="R34" s="12">
        <v>38986</v>
      </c>
      <c r="S34" s="29">
        <v>1.8</v>
      </c>
      <c r="T34" s="12">
        <v>316396</v>
      </c>
      <c r="U34" s="12">
        <v>165124</v>
      </c>
      <c r="V34" s="12">
        <v>151272</v>
      </c>
      <c r="W34" s="12">
        <v>3333</v>
      </c>
      <c r="X34" s="12">
        <v>1736</v>
      </c>
      <c r="Y34" s="12">
        <v>1597</v>
      </c>
      <c r="Z34" s="12">
        <v>6170</v>
      </c>
      <c r="AA34" s="12">
        <v>3129</v>
      </c>
      <c r="AB34" s="12">
        <v>3041</v>
      </c>
      <c r="AC34" s="12">
        <v>103</v>
      </c>
      <c r="AD34" s="12">
        <v>58</v>
      </c>
      <c r="AE34" s="72">
        <v>45</v>
      </c>
      <c r="AF34" s="77" t="s">
        <v>0</v>
      </c>
      <c r="AG34" s="78" t="s">
        <v>0</v>
      </c>
      <c r="AH34" s="78" t="s">
        <v>0</v>
      </c>
      <c r="AI34" s="78" t="s">
        <v>0</v>
      </c>
      <c r="AJ34" s="78" t="s">
        <v>0</v>
      </c>
      <c r="AK34" s="78" t="s">
        <v>0</v>
      </c>
    </row>
    <row r="35" spans="1:50" ht="12">
      <c r="A35" s="1" t="s">
        <v>66</v>
      </c>
      <c r="B35" s="12">
        <v>271450</v>
      </c>
      <c r="C35" s="13">
        <v>12.43</v>
      </c>
      <c r="D35" s="12">
        <v>141462</v>
      </c>
      <c r="E35" s="12">
        <v>129988</v>
      </c>
      <c r="F35" s="12">
        <v>123180</v>
      </c>
      <c r="G35" s="13">
        <v>5.64</v>
      </c>
      <c r="H35" s="12">
        <v>76600</v>
      </c>
      <c r="I35" s="12">
        <v>46580</v>
      </c>
      <c r="J35" s="12">
        <v>148270</v>
      </c>
      <c r="K35" s="13">
        <v>6.79</v>
      </c>
      <c r="L35" s="12">
        <v>37506</v>
      </c>
      <c r="M35" s="13">
        <v>1.72</v>
      </c>
      <c r="N35" s="12">
        <v>185776</v>
      </c>
      <c r="O35" s="13">
        <v>8.51</v>
      </c>
      <c r="P35" s="12">
        <v>145976</v>
      </c>
      <c r="Q35" s="13">
        <v>6.69</v>
      </c>
      <c r="R35" s="12">
        <v>43603</v>
      </c>
      <c r="S35" s="29">
        <v>2</v>
      </c>
      <c r="T35" s="12">
        <v>262081</v>
      </c>
      <c r="U35" s="12">
        <v>136648</v>
      </c>
      <c r="V35" s="12">
        <v>125433</v>
      </c>
      <c r="W35" s="12">
        <v>3186</v>
      </c>
      <c r="X35" s="12">
        <v>1659</v>
      </c>
      <c r="Y35" s="12">
        <v>1527</v>
      </c>
      <c r="Z35" s="12">
        <v>6108</v>
      </c>
      <c r="AA35" s="12">
        <v>3114</v>
      </c>
      <c r="AB35" s="12">
        <v>2994</v>
      </c>
      <c r="AC35" s="12">
        <v>75</v>
      </c>
      <c r="AD35" s="12">
        <v>41</v>
      </c>
      <c r="AE35" s="72">
        <v>34</v>
      </c>
      <c r="AF35" s="76">
        <v>10454</v>
      </c>
      <c r="AG35" s="12">
        <v>8656</v>
      </c>
      <c r="AH35" s="12">
        <v>1798</v>
      </c>
      <c r="AI35" s="12">
        <v>613</v>
      </c>
      <c r="AJ35" s="12">
        <v>381</v>
      </c>
      <c r="AK35" s="12">
        <v>232</v>
      </c>
      <c r="AL35" s="121">
        <v>257546</v>
      </c>
      <c r="AM35" s="128">
        <f>AL35/B35*100</f>
        <v>94.87787806225825</v>
      </c>
      <c r="AN35" s="126" t="s">
        <v>202</v>
      </c>
      <c r="AO35" s="126" t="s">
        <v>202</v>
      </c>
      <c r="AP35" s="121">
        <v>13904</v>
      </c>
      <c r="AQ35" s="126" t="s">
        <v>202</v>
      </c>
      <c r="AR35" s="126" t="s">
        <v>202</v>
      </c>
      <c r="AS35" s="126" t="s">
        <v>202</v>
      </c>
      <c r="AT35" s="126" t="s">
        <v>202</v>
      </c>
      <c r="AU35" s="126" t="s">
        <v>202</v>
      </c>
      <c r="AV35" s="126" t="s">
        <v>202</v>
      </c>
      <c r="AW35" s="126" t="s">
        <v>202</v>
      </c>
      <c r="AX35" s="126" t="s">
        <v>202</v>
      </c>
    </row>
    <row r="36" spans="1:50" ht="12">
      <c r="A36" s="1" t="s">
        <v>67</v>
      </c>
      <c r="B36" s="12">
        <v>283661</v>
      </c>
      <c r="C36" s="13">
        <v>12.89</v>
      </c>
      <c r="D36" s="12">
        <v>148042</v>
      </c>
      <c r="E36" s="12">
        <v>135619</v>
      </c>
      <c r="F36" s="12">
        <v>126113</v>
      </c>
      <c r="G36" s="13">
        <v>5.73</v>
      </c>
      <c r="H36" s="12">
        <v>78073</v>
      </c>
      <c r="I36" s="12">
        <v>48040</v>
      </c>
      <c r="J36" s="12">
        <v>157548</v>
      </c>
      <c r="K36" s="13">
        <v>7.16</v>
      </c>
      <c r="L36" s="12">
        <v>6248</v>
      </c>
      <c r="M36" s="13">
        <v>0.28</v>
      </c>
      <c r="N36" s="12">
        <v>163796</v>
      </c>
      <c r="O36" s="13">
        <v>7.44</v>
      </c>
      <c r="P36" s="12">
        <v>173209</v>
      </c>
      <c r="Q36" s="13">
        <v>7.87</v>
      </c>
      <c r="R36" s="12">
        <v>49003</v>
      </c>
      <c r="S36" s="29">
        <v>2.23</v>
      </c>
      <c r="T36" s="12">
        <v>274495</v>
      </c>
      <c r="U36" s="12">
        <v>143281</v>
      </c>
      <c r="V36" s="12">
        <v>131214</v>
      </c>
      <c r="W36" s="12">
        <v>3430</v>
      </c>
      <c r="X36" s="12">
        <v>1822</v>
      </c>
      <c r="Y36" s="12">
        <v>1608</v>
      </c>
      <c r="Z36" s="12">
        <v>5653</v>
      </c>
      <c r="AA36" s="12">
        <v>2898</v>
      </c>
      <c r="AB36" s="12">
        <v>2755</v>
      </c>
      <c r="AC36" s="12">
        <v>83</v>
      </c>
      <c r="AD36" s="12">
        <v>41</v>
      </c>
      <c r="AE36" s="72">
        <v>42</v>
      </c>
      <c r="AF36" s="76">
        <v>14674</v>
      </c>
      <c r="AG36" s="12">
        <v>12721</v>
      </c>
      <c r="AH36" s="12">
        <v>1953</v>
      </c>
      <c r="AI36" s="12">
        <v>849</v>
      </c>
      <c r="AJ36" s="12">
        <v>604</v>
      </c>
      <c r="AK36" s="12">
        <v>245</v>
      </c>
      <c r="AL36" s="121">
        <v>266505</v>
      </c>
      <c r="AM36" s="128">
        <f>AL36/B36*100</f>
        <v>93.9519355850822</v>
      </c>
      <c r="AN36" s="126" t="s">
        <v>202</v>
      </c>
      <c r="AO36" s="126" t="s">
        <v>202</v>
      </c>
      <c r="AP36" s="121">
        <v>17156</v>
      </c>
      <c r="AQ36" s="126" t="s">
        <v>202</v>
      </c>
      <c r="AR36" s="126" t="s">
        <v>202</v>
      </c>
      <c r="AS36" s="126" t="s">
        <v>202</v>
      </c>
      <c r="AT36" s="126" t="s">
        <v>202</v>
      </c>
      <c r="AU36" s="126" t="s">
        <v>202</v>
      </c>
      <c r="AV36" s="126" t="s">
        <v>202</v>
      </c>
      <c r="AW36" s="126" t="s">
        <v>202</v>
      </c>
      <c r="AX36" s="126" t="s">
        <v>202</v>
      </c>
    </row>
    <row r="37" spans="1:59" ht="12">
      <c r="A37" s="1" t="s">
        <v>68</v>
      </c>
      <c r="B37" s="12">
        <v>305312</v>
      </c>
      <c r="C37" s="13">
        <v>13.76</v>
      </c>
      <c r="D37" s="12">
        <v>159726</v>
      </c>
      <c r="E37" s="12">
        <v>145586</v>
      </c>
      <c r="F37" s="12">
        <v>125958</v>
      </c>
      <c r="G37" s="13">
        <v>5.68</v>
      </c>
      <c r="H37" s="12">
        <v>78223</v>
      </c>
      <c r="I37" s="12">
        <v>47735</v>
      </c>
      <c r="J37" s="12">
        <v>179354</v>
      </c>
      <c r="K37" s="13">
        <v>8.08</v>
      </c>
      <c r="L37" s="12">
        <v>4931</v>
      </c>
      <c r="M37" s="13">
        <v>0.22</v>
      </c>
      <c r="N37" s="12">
        <v>184285</v>
      </c>
      <c r="O37" s="13">
        <v>8.31</v>
      </c>
      <c r="P37" s="12">
        <v>181642</v>
      </c>
      <c r="Q37" s="13">
        <v>8.19</v>
      </c>
      <c r="R37" s="12">
        <v>52670</v>
      </c>
      <c r="S37" s="29">
        <v>2.37</v>
      </c>
      <c r="T37" s="12">
        <v>295294</v>
      </c>
      <c r="U37" s="12">
        <v>154636</v>
      </c>
      <c r="V37" s="12">
        <v>140658</v>
      </c>
      <c r="W37" s="12">
        <v>3977</v>
      </c>
      <c r="X37" s="12">
        <v>2011</v>
      </c>
      <c r="Y37" s="12">
        <v>1966</v>
      </c>
      <c r="Z37" s="12">
        <v>5975</v>
      </c>
      <c r="AA37" s="12">
        <v>3037</v>
      </c>
      <c r="AB37" s="12">
        <v>2938</v>
      </c>
      <c r="AC37" s="12">
        <v>66</v>
      </c>
      <c r="AD37" s="12">
        <v>42</v>
      </c>
      <c r="AE37" s="72">
        <v>24</v>
      </c>
      <c r="AF37" s="76">
        <v>21338</v>
      </c>
      <c r="AG37" s="12">
        <v>19062</v>
      </c>
      <c r="AH37" s="12">
        <v>2276</v>
      </c>
      <c r="AI37" s="12">
        <v>1600</v>
      </c>
      <c r="AJ37" s="12">
        <v>1156</v>
      </c>
      <c r="AK37" s="12">
        <v>444</v>
      </c>
      <c r="AL37" s="121">
        <v>282073</v>
      </c>
      <c r="AM37" s="128">
        <f>AL37/B37*100</f>
        <v>92.38844198721307</v>
      </c>
      <c r="AN37" s="126" t="s">
        <v>202</v>
      </c>
      <c r="AO37" s="126" t="s">
        <v>202</v>
      </c>
      <c r="AP37" s="121">
        <v>23239</v>
      </c>
      <c r="AQ37" s="126" t="s">
        <v>202</v>
      </c>
      <c r="AR37" s="126" t="s">
        <v>202</v>
      </c>
      <c r="AS37" s="126" t="s">
        <v>202</v>
      </c>
      <c r="AT37" s="126" t="s">
        <v>202</v>
      </c>
      <c r="AU37" s="126" t="s">
        <v>202</v>
      </c>
      <c r="AV37" s="126" t="s">
        <v>202</v>
      </c>
      <c r="AW37" s="126" t="s">
        <v>202</v>
      </c>
      <c r="AX37" s="126" t="s">
        <v>202</v>
      </c>
      <c r="AY37" s="123">
        <v>130</v>
      </c>
      <c r="AZ37" s="102">
        <v>66</v>
      </c>
      <c r="BA37" s="102">
        <v>64</v>
      </c>
      <c r="BB37" s="102">
        <v>7226</v>
      </c>
      <c r="BC37" s="102">
        <v>3747</v>
      </c>
      <c r="BD37" s="102">
        <v>3479</v>
      </c>
      <c r="BE37" s="102">
        <v>436</v>
      </c>
      <c r="BF37" s="102">
        <v>221</v>
      </c>
      <c r="BG37" s="102">
        <v>215</v>
      </c>
    </row>
    <row r="38" spans="1:59" ht="12" hidden="1">
      <c r="A38" s="79" t="s">
        <v>69</v>
      </c>
      <c r="B38" s="6">
        <v>24042</v>
      </c>
      <c r="C38" s="7">
        <v>1.09</v>
      </c>
      <c r="D38" s="6">
        <v>12614</v>
      </c>
      <c r="E38" s="6">
        <v>11428</v>
      </c>
      <c r="F38" s="6">
        <v>11478</v>
      </c>
      <c r="G38" s="7">
        <v>0.52</v>
      </c>
      <c r="H38" s="6">
        <v>7019</v>
      </c>
      <c r="I38" s="6">
        <v>4459</v>
      </c>
      <c r="J38" s="6">
        <v>12564</v>
      </c>
      <c r="K38" s="7">
        <v>0.57</v>
      </c>
      <c r="L38" s="6">
        <v>1289</v>
      </c>
      <c r="M38" s="7">
        <v>0.06</v>
      </c>
      <c r="N38" s="6">
        <v>13853</v>
      </c>
      <c r="O38" s="7">
        <v>0.63</v>
      </c>
      <c r="P38" s="6">
        <v>20575</v>
      </c>
      <c r="Q38" s="7">
        <v>0.93</v>
      </c>
      <c r="R38" s="6">
        <v>3924</v>
      </c>
      <c r="S38" s="30">
        <v>0.18</v>
      </c>
      <c r="T38" s="6">
        <v>23320</v>
      </c>
      <c r="U38" s="6">
        <v>12243</v>
      </c>
      <c r="V38" s="6">
        <v>11077</v>
      </c>
      <c r="W38" s="6">
        <v>290</v>
      </c>
      <c r="X38" s="6">
        <v>153</v>
      </c>
      <c r="Y38" s="6">
        <v>137</v>
      </c>
      <c r="Z38" s="6">
        <v>430</v>
      </c>
      <c r="AA38" s="6">
        <v>216</v>
      </c>
      <c r="AB38" s="6">
        <v>214</v>
      </c>
      <c r="AC38" s="6">
        <v>2</v>
      </c>
      <c r="AD38" s="6">
        <v>2</v>
      </c>
      <c r="AE38" s="71">
        <v>0</v>
      </c>
      <c r="AF38" s="74">
        <v>2390</v>
      </c>
      <c r="AG38" s="6">
        <v>2215</v>
      </c>
      <c r="AH38" s="6">
        <v>175</v>
      </c>
      <c r="AI38" s="6">
        <v>105</v>
      </c>
      <c r="AJ38" s="6">
        <v>76</v>
      </c>
      <c r="AK38" s="6">
        <v>29</v>
      </c>
      <c r="AL38" s="121"/>
      <c r="AM38" s="128"/>
      <c r="AN38" s="126" t="s">
        <v>202</v>
      </c>
      <c r="AO38" s="126" t="s">
        <v>202</v>
      </c>
      <c r="AP38" s="121"/>
      <c r="AQ38" s="126" t="s">
        <v>202</v>
      </c>
      <c r="AR38" s="126" t="s">
        <v>202</v>
      </c>
      <c r="AS38" s="126" t="s">
        <v>202</v>
      </c>
      <c r="AT38" s="126" t="s">
        <v>202</v>
      </c>
      <c r="AU38" s="126" t="s">
        <v>202</v>
      </c>
      <c r="AV38" s="126" t="s">
        <v>202</v>
      </c>
      <c r="AW38" s="126" t="s">
        <v>202</v>
      </c>
      <c r="AX38" s="126" t="s">
        <v>202</v>
      </c>
      <c r="AY38" s="124">
        <v>9</v>
      </c>
      <c r="AZ38" s="103">
        <v>4</v>
      </c>
      <c r="BA38" s="103">
        <v>5</v>
      </c>
      <c r="BB38" s="103">
        <v>575</v>
      </c>
      <c r="BC38" s="103">
        <v>307</v>
      </c>
      <c r="BD38" s="103">
        <v>268</v>
      </c>
      <c r="BE38" s="103">
        <v>34</v>
      </c>
      <c r="BF38" s="103">
        <v>17</v>
      </c>
      <c r="BG38" s="103">
        <v>17</v>
      </c>
    </row>
    <row r="39" spans="1:59" ht="12" hidden="1">
      <c r="A39" s="79" t="s">
        <v>70</v>
      </c>
      <c r="B39" s="6">
        <v>22263</v>
      </c>
      <c r="C39" s="7">
        <v>1.01</v>
      </c>
      <c r="D39" s="6">
        <v>11676</v>
      </c>
      <c r="E39" s="6">
        <v>10587</v>
      </c>
      <c r="F39" s="6">
        <v>10636</v>
      </c>
      <c r="G39" s="7">
        <v>0.48</v>
      </c>
      <c r="H39" s="6">
        <v>6578</v>
      </c>
      <c r="I39" s="6">
        <v>4058</v>
      </c>
      <c r="J39" s="6">
        <v>11627</v>
      </c>
      <c r="K39" s="7">
        <v>0.53</v>
      </c>
      <c r="L39" s="6">
        <v>2076</v>
      </c>
      <c r="M39" s="7">
        <v>0.09</v>
      </c>
      <c r="N39" s="6">
        <v>13703</v>
      </c>
      <c r="O39" s="7">
        <v>0.62</v>
      </c>
      <c r="P39" s="6">
        <v>14656</v>
      </c>
      <c r="Q39" s="7">
        <v>0.66</v>
      </c>
      <c r="R39" s="6">
        <v>3590</v>
      </c>
      <c r="S39" s="30">
        <v>0.16</v>
      </c>
      <c r="T39" s="6">
        <v>21545</v>
      </c>
      <c r="U39" s="6">
        <v>11306</v>
      </c>
      <c r="V39" s="6">
        <v>10239</v>
      </c>
      <c r="W39" s="6">
        <v>279</v>
      </c>
      <c r="X39" s="6">
        <v>132</v>
      </c>
      <c r="Y39" s="6">
        <v>147</v>
      </c>
      <c r="Z39" s="6">
        <v>436</v>
      </c>
      <c r="AA39" s="6">
        <v>236</v>
      </c>
      <c r="AB39" s="6">
        <v>200</v>
      </c>
      <c r="AC39" s="6">
        <v>3</v>
      </c>
      <c r="AD39" s="6">
        <v>2</v>
      </c>
      <c r="AE39" s="71">
        <v>1</v>
      </c>
      <c r="AF39" s="74">
        <v>1092</v>
      </c>
      <c r="AG39" s="6">
        <v>946</v>
      </c>
      <c r="AH39" s="6">
        <v>146</v>
      </c>
      <c r="AI39" s="6">
        <v>104</v>
      </c>
      <c r="AJ39" s="6">
        <v>62</v>
      </c>
      <c r="AK39" s="6">
        <v>42</v>
      </c>
      <c r="AL39" s="121"/>
      <c r="AM39" s="128"/>
      <c r="AN39" s="126" t="s">
        <v>202</v>
      </c>
      <c r="AO39" s="126" t="s">
        <v>202</v>
      </c>
      <c r="AP39" s="121"/>
      <c r="AQ39" s="126" t="s">
        <v>202</v>
      </c>
      <c r="AR39" s="126" t="s">
        <v>202</v>
      </c>
      <c r="AS39" s="126" t="s">
        <v>202</v>
      </c>
      <c r="AT39" s="126" t="s">
        <v>202</v>
      </c>
      <c r="AU39" s="126" t="s">
        <v>202</v>
      </c>
      <c r="AV39" s="126" t="s">
        <v>202</v>
      </c>
      <c r="AW39" s="126" t="s">
        <v>202</v>
      </c>
      <c r="AX39" s="126" t="s">
        <v>202</v>
      </c>
      <c r="AY39" s="124">
        <v>9</v>
      </c>
      <c r="AZ39" s="103">
        <v>4</v>
      </c>
      <c r="BA39" s="103">
        <v>5</v>
      </c>
      <c r="BB39" s="103">
        <v>533</v>
      </c>
      <c r="BC39" s="103">
        <v>302</v>
      </c>
      <c r="BD39" s="103">
        <v>231</v>
      </c>
      <c r="BE39" s="103">
        <v>36</v>
      </c>
      <c r="BF39" s="103">
        <v>19</v>
      </c>
      <c r="BG39" s="103">
        <v>17</v>
      </c>
    </row>
    <row r="40" spans="1:59" ht="12" hidden="1">
      <c r="A40" s="79" t="s">
        <v>71</v>
      </c>
      <c r="B40" s="6">
        <v>26259</v>
      </c>
      <c r="C40" s="7">
        <v>1.19</v>
      </c>
      <c r="D40" s="6">
        <v>13848</v>
      </c>
      <c r="E40" s="6">
        <v>12411</v>
      </c>
      <c r="F40" s="6">
        <v>12521</v>
      </c>
      <c r="G40" s="7">
        <v>0.57</v>
      </c>
      <c r="H40" s="6">
        <v>7699</v>
      </c>
      <c r="I40" s="6">
        <v>4822</v>
      </c>
      <c r="J40" s="6">
        <v>13738</v>
      </c>
      <c r="K40" s="7">
        <v>0.62</v>
      </c>
      <c r="L40" s="6">
        <v>1096</v>
      </c>
      <c r="M40" s="7">
        <v>0.05</v>
      </c>
      <c r="N40" s="6">
        <v>14834</v>
      </c>
      <c r="O40" s="7">
        <v>0.67</v>
      </c>
      <c r="P40" s="6">
        <v>14489</v>
      </c>
      <c r="Q40" s="7">
        <v>0.65</v>
      </c>
      <c r="R40" s="6">
        <v>4509</v>
      </c>
      <c r="S40" s="30">
        <v>0.2</v>
      </c>
      <c r="T40" s="6">
        <v>25407</v>
      </c>
      <c r="U40" s="6">
        <v>13409</v>
      </c>
      <c r="V40" s="6">
        <v>11998</v>
      </c>
      <c r="W40" s="6">
        <v>337</v>
      </c>
      <c r="X40" s="6">
        <v>183</v>
      </c>
      <c r="Y40" s="6">
        <v>154</v>
      </c>
      <c r="Z40" s="6">
        <v>510</v>
      </c>
      <c r="AA40" s="6">
        <v>252</v>
      </c>
      <c r="AB40" s="6">
        <v>258</v>
      </c>
      <c r="AC40" s="6">
        <v>5</v>
      </c>
      <c r="AD40" s="6">
        <v>4</v>
      </c>
      <c r="AE40" s="71">
        <v>1</v>
      </c>
      <c r="AF40" s="74">
        <v>1650</v>
      </c>
      <c r="AG40" s="6">
        <v>1436</v>
      </c>
      <c r="AH40" s="6">
        <v>214</v>
      </c>
      <c r="AI40" s="6">
        <v>142</v>
      </c>
      <c r="AJ40" s="6">
        <v>108</v>
      </c>
      <c r="AK40" s="6">
        <v>34</v>
      </c>
      <c r="AL40" s="121"/>
      <c r="AM40" s="128"/>
      <c r="AN40" s="126" t="s">
        <v>202</v>
      </c>
      <c r="AO40" s="126" t="s">
        <v>202</v>
      </c>
      <c r="AP40" s="121"/>
      <c r="AQ40" s="126" t="s">
        <v>202</v>
      </c>
      <c r="AR40" s="126" t="s">
        <v>202</v>
      </c>
      <c r="AS40" s="126" t="s">
        <v>202</v>
      </c>
      <c r="AT40" s="126" t="s">
        <v>202</v>
      </c>
      <c r="AU40" s="126" t="s">
        <v>202</v>
      </c>
      <c r="AV40" s="126" t="s">
        <v>202</v>
      </c>
      <c r="AW40" s="126" t="s">
        <v>202</v>
      </c>
      <c r="AX40" s="126" t="s">
        <v>202</v>
      </c>
      <c r="AY40" s="124">
        <v>7</v>
      </c>
      <c r="AZ40" s="103">
        <v>3</v>
      </c>
      <c r="BA40" s="103">
        <v>4</v>
      </c>
      <c r="BB40" s="103">
        <v>650</v>
      </c>
      <c r="BC40" s="103">
        <v>340</v>
      </c>
      <c r="BD40" s="103">
        <v>310</v>
      </c>
      <c r="BE40" s="103">
        <v>34</v>
      </c>
      <c r="BF40" s="103">
        <v>19</v>
      </c>
      <c r="BG40" s="103">
        <v>15</v>
      </c>
    </row>
    <row r="41" spans="1:59" ht="12" hidden="1">
      <c r="A41" s="79" t="s">
        <v>72</v>
      </c>
      <c r="B41" s="6">
        <v>22587</v>
      </c>
      <c r="C41" s="7">
        <v>1.02</v>
      </c>
      <c r="D41" s="6">
        <v>11848</v>
      </c>
      <c r="E41" s="6">
        <v>10739</v>
      </c>
      <c r="F41" s="6">
        <v>10424</v>
      </c>
      <c r="G41" s="7">
        <v>0.47</v>
      </c>
      <c r="H41" s="6">
        <v>6401</v>
      </c>
      <c r="I41" s="6">
        <v>4023</v>
      </c>
      <c r="J41" s="6">
        <v>12163</v>
      </c>
      <c r="K41" s="7">
        <v>0.55</v>
      </c>
      <c r="L41" s="6">
        <v>-207</v>
      </c>
      <c r="M41" s="7">
        <v>-0.01</v>
      </c>
      <c r="N41" s="6">
        <v>11956</v>
      </c>
      <c r="O41" s="7">
        <v>0.54</v>
      </c>
      <c r="P41" s="6">
        <v>15993</v>
      </c>
      <c r="Q41" s="7">
        <v>0.72</v>
      </c>
      <c r="R41" s="6">
        <v>4155</v>
      </c>
      <c r="S41" s="30">
        <v>0.19</v>
      </c>
      <c r="T41" s="6">
        <v>21867</v>
      </c>
      <c r="U41" s="6">
        <v>11504</v>
      </c>
      <c r="V41" s="6">
        <v>10363</v>
      </c>
      <c r="W41" s="6">
        <v>313</v>
      </c>
      <c r="X41" s="6">
        <v>152</v>
      </c>
      <c r="Y41" s="6">
        <v>161</v>
      </c>
      <c r="Z41" s="6">
        <v>404</v>
      </c>
      <c r="AA41" s="6">
        <v>190</v>
      </c>
      <c r="AB41" s="6">
        <v>214</v>
      </c>
      <c r="AC41" s="6">
        <v>3</v>
      </c>
      <c r="AD41" s="6">
        <v>2</v>
      </c>
      <c r="AE41" s="71">
        <v>1</v>
      </c>
      <c r="AF41" s="74">
        <v>1436</v>
      </c>
      <c r="AG41" s="6">
        <v>1258</v>
      </c>
      <c r="AH41" s="6">
        <v>178</v>
      </c>
      <c r="AI41" s="6">
        <v>109</v>
      </c>
      <c r="AJ41" s="6">
        <v>70</v>
      </c>
      <c r="AK41" s="6">
        <v>39</v>
      </c>
      <c r="AL41" s="121"/>
      <c r="AM41" s="128"/>
      <c r="AN41" s="126" t="s">
        <v>202</v>
      </c>
      <c r="AO41" s="126" t="s">
        <v>202</v>
      </c>
      <c r="AP41" s="121"/>
      <c r="AQ41" s="126" t="s">
        <v>202</v>
      </c>
      <c r="AR41" s="126" t="s">
        <v>202</v>
      </c>
      <c r="AS41" s="126" t="s">
        <v>202</v>
      </c>
      <c r="AT41" s="126" t="s">
        <v>202</v>
      </c>
      <c r="AU41" s="126" t="s">
        <v>202</v>
      </c>
      <c r="AV41" s="126" t="s">
        <v>202</v>
      </c>
      <c r="AW41" s="126" t="s">
        <v>202</v>
      </c>
      <c r="AX41" s="126" t="s">
        <v>202</v>
      </c>
      <c r="AY41" s="124">
        <v>11</v>
      </c>
      <c r="AZ41" s="103">
        <v>8</v>
      </c>
      <c r="BA41" s="103">
        <v>3</v>
      </c>
      <c r="BB41" s="103">
        <v>560</v>
      </c>
      <c r="BC41" s="103">
        <v>300</v>
      </c>
      <c r="BD41" s="103">
        <v>260</v>
      </c>
      <c r="BE41" s="103">
        <v>33</v>
      </c>
      <c r="BF41" s="103">
        <v>14</v>
      </c>
      <c r="BG41" s="103">
        <v>19</v>
      </c>
    </row>
    <row r="42" spans="1:59" ht="12" hidden="1">
      <c r="A42" s="79" t="s">
        <v>73</v>
      </c>
      <c r="B42" s="6">
        <v>25019</v>
      </c>
      <c r="C42" s="7">
        <v>1.13</v>
      </c>
      <c r="D42" s="6">
        <v>13187</v>
      </c>
      <c r="E42" s="6">
        <v>11832</v>
      </c>
      <c r="F42" s="6">
        <v>11054</v>
      </c>
      <c r="G42" s="7">
        <v>0.5</v>
      </c>
      <c r="H42" s="6">
        <v>6882</v>
      </c>
      <c r="I42" s="6">
        <v>4172</v>
      </c>
      <c r="J42" s="6">
        <v>13965</v>
      </c>
      <c r="K42" s="7">
        <v>0.63</v>
      </c>
      <c r="L42" s="6">
        <v>-1040</v>
      </c>
      <c r="M42" s="7">
        <v>-0.05</v>
      </c>
      <c r="N42" s="6">
        <v>12925</v>
      </c>
      <c r="O42" s="7">
        <v>0.58</v>
      </c>
      <c r="P42" s="6">
        <v>15858</v>
      </c>
      <c r="Q42" s="7">
        <v>0.72</v>
      </c>
      <c r="R42" s="6">
        <v>4856</v>
      </c>
      <c r="S42" s="30">
        <v>0.22</v>
      </c>
      <c r="T42" s="6">
        <v>24243</v>
      </c>
      <c r="U42" s="6">
        <v>12802</v>
      </c>
      <c r="V42" s="6">
        <v>11441</v>
      </c>
      <c r="W42" s="6">
        <v>294</v>
      </c>
      <c r="X42" s="6">
        <v>154</v>
      </c>
      <c r="Y42" s="6">
        <v>140</v>
      </c>
      <c r="Z42" s="6">
        <v>476</v>
      </c>
      <c r="AA42" s="6">
        <v>229</v>
      </c>
      <c r="AB42" s="6">
        <v>247</v>
      </c>
      <c r="AC42" s="6">
        <v>6</v>
      </c>
      <c r="AD42" s="6">
        <v>2</v>
      </c>
      <c r="AE42" s="71">
        <v>4</v>
      </c>
      <c r="AF42" s="74">
        <v>1716</v>
      </c>
      <c r="AG42" s="6">
        <v>1537</v>
      </c>
      <c r="AH42" s="6">
        <v>179</v>
      </c>
      <c r="AI42" s="6">
        <v>149</v>
      </c>
      <c r="AJ42" s="6">
        <v>111</v>
      </c>
      <c r="AK42" s="6">
        <v>38</v>
      </c>
      <c r="AL42" s="121"/>
      <c r="AM42" s="128"/>
      <c r="AN42" s="126" t="s">
        <v>202</v>
      </c>
      <c r="AO42" s="126" t="s">
        <v>202</v>
      </c>
      <c r="AP42" s="121"/>
      <c r="AQ42" s="126" t="s">
        <v>202</v>
      </c>
      <c r="AR42" s="126" t="s">
        <v>202</v>
      </c>
      <c r="AS42" s="126" t="s">
        <v>202</v>
      </c>
      <c r="AT42" s="126" t="s">
        <v>202</v>
      </c>
      <c r="AU42" s="126" t="s">
        <v>202</v>
      </c>
      <c r="AV42" s="126" t="s">
        <v>202</v>
      </c>
      <c r="AW42" s="126" t="s">
        <v>202</v>
      </c>
      <c r="AX42" s="126" t="s">
        <v>202</v>
      </c>
      <c r="AY42" s="124">
        <v>12</v>
      </c>
      <c r="AZ42" s="103">
        <v>6</v>
      </c>
      <c r="BA42" s="103">
        <v>6</v>
      </c>
      <c r="BB42" s="103">
        <v>627</v>
      </c>
      <c r="BC42" s="103">
        <v>326</v>
      </c>
      <c r="BD42" s="103">
        <v>301</v>
      </c>
      <c r="BE42" s="103">
        <v>42</v>
      </c>
      <c r="BF42" s="103">
        <v>21</v>
      </c>
      <c r="BG42" s="103">
        <v>21</v>
      </c>
    </row>
    <row r="43" spans="1:59" ht="12" hidden="1">
      <c r="A43" s="79" t="s">
        <v>74</v>
      </c>
      <c r="B43" s="6">
        <v>22937</v>
      </c>
      <c r="C43" s="7">
        <v>1.03</v>
      </c>
      <c r="D43" s="6">
        <v>12087</v>
      </c>
      <c r="E43" s="6">
        <v>10850</v>
      </c>
      <c r="F43" s="6">
        <v>10040</v>
      </c>
      <c r="G43" s="7">
        <v>0.45</v>
      </c>
      <c r="H43" s="6">
        <v>6216</v>
      </c>
      <c r="I43" s="6">
        <v>3824</v>
      </c>
      <c r="J43" s="6">
        <v>12897</v>
      </c>
      <c r="K43" s="7">
        <v>0.58</v>
      </c>
      <c r="L43" s="6">
        <v>-26</v>
      </c>
      <c r="M43" s="7">
        <v>0</v>
      </c>
      <c r="N43" s="6">
        <v>12871</v>
      </c>
      <c r="O43" s="7">
        <v>0.58</v>
      </c>
      <c r="P43" s="6">
        <v>15474</v>
      </c>
      <c r="Q43" s="7">
        <v>0.7</v>
      </c>
      <c r="R43" s="6">
        <v>4421</v>
      </c>
      <c r="S43" s="30">
        <v>0.2</v>
      </c>
      <c r="T43" s="6">
        <v>22154</v>
      </c>
      <c r="U43" s="6">
        <v>11688</v>
      </c>
      <c r="V43" s="6">
        <v>10466</v>
      </c>
      <c r="W43" s="6">
        <v>308</v>
      </c>
      <c r="X43" s="6">
        <v>168</v>
      </c>
      <c r="Y43" s="6">
        <v>140</v>
      </c>
      <c r="Z43" s="6">
        <v>473</v>
      </c>
      <c r="AA43" s="6">
        <v>229</v>
      </c>
      <c r="AB43" s="6">
        <v>244</v>
      </c>
      <c r="AC43" s="6">
        <v>2</v>
      </c>
      <c r="AD43" s="6">
        <v>2</v>
      </c>
      <c r="AE43" s="71">
        <v>0</v>
      </c>
      <c r="AF43" s="74">
        <v>1844</v>
      </c>
      <c r="AG43" s="6">
        <v>1644</v>
      </c>
      <c r="AH43" s="6">
        <v>200</v>
      </c>
      <c r="AI43" s="6">
        <v>130</v>
      </c>
      <c r="AJ43" s="6">
        <v>96</v>
      </c>
      <c r="AK43" s="6">
        <v>34</v>
      </c>
      <c r="AL43" s="121"/>
      <c r="AM43" s="128"/>
      <c r="AN43" s="126" t="s">
        <v>202</v>
      </c>
      <c r="AO43" s="126" t="s">
        <v>202</v>
      </c>
      <c r="AP43" s="121"/>
      <c r="AQ43" s="126" t="s">
        <v>202</v>
      </c>
      <c r="AR43" s="126" t="s">
        <v>202</v>
      </c>
      <c r="AS43" s="126" t="s">
        <v>202</v>
      </c>
      <c r="AT43" s="126" t="s">
        <v>202</v>
      </c>
      <c r="AU43" s="126" t="s">
        <v>202</v>
      </c>
      <c r="AV43" s="126" t="s">
        <v>202</v>
      </c>
      <c r="AW43" s="126" t="s">
        <v>202</v>
      </c>
      <c r="AX43" s="126" t="s">
        <v>202</v>
      </c>
      <c r="AY43" s="124">
        <v>11</v>
      </c>
      <c r="AZ43" s="103">
        <v>9</v>
      </c>
      <c r="BA43" s="103">
        <v>2</v>
      </c>
      <c r="BB43" s="103">
        <v>523</v>
      </c>
      <c r="BC43" s="103">
        <v>279</v>
      </c>
      <c r="BD43" s="103">
        <v>244</v>
      </c>
      <c r="BE43" s="103">
        <v>38</v>
      </c>
      <c r="BF43" s="103">
        <v>21</v>
      </c>
      <c r="BG43" s="103">
        <v>17</v>
      </c>
    </row>
    <row r="44" spans="1:59" ht="12" hidden="1">
      <c r="A44" s="79" t="s">
        <v>75</v>
      </c>
      <c r="B44" s="6">
        <v>24436</v>
      </c>
      <c r="C44" s="7">
        <v>1.1</v>
      </c>
      <c r="D44" s="6">
        <v>12741</v>
      </c>
      <c r="E44" s="6">
        <v>11695</v>
      </c>
      <c r="F44" s="6">
        <v>10031</v>
      </c>
      <c r="G44" s="7">
        <v>0.45</v>
      </c>
      <c r="H44" s="6">
        <v>6241</v>
      </c>
      <c r="I44" s="6">
        <v>3790</v>
      </c>
      <c r="J44" s="6">
        <v>14405</v>
      </c>
      <c r="K44" s="7">
        <v>0.65</v>
      </c>
      <c r="L44" s="6">
        <v>1242</v>
      </c>
      <c r="M44" s="7">
        <v>0.06</v>
      </c>
      <c r="N44" s="6">
        <v>15647</v>
      </c>
      <c r="O44" s="7">
        <v>0.71</v>
      </c>
      <c r="P44" s="6">
        <v>13321</v>
      </c>
      <c r="Q44" s="7">
        <v>0.6</v>
      </c>
      <c r="R44" s="6">
        <v>4581</v>
      </c>
      <c r="S44" s="30">
        <v>0.21</v>
      </c>
      <c r="T44" s="6">
        <v>23631</v>
      </c>
      <c r="U44" s="6">
        <v>12341</v>
      </c>
      <c r="V44" s="6">
        <v>11290</v>
      </c>
      <c r="W44" s="6">
        <v>303</v>
      </c>
      <c r="X44" s="6">
        <v>153</v>
      </c>
      <c r="Y44" s="6">
        <v>150</v>
      </c>
      <c r="Z44" s="6">
        <v>495</v>
      </c>
      <c r="AA44" s="6">
        <v>244</v>
      </c>
      <c r="AB44" s="6">
        <v>251</v>
      </c>
      <c r="AC44" s="6">
        <v>7</v>
      </c>
      <c r="AD44" s="6">
        <v>3</v>
      </c>
      <c r="AE44" s="71">
        <v>4</v>
      </c>
      <c r="AF44" s="74">
        <v>1997</v>
      </c>
      <c r="AG44" s="6">
        <v>1812</v>
      </c>
      <c r="AH44" s="6">
        <v>185</v>
      </c>
      <c r="AI44" s="6">
        <v>116</v>
      </c>
      <c r="AJ44" s="6">
        <v>79</v>
      </c>
      <c r="AK44" s="6">
        <v>37</v>
      </c>
      <c r="AL44" s="121"/>
      <c r="AM44" s="128"/>
      <c r="AN44" s="126" t="s">
        <v>202</v>
      </c>
      <c r="AO44" s="126" t="s">
        <v>202</v>
      </c>
      <c r="AP44" s="121"/>
      <c r="AQ44" s="126" t="s">
        <v>202</v>
      </c>
      <c r="AR44" s="126" t="s">
        <v>202</v>
      </c>
      <c r="AS44" s="126" t="s">
        <v>202</v>
      </c>
      <c r="AT44" s="126" t="s">
        <v>202</v>
      </c>
      <c r="AU44" s="126" t="s">
        <v>202</v>
      </c>
      <c r="AV44" s="126" t="s">
        <v>202</v>
      </c>
      <c r="AW44" s="126" t="s">
        <v>202</v>
      </c>
      <c r="AX44" s="126" t="s">
        <v>202</v>
      </c>
      <c r="AY44" s="124">
        <v>8</v>
      </c>
      <c r="AZ44" s="103">
        <v>3</v>
      </c>
      <c r="BA44" s="103">
        <v>5</v>
      </c>
      <c r="BB44" s="103">
        <v>560</v>
      </c>
      <c r="BC44" s="103">
        <v>296</v>
      </c>
      <c r="BD44" s="103">
        <v>264</v>
      </c>
      <c r="BE44" s="103">
        <v>35</v>
      </c>
      <c r="BF44" s="103">
        <v>16</v>
      </c>
      <c r="BG44" s="103">
        <v>19</v>
      </c>
    </row>
    <row r="45" spans="1:59" ht="12" hidden="1">
      <c r="A45" s="79" t="s">
        <v>76</v>
      </c>
      <c r="B45" s="6">
        <v>25771</v>
      </c>
      <c r="C45" s="7">
        <v>1.16</v>
      </c>
      <c r="D45" s="6">
        <v>13355</v>
      </c>
      <c r="E45" s="6">
        <v>12416</v>
      </c>
      <c r="F45" s="6">
        <v>9729</v>
      </c>
      <c r="G45" s="7">
        <v>0.44</v>
      </c>
      <c r="H45" s="6">
        <v>6076</v>
      </c>
      <c r="I45" s="6">
        <v>3653</v>
      </c>
      <c r="J45" s="6">
        <v>16042</v>
      </c>
      <c r="K45" s="7">
        <v>0.72</v>
      </c>
      <c r="L45" s="6">
        <v>-1184</v>
      </c>
      <c r="M45" s="7">
        <v>-0.05</v>
      </c>
      <c r="N45" s="6">
        <v>14858</v>
      </c>
      <c r="O45" s="7">
        <v>0.67</v>
      </c>
      <c r="P45" s="6">
        <v>8271</v>
      </c>
      <c r="Q45" s="7">
        <v>0.37</v>
      </c>
      <c r="R45" s="6">
        <v>4741</v>
      </c>
      <c r="S45" s="30">
        <v>0.21</v>
      </c>
      <c r="T45" s="6">
        <v>24847</v>
      </c>
      <c r="U45" s="6">
        <v>12887</v>
      </c>
      <c r="V45" s="6">
        <v>11960</v>
      </c>
      <c r="W45" s="6">
        <v>370</v>
      </c>
      <c r="X45" s="6">
        <v>171</v>
      </c>
      <c r="Y45" s="6">
        <v>199</v>
      </c>
      <c r="Z45" s="6">
        <v>547</v>
      </c>
      <c r="AA45" s="6">
        <v>293</v>
      </c>
      <c r="AB45" s="6">
        <v>254</v>
      </c>
      <c r="AC45" s="6">
        <v>7</v>
      </c>
      <c r="AD45" s="6">
        <v>4</v>
      </c>
      <c r="AE45" s="71">
        <v>3</v>
      </c>
      <c r="AF45" s="74">
        <v>1732</v>
      </c>
      <c r="AG45" s="6">
        <v>1547</v>
      </c>
      <c r="AH45" s="6">
        <v>185</v>
      </c>
      <c r="AI45" s="6">
        <v>140</v>
      </c>
      <c r="AJ45" s="6">
        <v>107</v>
      </c>
      <c r="AK45" s="6">
        <v>33</v>
      </c>
      <c r="AL45" s="121"/>
      <c r="AM45" s="128"/>
      <c r="AN45" s="126" t="s">
        <v>202</v>
      </c>
      <c r="AO45" s="126" t="s">
        <v>202</v>
      </c>
      <c r="AP45" s="121"/>
      <c r="AQ45" s="126" t="s">
        <v>202</v>
      </c>
      <c r="AR45" s="126" t="s">
        <v>202</v>
      </c>
      <c r="AS45" s="126" t="s">
        <v>202</v>
      </c>
      <c r="AT45" s="126" t="s">
        <v>202</v>
      </c>
      <c r="AU45" s="126" t="s">
        <v>202</v>
      </c>
      <c r="AV45" s="126" t="s">
        <v>202</v>
      </c>
      <c r="AW45" s="126" t="s">
        <v>202</v>
      </c>
      <c r="AX45" s="126" t="s">
        <v>202</v>
      </c>
      <c r="AY45" s="124">
        <v>17</v>
      </c>
      <c r="AZ45" s="103">
        <v>7</v>
      </c>
      <c r="BA45" s="103">
        <v>10</v>
      </c>
      <c r="BB45" s="103">
        <v>641</v>
      </c>
      <c r="BC45" s="103">
        <v>312</v>
      </c>
      <c r="BD45" s="103">
        <v>329</v>
      </c>
      <c r="BE45" s="103">
        <v>44</v>
      </c>
      <c r="BF45" s="103">
        <v>23</v>
      </c>
      <c r="BG45" s="103">
        <v>21</v>
      </c>
    </row>
    <row r="46" spans="1:59" ht="12" hidden="1">
      <c r="A46" s="79" t="s">
        <v>77</v>
      </c>
      <c r="B46" s="6">
        <v>26915</v>
      </c>
      <c r="C46" s="7">
        <v>1.21</v>
      </c>
      <c r="D46" s="6">
        <v>14014</v>
      </c>
      <c r="E46" s="6">
        <v>12901</v>
      </c>
      <c r="F46" s="6">
        <v>9706</v>
      </c>
      <c r="G46" s="7">
        <v>0.44</v>
      </c>
      <c r="H46" s="6">
        <v>6132</v>
      </c>
      <c r="I46" s="6">
        <v>3574</v>
      </c>
      <c r="J46" s="6">
        <v>17209</v>
      </c>
      <c r="K46" s="7">
        <v>0.77</v>
      </c>
      <c r="L46" s="6">
        <v>-1294</v>
      </c>
      <c r="M46" s="7">
        <v>-0.06</v>
      </c>
      <c r="N46" s="6">
        <v>15915</v>
      </c>
      <c r="O46" s="7">
        <v>0.72</v>
      </c>
      <c r="P46" s="6">
        <v>12149</v>
      </c>
      <c r="Q46" s="7">
        <v>0.55</v>
      </c>
      <c r="R46" s="6">
        <v>4530</v>
      </c>
      <c r="S46" s="30">
        <v>0.2</v>
      </c>
      <c r="T46" s="6">
        <v>25926</v>
      </c>
      <c r="U46" s="6">
        <v>13497</v>
      </c>
      <c r="V46" s="6">
        <v>12429</v>
      </c>
      <c r="W46" s="6">
        <v>381</v>
      </c>
      <c r="X46" s="6">
        <v>187</v>
      </c>
      <c r="Y46" s="6">
        <v>194</v>
      </c>
      <c r="Z46" s="6">
        <v>599</v>
      </c>
      <c r="AA46" s="6">
        <v>323</v>
      </c>
      <c r="AB46" s="6">
        <v>276</v>
      </c>
      <c r="AC46" s="6">
        <v>9</v>
      </c>
      <c r="AD46" s="6">
        <v>7</v>
      </c>
      <c r="AE46" s="71">
        <v>2</v>
      </c>
      <c r="AF46" s="74">
        <v>1853</v>
      </c>
      <c r="AG46" s="6">
        <v>1640</v>
      </c>
      <c r="AH46" s="6">
        <v>213</v>
      </c>
      <c r="AI46" s="6">
        <v>124</v>
      </c>
      <c r="AJ46" s="6">
        <v>85</v>
      </c>
      <c r="AK46" s="6">
        <v>39</v>
      </c>
      <c r="AL46" s="121"/>
      <c r="AM46" s="128"/>
      <c r="AN46" s="126" t="s">
        <v>202</v>
      </c>
      <c r="AO46" s="126" t="s">
        <v>202</v>
      </c>
      <c r="AP46" s="121"/>
      <c r="AQ46" s="126" t="s">
        <v>202</v>
      </c>
      <c r="AR46" s="126" t="s">
        <v>202</v>
      </c>
      <c r="AS46" s="126" t="s">
        <v>202</v>
      </c>
      <c r="AT46" s="126" t="s">
        <v>202</v>
      </c>
      <c r="AU46" s="126" t="s">
        <v>202</v>
      </c>
      <c r="AV46" s="126" t="s">
        <v>202</v>
      </c>
      <c r="AW46" s="126" t="s">
        <v>202</v>
      </c>
      <c r="AX46" s="126" t="s">
        <v>202</v>
      </c>
      <c r="AY46" s="124">
        <v>16</v>
      </c>
      <c r="AZ46" s="103">
        <v>9</v>
      </c>
      <c r="BA46" s="103">
        <v>7</v>
      </c>
      <c r="BB46" s="103">
        <v>665</v>
      </c>
      <c r="BC46" s="103">
        <v>343</v>
      </c>
      <c r="BD46" s="103">
        <v>322</v>
      </c>
      <c r="BE46" s="103">
        <v>32</v>
      </c>
      <c r="BF46" s="103">
        <v>20</v>
      </c>
      <c r="BG46" s="103">
        <v>12</v>
      </c>
    </row>
    <row r="47" spans="1:59" ht="12" hidden="1">
      <c r="A47" s="79" t="s">
        <v>78</v>
      </c>
      <c r="B47" s="6">
        <v>28710</v>
      </c>
      <c r="C47" s="7">
        <v>1.29</v>
      </c>
      <c r="D47" s="6">
        <v>14914</v>
      </c>
      <c r="E47" s="6">
        <v>13796</v>
      </c>
      <c r="F47" s="6">
        <v>10004</v>
      </c>
      <c r="G47" s="7">
        <v>0.45</v>
      </c>
      <c r="H47" s="6">
        <v>6291</v>
      </c>
      <c r="I47" s="6">
        <v>3713</v>
      </c>
      <c r="J47" s="6">
        <v>18706</v>
      </c>
      <c r="K47" s="7">
        <v>0.84</v>
      </c>
      <c r="L47" s="6">
        <v>191</v>
      </c>
      <c r="M47" s="7">
        <v>0.01</v>
      </c>
      <c r="N47" s="6">
        <v>18897</v>
      </c>
      <c r="O47" s="7">
        <v>0.85</v>
      </c>
      <c r="P47" s="6">
        <v>14088</v>
      </c>
      <c r="Q47" s="7">
        <v>0.63</v>
      </c>
      <c r="R47" s="6">
        <v>4622</v>
      </c>
      <c r="S47" s="30">
        <v>0.21</v>
      </c>
      <c r="T47" s="6">
        <v>27782</v>
      </c>
      <c r="U47" s="6">
        <v>14464</v>
      </c>
      <c r="V47" s="6">
        <v>13318</v>
      </c>
      <c r="W47" s="6">
        <v>369</v>
      </c>
      <c r="X47" s="6">
        <v>180</v>
      </c>
      <c r="Y47" s="6">
        <v>189</v>
      </c>
      <c r="Z47" s="6">
        <v>550</v>
      </c>
      <c r="AA47" s="6">
        <v>265</v>
      </c>
      <c r="AB47" s="6">
        <v>285</v>
      </c>
      <c r="AC47" s="6">
        <v>9</v>
      </c>
      <c r="AD47" s="6">
        <v>5</v>
      </c>
      <c r="AE47" s="71">
        <v>4</v>
      </c>
      <c r="AF47" s="74">
        <v>1826</v>
      </c>
      <c r="AG47" s="6">
        <v>1627</v>
      </c>
      <c r="AH47" s="6">
        <v>199</v>
      </c>
      <c r="AI47" s="6">
        <v>155</v>
      </c>
      <c r="AJ47" s="6">
        <v>120</v>
      </c>
      <c r="AK47" s="6">
        <v>35</v>
      </c>
      <c r="AL47" s="121"/>
      <c r="AM47" s="128"/>
      <c r="AN47" s="126" t="s">
        <v>202</v>
      </c>
      <c r="AO47" s="126" t="s">
        <v>202</v>
      </c>
      <c r="AP47" s="121"/>
      <c r="AQ47" s="126" t="s">
        <v>202</v>
      </c>
      <c r="AR47" s="126" t="s">
        <v>202</v>
      </c>
      <c r="AS47" s="126" t="s">
        <v>202</v>
      </c>
      <c r="AT47" s="126" t="s">
        <v>202</v>
      </c>
      <c r="AU47" s="126" t="s">
        <v>202</v>
      </c>
      <c r="AV47" s="126" t="s">
        <v>202</v>
      </c>
      <c r="AW47" s="126" t="s">
        <v>202</v>
      </c>
      <c r="AX47" s="126" t="s">
        <v>202</v>
      </c>
      <c r="AY47" s="124">
        <v>2</v>
      </c>
      <c r="AZ47" s="103">
        <v>2</v>
      </c>
      <c r="BA47" s="103">
        <v>0</v>
      </c>
      <c r="BB47" s="103">
        <v>625</v>
      </c>
      <c r="BC47" s="103">
        <v>298</v>
      </c>
      <c r="BD47" s="103">
        <v>327</v>
      </c>
      <c r="BE47" s="103">
        <v>45</v>
      </c>
      <c r="BF47" s="103">
        <v>25</v>
      </c>
      <c r="BG47" s="103">
        <v>20</v>
      </c>
    </row>
    <row r="48" spans="1:59" ht="12" hidden="1">
      <c r="A48" s="79" t="s">
        <v>79</v>
      </c>
      <c r="B48" s="6">
        <v>28499</v>
      </c>
      <c r="C48" s="7">
        <v>1.28</v>
      </c>
      <c r="D48" s="6">
        <v>15064</v>
      </c>
      <c r="E48" s="6">
        <v>13435</v>
      </c>
      <c r="F48" s="6">
        <v>10130</v>
      </c>
      <c r="G48" s="7">
        <v>0.46</v>
      </c>
      <c r="H48" s="6">
        <v>6312</v>
      </c>
      <c r="I48" s="6">
        <v>3818</v>
      </c>
      <c r="J48" s="6">
        <v>18369</v>
      </c>
      <c r="K48" s="7">
        <v>0.83</v>
      </c>
      <c r="L48" s="6">
        <v>573</v>
      </c>
      <c r="M48" s="7">
        <v>0.03</v>
      </c>
      <c r="N48" s="6">
        <v>18942</v>
      </c>
      <c r="O48" s="7">
        <v>0.85</v>
      </c>
      <c r="P48" s="6">
        <v>18348</v>
      </c>
      <c r="Q48" s="7">
        <v>0.82</v>
      </c>
      <c r="R48" s="6">
        <v>4420</v>
      </c>
      <c r="S48" s="30">
        <v>0.2</v>
      </c>
      <c r="T48" s="6">
        <v>27611</v>
      </c>
      <c r="U48" s="6">
        <v>14600</v>
      </c>
      <c r="V48" s="6">
        <v>13011</v>
      </c>
      <c r="W48" s="6">
        <v>361</v>
      </c>
      <c r="X48" s="6">
        <v>187</v>
      </c>
      <c r="Y48" s="6">
        <v>174</v>
      </c>
      <c r="Z48" s="6">
        <v>521</v>
      </c>
      <c r="AA48" s="6">
        <v>273</v>
      </c>
      <c r="AB48" s="6">
        <v>248</v>
      </c>
      <c r="AC48" s="6">
        <v>6</v>
      </c>
      <c r="AD48" s="6">
        <v>4</v>
      </c>
      <c r="AE48" s="71">
        <v>2</v>
      </c>
      <c r="AF48" s="74">
        <v>1772</v>
      </c>
      <c r="AG48" s="6">
        <v>1579</v>
      </c>
      <c r="AH48" s="6">
        <v>193</v>
      </c>
      <c r="AI48" s="6">
        <v>159</v>
      </c>
      <c r="AJ48" s="6">
        <v>118</v>
      </c>
      <c r="AK48" s="6">
        <v>41</v>
      </c>
      <c r="AL48" s="121"/>
      <c r="AM48" s="128"/>
      <c r="AN48" s="126" t="s">
        <v>202</v>
      </c>
      <c r="AO48" s="126" t="s">
        <v>202</v>
      </c>
      <c r="AP48" s="121"/>
      <c r="AQ48" s="126" t="s">
        <v>202</v>
      </c>
      <c r="AR48" s="126" t="s">
        <v>202</v>
      </c>
      <c r="AS48" s="126" t="s">
        <v>202</v>
      </c>
      <c r="AT48" s="126" t="s">
        <v>202</v>
      </c>
      <c r="AU48" s="126" t="s">
        <v>202</v>
      </c>
      <c r="AV48" s="126" t="s">
        <v>202</v>
      </c>
      <c r="AW48" s="126" t="s">
        <v>202</v>
      </c>
      <c r="AX48" s="126" t="s">
        <v>202</v>
      </c>
      <c r="AY48" s="124">
        <v>17</v>
      </c>
      <c r="AZ48" s="103">
        <v>9</v>
      </c>
      <c r="BA48" s="103">
        <v>8</v>
      </c>
      <c r="BB48" s="103">
        <v>573</v>
      </c>
      <c r="BC48" s="103">
        <v>302</v>
      </c>
      <c r="BD48" s="103">
        <v>271</v>
      </c>
      <c r="BE48" s="103">
        <v>45</v>
      </c>
      <c r="BF48" s="103">
        <v>18</v>
      </c>
      <c r="BG48" s="103">
        <v>27</v>
      </c>
    </row>
    <row r="49" spans="1:59" ht="12" hidden="1">
      <c r="A49" s="79" t="s">
        <v>80</v>
      </c>
      <c r="B49" s="6">
        <v>27874</v>
      </c>
      <c r="C49" s="7">
        <v>1.25</v>
      </c>
      <c r="D49" s="6">
        <v>14378</v>
      </c>
      <c r="E49" s="6">
        <v>13496</v>
      </c>
      <c r="F49" s="6">
        <v>10205</v>
      </c>
      <c r="G49" s="7">
        <v>0.46</v>
      </c>
      <c r="H49" s="6">
        <v>6376</v>
      </c>
      <c r="I49" s="6">
        <v>3829</v>
      </c>
      <c r="J49" s="6">
        <v>17669</v>
      </c>
      <c r="K49" s="7">
        <v>0.79</v>
      </c>
      <c r="L49" s="6">
        <v>2215</v>
      </c>
      <c r="M49" s="7">
        <v>0.1</v>
      </c>
      <c r="N49" s="6">
        <v>19884</v>
      </c>
      <c r="O49" s="7">
        <v>0.89</v>
      </c>
      <c r="P49" s="6">
        <v>18420</v>
      </c>
      <c r="Q49" s="7">
        <v>0.83</v>
      </c>
      <c r="R49" s="6">
        <v>4321</v>
      </c>
      <c r="S49" s="30">
        <v>0.19</v>
      </c>
      <c r="T49" s="6">
        <v>26961</v>
      </c>
      <c r="U49" s="6">
        <v>13895</v>
      </c>
      <c r="V49" s="6">
        <v>13066</v>
      </c>
      <c r="W49" s="6">
        <v>372</v>
      </c>
      <c r="X49" s="6">
        <v>191</v>
      </c>
      <c r="Y49" s="6">
        <v>181</v>
      </c>
      <c r="Z49" s="6">
        <v>534</v>
      </c>
      <c r="AA49" s="6">
        <v>287</v>
      </c>
      <c r="AB49" s="6">
        <v>247</v>
      </c>
      <c r="AC49" s="6">
        <v>7</v>
      </c>
      <c r="AD49" s="6">
        <v>5</v>
      </c>
      <c r="AE49" s="71">
        <v>2</v>
      </c>
      <c r="AF49" s="74">
        <v>2030</v>
      </c>
      <c r="AG49" s="6">
        <v>1821</v>
      </c>
      <c r="AH49" s="6">
        <v>209</v>
      </c>
      <c r="AI49" s="6">
        <v>167</v>
      </c>
      <c r="AJ49" s="6">
        <v>124</v>
      </c>
      <c r="AK49" s="6">
        <v>43</v>
      </c>
      <c r="AL49" s="121"/>
      <c r="AM49" s="128"/>
      <c r="AN49" s="126" t="s">
        <v>202</v>
      </c>
      <c r="AO49" s="126" t="s">
        <v>202</v>
      </c>
      <c r="AP49" s="121"/>
      <c r="AQ49" s="126" t="s">
        <v>202</v>
      </c>
      <c r="AR49" s="126" t="s">
        <v>202</v>
      </c>
      <c r="AS49" s="126" t="s">
        <v>202</v>
      </c>
      <c r="AT49" s="126" t="s">
        <v>202</v>
      </c>
      <c r="AU49" s="126" t="s">
        <v>202</v>
      </c>
      <c r="AV49" s="126" t="s">
        <v>202</v>
      </c>
      <c r="AW49" s="126" t="s">
        <v>202</v>
      </c>
      <c r="AX49" s="126" t="s">
        <v>202</v>
      </c>
      <c r="AY49" s="124">
        <v>11</v>
      </c>
      <c r="AZ49" s="103">
        <v>2</v>
      </c>
      <c r="BA49" s="103">
        <v>9</v>
      </c>
      <c r="BB49" s="103">
        <v>694</v>
      </c>
      <c r="BC49" s="103">
        <v>342</v>
      </c>
      <c r="BD49" s="103">
        <v>352</v>
      </c>
      <c r="BE49" s="103">
        <v>18</v>
      </c>
      <c r="BF49" s="103">
        <v>8</v>
      </c>
      <c r="BG49" s="103">
        <v>10</v>
      </c>
    </row>
    <row r="50" spans="1:59" s="5" customFormat="1" ht="12">
      <c r="A50" s="2" t="s">
        <v>81</v>
      </c>
      <c r="B50" s="3">
        <v>260354</v>
      </c>
      <c r="C50" s="4">
        <v>11.65</v>
      </c>
      <c r="D50" s="3">
        <v>135596</v>
      </c>
      <c r="E50" s="3">
        <v>124758</v>
      </c>
      <c r="F50" s="3">
        <v>127647</v>
      </c>
      <c r="G50" s="4">
        <v>5.71</v>
      </c>
      <c r="H50" s="3">
        <v>79319</v>
      </c>
      <c r="I50" s="3">
        <v>48328</v>
      </c>
      <c r="J50" s="3">
        <v>132707</v>
      </c>
      <c r="K50" s="4">
        <v>5.94</v>
      </c>
      <c r="L50" s="3">
        <v>-3811</v>
      </c>
      <c r="M50" s="4">
        <v>-0.17</v>
      </c>
      <c r="N50" s="3">
        <v>128896</v>
      </c>
      <c r="O50" s="4">
        <v>5.77</v>
      </c>
      <c r="P50" s="3">
        <v>170515</v>
      </c>
      <c r="Q50" s="4">
        <v>7.63</v>
      </c>
      <c r="R50" s="3">
        <v>56538</v>
      </c>
      <c r="S50" s="28">
        <v>2.53</v>
      </c>
      <c r="T50" s="3">
        <v>250858</v>
      </c>
      <c r="U50" s="3">
        <v>130704</v>
      </c>
      <c r="V50" s="3">
        <v>120154</v>
      </c>
      <c r="W50" s="3">
        <v>3882</v>
      </c>
      <c r="X50" s="3">
        <v>1970</v>
      </c>
      <c r="Y50" s="3">
        <v>1912</v>
      </c>
      <c r="Z50" s="3">
        <v>5551</v>
      </c>
      <c r="AA50" s="3">
        <v>2886</v>
      </c>
      <c r="AB50" s="3">
        <v>2665</v>
      </c>
      <c r="AC50" s="3">
        <v>63</v>
      </c>
      <c r="AD50" s="3">
        <v>36</v>
      </c>
      <c r="AE50" s="70">
        <v>27</v>
      </c>
      <c r="AF50" s="75">
        <v>19405</v>
      </c>
      <c r="AG50" s="3">
        <v>16988</v>
      </c>
      <c r="AH50" s="3">
        <v>2417</v>
      </c>
      <c r="AI50" s="3">
        <v>2506</v>
      </c>
      <c r="AJ50" s="3">
        <v>1920</v>
      </c>
      <c r="AK50" s="3">
        <v>586</v>
      </c>
      <c r="AL50" s="122">
        <v>232608</v>
      </c>
      <c r="AM50" s="129">
        <f>AL50/B50*100</f>
        <v>89.34297149266</v>
      </c>
      <c r="AN50" s="127" t="s">
        <v>202</v>
      </c>
      <c r="AO50" s="127" t="s">
        <v>202</v>
      </c>
      <c r="AP50" s="121">
        <v>27746</v>
      </c>
      <c r="AQ50" s="127" t="s">
        <v>202</v>
      </c>
      <c r="AR50" s="127" t="s">
        <v>202</v>
      </c>
      <c r="AS50" s="127" t="s">
        <v>202</v>
      </c>
      <c r="AT50" s="127" t="s">
        <v>202</v>
      </c>
      <c r="AU50" s="127" t="s">
        <v>202</v>
      </c>
      <c r="AV50" s="127" t="s">
        <v>202</v>
      </c>
      <c r="AW50" s="127" t="s">
        <v>202</v>
      </c>
      <c r="AX50" s="127" t="s">
        <v>202</v>
      </c>
      <c r="AY50" s="125">
        <v>78</v>
      </c>
      <c r="AZ50" s="104">
        <v>42</v>
      </c>
      <c r="BA50" s="104">
        <v>36</v>
      </c>
      <c r="BB50" s="104">
        <v>6246</v>
      </c>
      <c r="BC50" s="104">
        <v>3262</v>
      </c>
      <c r="BD50" s="104">
        <v>2984</v>
      </c>
      <c r="BE50" s="104">
        <v>218</v>
      </c>
      <c r="BF50" s="104">
        <v>117</v>
      </c>
      <c r="BG50" s="104">
        <v>101</v>
      </c>
    </row>
    <row r="51" spans="1:59" ht="12" hidden="1">
      <c r="A51" s="79" t="s">
        <v>69</v>
      </c>
      <c r="B51" s="6">
        <v>23705</v>
      </c>
      <c r="C51" s="7">
        <v>1.06</v>
      </c>
      <c r="D51" s="6">
        <v>12322</v>
      </c>
      <c r="E51" s="6">
        <v>11383</v>
      </c>
      <c r="F51" s="6">
        <v>10753</v>
      </c>
      <c r="G51" s="7">
        <v>0.48</v>
      </c>
      <c r="H51" s="6">
        <v>6694</v>
      </c>
      <c r="I51" s="6">
        <v>4059</v>
      </c>
      <c r="J51" s="6">
        <v>12952</v>
      </c>
      <c r="K51" s="7">
        <v>0.58</v>
      </c>
      <c r="L51" s="6">
        <v>601</v>
      </c>
      <c r="M51" s="7">
        <v>0.03</v>
      </c>
      <c r="N51" s="6">
        <v>13553</v>
      </c>
      <c r="O51" s="7">
        <v>0.61</v>
      </c>
      <c r="P51" s="6">
        <v>19320</v>
      </c>
      <c r="Q51" s="7">
        <v>0.87</v>
      </c>
      <c r="R51" s="6">
        <v>3585</v>
      </c>
      <c r="S51" s="30">
        <v>0.16</v>
      </c>
      <c r="T51" s="6">
        <v>22952</v>
      </c>
      <c r="U51" s="6">
        <v>11941</v>
      </c>
      <c r="V51" s="6">
        <v>11011</v>
      </c>
      <c r="W51" s="6">
        <v>281</v>
      </c>
      <c r="X51" s="6">
        <v>139</v>
      </c>
      <c r="Y51" s="6">
        <v>142</v>
      </c>
      <c r="Z51" s="6">
        <v>468</v>
      </c>
      <c r="AA51" s="6">
        <v>240</v>
      </c>
      <c r="AB51" s="6">
        <v>228</v>
      </c>
      <c r="AC51" s="6">
        <v>4</v>
      </c>
      <c r="AD51" s="6">
        <v>2</v>
      </c>
      <c r="AE51" s="71">
        <v>2</v>
      </c>
      <c r="AF51" s="74">
        <v>1680</v>
      </c>
      <c r="AG51" s="6">
        <v>1518</v>
      </c>
      <c r="AH51" s="6">
        <v>162</v>
      </c>
      <c r="AI51" s="6">
        <v>158</v>
      </c>
      <c r="AJ51" s="6">
        <v>119</v>
      </c>
      <c r="AK51" s="6">
        <v>39</v>
      </c>
      <c r="AL51" s="121"/>
      <c r="AM51" s="128"/>
      <c r="AN51" s="126" t="s">
        <v>202</v>
      </c>
      <c r="AO51" s="126" t="s">
        <v>202</v>
      </c>
      <c r="AP51" s="121"/>
      <c r="AQ51" s="126" t="s">
        <v>202</v>
      </c>
      <c r="AR51" s="126" t="s">
        <v>202</v>
      </c>
      <c r="AS51" s="126" t="s">
        <v>202</v>
      </c>
      <c r="AT51" s="126" t="s">
        <v>202</v>
      </c>
      <c r="AU51" s="126" t="s">
        <v>202</v>
      </c>
      <c r="AV51" s="126" t="s">
        <v>202</v>
      </c>
      <c r="AW51" s="126" t="s">
        <v>202</v>
      </c>
      <c r="AX51" s="126" t="s">
        <v>202</v>
      </c>
      <c r="AY51" s="124">
        <v>5</v>
      </c>
      <c r="AZ51" s="103">
        <v>2</v>
      </c>
      <c r="BA51" s="103">
        <v>3</v>
      </c>
      <c r="BB51" s="103">
        <v>545</v>
      </c>
      <c r="BC51" s="103">
        <v>287</v>
      </c>
      <c r="BD51" s="103">
        <v>258</v>
      </c>
      <c r="BE51" s="103">
        <v>33</v>
      </c>
      <c r="BF51" s="103">
        <v>20</v>
      </c>
      <c r="BG51" s="103">
        <v>13</v>
      </c>
    </row>
    <row r="52" spans="1:59" ht="12" hidden="1">
      <c r="A52" s="79" t="s">
        <v>70</v>
      </c>
      <c r="B52" s="6">
        <v>21610</v>
      </c>
      <c r="C52" s="7">
        <v>0.97</v>
      </c>
      <c r="D52" s="6">
        <v>11365</v>
      </c>
      <c r="E52" s="6">
        <v>10245</v>
      </c>
      <c r="F52" s="6">
        <v>11219</v>
      </c>
      <c r="G52" s="7">
        <v>0.5</v>
      </c>
      <c r="H52" s="6">
        <v>6980</v>
      </c>
      <c r="I52" s="6">
        <v>4239</v>
      </c>
      <c r="J52" s="6">
        <v>10391</v>
      </c>
      <c r="K52" s="7">
        <v>0.47</v>
      </c>
      <c r="L52" s="6">
        <v>-1685</v>
      </c>
      <c r="M52" s="7">
        <v>-0.08</v>
      </c>
      <c r="N52" s="6">
        <v>8706</v>
      </c>
      <c r="O52" s="7">
        <v>0.39</v>
      </c>
      <c r="P52" s="6">
        <v>13623</v>
      </c>
      <c r="Q52" s="7">
        <v>0.61</v>
      </c>
      <c r="R52" s="6">
        <v>4466</v>
      </c>
      <c r="S52" s="30">
        <v>0.2</v>
      </c>
      <c r="T52" s="6">
        <v>20822</v>
      </c>
      <c r="U52" s="6">
        <v>10961</v>
      </c>
      <c r="V52" s="6">
        <v>9861</v>
      </c>
      <c r="W52" s="6">
        <v>311</v>
      </c>
      <c r="X52" s="6">
        <v>165</v>
      </c>
      <c r="Y52" s="6">
        <v>146</v>
      </c>
      <c r="Z52" s="6">
        <v>472</v>
      </c>
      <c r="AA52" s="6">
        <v>236</v>
      </c>
      <c r="AB52" s="6">
        <v>236</v>
      </c>
      <c r="AC52" s="6">
        <v>5</v>
      </c>
      <c r="AD52" s="6">
        <v>3</v>
      </c>
      <c r="AE52" s="71">
        <v>2</v>
      </c>
      <c r="AF52" s="74">
        <v>1435</v>
      </c>
      <c r="AG52" s="6">
        <v>1220</v>
      </c>
      <c r="AH52" s="6">
        <v>215</v>
      </c>
      <c r="AI52" s="6">
        <v>197</v>
      </c>
      <c r="AJ52" s="6">
        <v>153</v>
      </c>
      <c r="AK52" s="6">
        <v>44</v>
      </c>
      <c r="AL52" s="121"/>
      <c r="AM52" s="128"/>
      <c r="AN52" s="126" t="s">
        <v>202</v>
      </c>
      <c r="AO52" s="126" t="s">
        <v>202</v>
      </c>
      <c r="AP52" s="121"/>
      <c r="AQ52" s="126" t="s">
        <v>202</v>
      </c>
      <c r="AR52" s="126" t="s">
        <v>202</v>
      </c>
      <c r="AS52" s="126" t="s">
        <v>202</v>
      </c>
      <c r="AT52" s="126" t="s">
        <v>202</v>
      </c>
      <c r="AU52" s="126" t="s">
        <v>202</v>
      </c>
      <c r="AV52" s="126" t="s">
        <v>202</v>
      </c>
      <c r="AW52" s="126" t="s">
        <v>202</v>
      </c>
      <c r="AX52" s="126" t="s">
        <v>202</v>
      </c>
      <c r="AY52" s="124">
        <v>7</v>
      </c>
      <c r="AZ52" s="103">
        <v>4</v>
      </c>
      <c r="BA52" s="103">
        <v>3</v>
      </c>
      <c r="BB52" s="103">
        <v>515</v>
      </c>
      <c r="BC52" s="103">
        <v>254</v>
      </c>
      <c r="BD52" s="103">
        <v>261</v>
      </c>
      <c r="BE52" s="103">
        <v>18</v>
      </c>
      <c r="BF52" s="103">
        <v>8</v>
      </c>
      <c r="BG52" s="103">
        <v>10</v>
      </c>
    </row>
    <row r="53" spans="1:59" ht="12" hidden="1">
      <c r="A53" s="79" t="s">
        <v>71</v>
      </c>
      <c r="B53" s="6">
        <v>22407</v>
      </c>
      <c r="C53" s="7">
        <v>1</v>
      </c>
      <c r="D53" s="6">
        <v>11715</v>
      </c>
      <c r="E53" s="6">
        <v>10692</v>
      </c>
      <c r="F53" s="6">
        <v>11764</v>
      </c>
      <c r="G53" s="7">
        <v>0.53</v>
      </c>
      <c r="H53" s="6">
        <v>7269</v>
      </c>
      <c r="I53" s="6">
        <v>4495</v>
      </c>
      <c r="J53" s="6">
        <v>10643</v>
      </c>
      <c r="K53" s="7">
        <v>0.48</v>
      </c>
      <c r="L53" s="6">
        <v>-1077</v>
      </c>
      <c r="M53" s="7">
        <v>-0.05</v>
      </c>
      <c r="N53" s="6">
        <v>9566</v>
      </c>
      <c r="O53" s="7">
        <v>0.43</v>
      </c>
      <c r="P53" s="6">
        <v>15441</v>
      </c>
      <c r="Q53" s="7">
        <v>0.69</v>
      </c>
      <c r="R53" s="6">
        <v>4721</v>
      </c>
      <c r="S53" s="30">
        <v>0.21</v>
      </c>
      <c r="T53" s="6">
        <v>21559</v>
      </c>
      <c r="U53" s="6">
        <v>11260</v>
      </c>
      <c r="V53" s="6">
        <v>10299</v>
      </c>
      <c r="W53" s="6">
        <v>339</v>
      </c>
      <c r="X53" s="6">
        <v>172</v>
      </c>
      <c r="Y53" s="6">
        <v>167</v>
      </c>
      <c r="Z53" s="6">
        <v>505</v>
      </c>
      <c r="AA53" s="6">
        <v>281</v>
      </c>
      <c r="AB53" s="6">
        <v>224</v>
      </c>
      <c r="AC53" s="6">
        <v>4</v>
      </c>
      <c r="AD53" s="6">
        <v>2</v>
      </c>
      <c r="AE53" s="71">
        <v>2</v>
      </c>
      <c r="AF53" s="74">
        <v>1774</v>
      </c>
      <c r="AG53" s="6">
        <v>1575</v>
      </c>
      <c r="AH53" s="6">
        <v>199</v>
      </c>
      <c r="AI53" s="6">
        <v>196</v>
      </c>
      <c r="AJ53" s="6">
        <v>134</v>
      </c>
      <c r="AK53" s="6">
        <v>62</v>
      </c>
      <c r="AL53" s="121"/>
      <c r="AM53" s="128"/>
      <c r="AN53" s="126" t="s">
        <v>202</v>
      </c>
      <c r="AO53" s="126" t="s">
        <v>202</v>
      </c>
      <c r="AP53" s="121"/>
      <c r="AQ53" s="126" t="s">
        <v>202</v>
      </c>
      <c r="AR53" s="126" t="s">
        <v>202</v>
      </c>
      <c r="AS53" s="126" t="s">
        <v>202</v>
      </c>
      <c r="AT53" s="126" t="s">
        <v>202</v>
      </c>
      <c r="AU53" s="126" t="s">
        <v>202</v>
      </c>
      <c r="AV53" s="126" t="s">
        <v>202</v>
      </c>
      <c r="AW53" s="126" t="s">
        <v>202</v>
      </c>
      <c r="AX53" s="126" t="s">
        <v>202</v>
      </c>
      <c r="AY53" s="124">
        <v>9</v>
      </c>
      <c r="AZ53" s="103">
        <v>5</v>
      </c>
      <c r="BA53" s="103">
        <v>4</v>
      </c>
      <c r="BB53" s="103">
        <v>537</v>
      </c>
      <c r="BC53" s="103">
        <v>290</v>
      </c>
      <c r="BD53" s="103">
        <v>247</v>
      </c>
      <c r="BE53" s="103">
        <v>28</v>
      </c>
      <c r="BF53" s="103">
        <v>15</v>
      </c>
      <c r="BG53" s="103">
        <v>13</v>
      </c>
    </row>
    <row r="54" spans="1:59" ht="12" hidden="1">
      <c r="A54" s="79" t="s">
        <v>72</v>
      </c>
      <c r="B54" s="6">
        <v>20922</v>
      </c>
      <c r="C54" s="7">
        <v>0.94</v>
      </c>
      <c r="D54" s="6">
        <v>10948</v>
      </c>
      <c r="E54" s="6">
        <v>9974</v>
      </c>
      <c r="F54" s="6">
        <v>10727</v>
      </c>
      <c r="G54" s="7">
        <v>0.48</v>
      </c>
      <c r="H54" s="6">
        <v>6661</v>
      </c>
      <c r="I54" s="6">
        <v>4066</v>
      </c>
      <c r="J54" s="6">
        <v>10195</v>
      </c>
      <c r="K54" s="7">
        <v>0.46</v>
      </c>
      <c r="L54" s="6">
        <v>-458</v>
      </c>
      <c r="M54" s="7">
        <v>-0.02</v>
      </c>
      <c r="N54" s="6">
        <v>9737</v>
      </c>
      <c r="O54" s="7">
        <v>0.44</v>
      </c>
      <c r="P54" s="6">
        <v>14110</v>
      </c>
      <c r="Q54" s="7">
        <v>0.63</v>
      </c>
      <c r="R54" s="6">
        <v>4542</v>
      </c>
      <c r="S54" s="30">
        <v>0.2</v>
      </c>
      <c r="T54" s="6">
        <v>20130</v>
      </c>
      <c r="U54" s="6">
        <v>10523</v>
      </c>
      <c r="V54" s="6">
        <v>9607</v>
      </c>
      <c r="W54" s="6">
        <v>306</v>
      </c>
      <c r="X54" s="6">
        <v>151</v>
      </c>
      <c r="Y54" s="6">
        <v>155</v>
      </c>
      <c r="Z54" s="6">
        <v>480</v>
      </c>
      <c r="AA54" s="6">
        <v>272</v>
      </c>
      <c r="AB54" s="6">
        <v>208</v>
      </c>
      <c r="AC54" s="6">
        <v>6</v>
      </c>
      <c r="AD54" s="6">
        <v>2</v>
      </c>
      <c r="AE54" s="71">
        <v>4</v>
      </c>
      <c r="AF54" s="74">
        <v>1401</v>
      </c>
      <c r="AG54" s="6">
        <v>1204</v>
      </c>
      <c r="AH54" s="6">
        <v>197</v>
      </c>
      <c r="AI54" s="6">
        <v>199</v>
      </c>
      <c r="AJ54" s="6">
        <v>147</v>
      </c>
      <c r="AK54" s="6">
        <v>52</v>
      </c>
      <c r="AL54" s="121"/>
      <c r="AM54" s="128"/>
      <c r="AN54" s="126" t="s">
        <v>202</v>
      </c>
      <c r="AO54" s="126" t="s">
        <v>202</v>
      </c>
      <c r="AP54" s="121"/>
      <c r="AQ54" s="126" t="s">
        <v>202</v>
      </c>
      <c r="AR54" s="126" t="s">
        <v>202</v>
      </c>
      <c r="AS54" s="126" t="s">
        <v>202</v>
      </c>
      <c r="AT54" s="126" t="s">
        <v>202</v>
      </c>
      <c r="AU54" s="126" t="s">
        <v>202</v>
      </c>
      <c r="AV54" s="126" t="s">
        <v>202</v>
      </c>
      <c r="AW54" s="126" t="s">
        <v>202</v>
      </c>
      <c r="AX54" s="126" t="s">
        <v>202</v>
      </c>
      <c r="AY54" s="124">
        <v>6</v>
      </c>
      <c r="AZ54" s="103">
        <v>3</v>
      </c>
      <c r="BA54" s="103">
        <v>3</v>
      </c>
      <c r="BB54" s="103">
        <v>497</v>
      </c>
      <c r="BC54" s="103">
        <v>256</v>
      </c>
      <c r="BD54" s="103">
        <v>241</v>
      </c>
      <c r="BE54" s="103">
        <v>18</v>
      </c>
      <c r="BF54" s="103">
        <v>12</v>
      </c>
      <c r="BG54" s="103">
        <v>6</v>
      </c>
    </row>
    <row r="55" spans="1:59" ht="12" hidden="1">
      <c r="A55" s="79" t="s">
        <v>73</v>
      </c>
      <c r="B55" s="6">
        <v>21584</v>
      </c>
      <c r="C55" s="7">
        <v>0.97</v>
      </c>
      <c r="D55" s="6">
        <v>11224</v>
      </c>
      <c r="E55" s="6">
        <v>10360</v>
      </c>
      <c r="F55" s="6">
        <v>10882</v>
      </c>
      <c r="G55" s="7">
        <v>0.49</v>
      </c>
      <c r="H55" s="6">
        <v>6795</v>
      </c>
      <c r="I55" s="6">
        <v>4087</v>
      </c>
      <c r="J55" s="6">
        <v>10702</v>
      </c>
      <c r="K55" s="7">
        <v>0.48</v>
      </c>
      <c r="L55" s="6">
        <v>-165</v>
      </c>
      <c r="M55" s="7">
        <v>-0.01</v>
      </c>
      <c r="N55" s="6">
        <v>10537</v>
      </c>
      <c r="O55" s="7">
        <v>0.47</v>
      </c>
      <c r="P55" s="6">
        <v>14075</v>
      </c>
      <c r="Q55" s="7">
        <v>0.63</v>
      </c>
      <c r="R55" s="6">
        <v>4857</v>
      </c>
      <c r="S55" s="30">
        <v>0.22</v>
      </c>
      <c r="T55" s="6">
        <v>20780</v>
      </c>
      <c r="U55" s="6">
        <v>10853</v>
      </c>
      <c r="V55" s="6">
        <v>9927</v>
      </c>
      <c r="W55" s="6">
        <v>335</v>
      </c>
      <c r="X55" s="6">
        <v>166</v>
      </c>
      <c r="Y55" s="6">
        <v>169</v>
      </c>
      <c r="Z55" s="6">
        <v>466</v>
      </c>
      <c r="AA55" s="6">
        <v>205</v>
      </c>
      <c r="AB55" s="6">
        <v>261</v>
      </c>
      <c r="AC55" s="6">
        <v>3</v>
      </c>
      <c r="AD55" s="6">
        <v>0</v>
      </c>
      <c r="AE55" s="71">
        <v>3</v>
      </c>
      <c r="AF55" s="74">
        <v>1687</v>
      </c>
      <c r="AG55" s="6">
        <v>1469</v>
      </c>
      <c r="AH55" s="6">
        <v>218</v>
      </c>
      <c r="AI55" s="6">
        <v>219</v>
      </c>
      <c r="AJ55" s="6">
        <v>168</v>
      </c>
      <c r="AK55" s="6">
        <v>51</v>
      </c>
      <c r="AL55" s="121"/>
      <c r="AM55" s="128"/>
      <c r="AN55" s="126" t="s">
        <v>202</v>
      </c>
      <c r="AO55" s="126" t="s">
        <v>202</v>
      </c>
      <c r="AP55" s="121"/>
      <c r="AQ55" s="126" t="s">
        <v>202</v>
      </c>
      <c r="AR55" s="126" t="s">
        <v>202</v>
      </c>
      <c r="AS55" s="126" t="s">
        <v>202</v>
      </c>
      <c r="AT55" s="126" t="s">
        <v>202</v>
      </c>
      <c r="AU55" s="126" t="s">
        <v>202</v>
      </c>
      <c r="AV55" s="126" t="s">
        <v>202</v>
      </c>
      <c r="AW55" s="126" t="s">
        <v>202</v>
      </c>
      <c r="AX55" s="126" t="s">
        <v>202</v>
      </c>
      <c r="AY55" s="124">
        <v>10</v>
      </c>
      <c r="AZ55" s="103">
        <v>5</v>
      </c>
      <c r="BA55" s="103">
        <v>5</v>
      </c>
      <c r="BB55" s="103">
        <v>572</v>
      </c>
      <c r="BC55" s="103">
        <v>322</v>
      </c>
      <c r="BD55" s="103">
        <v>250</v>
      </c>
      <c r="BE55" s="103">
        <v>12</v>
      </c>
      <c r="BF55" s="103">
        <v>6</v>
      </c>
      <c r="BG55" s="103">
        <v>6</v>
      </c>
    </row>
    <row r="56" spans="1:59" ht="12" hidden="1">
      <c r="A56" s="79" t="s">
        <v>74</v>
      </c>
      <c r="B56" s="6">
        <v>19935</v>
      </c>
      <c r="C56" s="7">
        <v>0.89</v>
      </c>
      <c r="D56" s="6">
        <v>10403</v>
      </c>
      <c r="E56" s="6">
        <v>9532</v>
      </c>
      <c r="F56" s="6">
        <v>9727</v>
      </c>
      <c r="G56" s="7">
        <v>0.44</v>
      </c>
      <c r="H56" s="6">
        <v>5991</v>
      </c>
      <c r="I56" s="6">
        <v>3736</v>
      </c>
      <c r="J56" s="6">
        <v>10208</v>
      </c>
      <c r="K56" s="7">
        <v>0.46</v>
      </c>
      <c r="L56" s="6">
        <v>557</v>
      </c>
      <c r="M56" s="7">
        <v>0.02</v>
      </c>
      <c r="N56" s="6">
        <v>10765</v>
      </c>
      <c r="O56" s="7">
        <v>0.48</v>
      </c>
      <c r="P56" s="6">
        <v>11762</v>
      </c>
      <c r="Q56" s="7">
        <v>0.53</v>
      </c>
      <c r="R56" s="6">
        <v>4702</v>
      </c>
      <c r="S56" s="30">
        <v>0.21</v>
      </c>
      <c r="T56" s="6">
        <v>19218</v>
      </c>
      <c r="U56" s="6">
        <v>10016</v>
      </c>
      <c r="V56" s="6">
        <v>9202</v>
      </c>
      <c r="W56" s="6">
        <v>299</v>
      </c>
      <c r="X56" s="6">
        <v>159</v>
      </c>
      <c r="Y56" s="6">
        <v>140</v>
      </c>
      <c r="Z56" s="6">
        <v>416</v>
      </c>
      <c r="AA56" s="6">
        <v>227</v>
      </c>
      <c r="AB56" s="6">
        <v>189</v>
      </c>
      <c r="AC56" s="6">
        <v>2</v>
      </c>
      <c r="AD56" s="6">
        <v>1</v>
      </c>
      <c r="AE56" s="71">
        <v>1</v>
      </c>
      <c r="AF56" s="74">
        <v>1628</v>
      </c>
      <c r="AG56" s="6">
        <v>1417</v>
      </c>
      <c r="AH56" s="6">
        <v>211</v>
      </c>
      <c r="AI56" s="6">
        <v>218</v>
      </c>
      <c r="AJ56" s="6">
        <v>156</v>
      </c>
      <c r="AK56" s="6">
        <v>62</v>
      </c>
      <c r="AL56" s="121"/>
      <c r="AM56" s="128"/>
      <c r="AN56" s="126" t="s">
        <v>202</v>
      </c>
      <c r="AO56" s="126" t="s">
        <v>202</v>
      </c>
      <c r="AP56" s="121"/>
      <c r="AQ56" s="126" t="s">
        <v>202</v>
      </c>
      <c r="AR56" s="126" t="s">
        <v>202</v>
      </c>
      <c r="AS56" s="126" t="s">
        <v>202</v>
      </c>
      <c r="AT56" s="126" t="s">
        <v>202</v>
      </c>
      <c r="AU56" s="126" t="s">
        <v>202</v>
      </c>
      <c r="AV56" s="126" t="s">
        <v>202</v>
      </c>
      <c r="AW56" s="126" t="s">
        <v>202</v>
      </c>
      <c r="AX56" s="126" t="s">
        <v>202</v>
      </c>
      <c r="AY56" s="124">
        <v>5</v>
      </c>
      <c r="AZ56" s="103">
        <v>2</v>
      </c>
      <c r="BA56" s="103">
        <v>3</v>
      </c>
      <c r="BB56" s="103">
        <v>511</v>
      </c>
      <c r="BC56" s="103">
        <v>251</v>
      </c>
      <c r="BD56" s="103">
        <v>260</v>
      </c>
      <c r="BE56" s="103">
        <v>20</v>
      </c>
      <c r="BF56" s="103">
        <v>6</v>
      </c>
      <c r="BG56" s="103">
        <v>14</v>
      </c>
    </row>
    <row r="57" spans="1:59" ht="12" hidden="1">
      <c r="A57" s="79" t="s">
        <v>75</v>
      </c>
      <c r="B57" s="6">
        <v>20728</v>
      </c>
      <c r="C57" s="7">
        <v>0.93</v>
      </c>
      <c r="D57" s="6">
        <v>10766</v>
      </c>
      <c r="E57" s="6">
        <v>9962</v>
      </c>
      <c r="F57" s="6">
        <v>10274</v>
      </c>
      <c r="G57" s="7">
        <v>0.46</v>
      </c>
      <c r="H57" s="6">
        <v>6418</v>
      </c>
      <c r="I57" s="6">
        <v>3856</v>
      </c>
      <c r="J57" s="6">
        <v>10454</v>
      </c>
      <c r="K57" s="7">
        <v>0.47</v>
      </c>
      <c r="L57" s="6">
        <v>373</v>
      </c>
      <c r="M57" s="7">
        <v>0.02</v>
      </c>
      <c r="N57" s="6">
        <v>10827</v>
      </c>
      <c r="O57" s="7">
        <v>0.48</v>
      </c>
      <c r="P57" s="6">
        <v>14018</v>
      </c>
      <c r="Q57" s="7">
        <v>0.63</v>
      </c>
      <c r="R57" s="6">
        <v>4965</v>
      </c>
      <c r="S57" s="30">
        <v>0.22</v>
      </c>
      <c r="T57" s="6">
        <v>19941</v>
      </c>
      <c r="U57" s="6">
        <v>10356</v>
      </c>
      <c r="V57" s="6">
        <v>9585</v>
      </c>
      <c r="W57" s="6">
        <v>320</v>
      </c>
      <c r="X57" s="6">
        <v>165</v>
      </c>
      <c r="Y57" s="6">
        <v>155</v>
      </c>
      <c r="Z57" s="6">
        <v>457</v>
      </c>
      <c r="AA57" s="6">
        <v>239</v>
      </c>
      <c r="AB57" s="6">
        <v>218</v>
      </c>
      <c r="AC57" s="6">
        <v>10</v>
      </c>
      <c r="AD57" s="6">
        <v>6</v>
      </c>
      <c r="AE57" s="71">
        <v>4</v>
      </c>
      <c r="AF57" s="74">
        <v>1870</v>
      </c>
      <c r="AG57" s="6">
        <v>1658</v>
      </c>
      <c r="AH57" s="6">
        <v>212</v>
      </c>
      <c r="AI57" s="6">
        <v>219</v>
      </c>
      <c r="AJ57" s="6">
        <v>172</v>
      </c>
      <c r="AK57" s="6">
        <v>47</v>
      </c>
      <c r="AL57" s="121"/>
      <c r="AM57" s="128"/>
      <c r="AN57" s="126" t="s">
        <v>202</v>
      </c>
      <c r="AO57" s="126" t="s">
        <v>202</v>
      </c>
      <c r="AP57" s="121"/>
      <c r="AQ57" s="126" t="s">
        <v>202</v>
      </c>
      <c r="AR57" s="126" t="s">
        <v>202</v>
      </c>
      <c r="AS57" s="126" t="s">
        <v>202</v>
      </c>
      <c r="AT57" s="126" t="s">
        <v>202</v>
      </c>
      <c r="AU57" s="126" t="s">
        <v>202</v>
      </c>
      <c r="AV57" s="126" t="s">
        <v>202</v>
      </c>
      <c r="AW57" s="126" t="s">
        <v>202</v>
      </c>
      <c r="AX57" s="126" t="s">
        <v>202</v>
      </c>
      <c r="AY57" s="124">
        <v>7</v>
      </c>
      <c r="AZ57" s="103">
        <v>4</v>
      </c>
      <c r="BA57" s="103">
        <v>3</v>
      </c>
      <c r="BB57" s="103">
        <v>514</v>
      </c>
      <c r="BC57" s="103">
        <v>271</v>
      </c>
      <c r="BD57" s="103">
        <v>243</v>
      </c>
      <c r="BE57" s="103">
        <v>15</v>
      </c>
      <c r="BF57" s="103">
        <v>7</v>
      </c>
      <c r="BG57" s="103">
        <v>8</v>
      </c>
    </row>
    <row r="58" spans="1:59" ht="12" hidden="1">
      <c r="A58" s="79" t="s">
        <v>76</v>
      </c>
      <c r="B58" s="6">
        <v>22402</v>
      </c>
      <c r="C58" s="7">
        <v>1</v>
      </c>
      <c r="D58" s="6">
        <v>11584</v>
      </c>
      <c r="E58" s="6">
        <v>10818</v>
      </c>
      <c r="F58" s="6">
        <v>10720</v>
      </c>
      <c r="G58" s="7">
        <v>0.48</v>
      </c>
      <c r="H58" s="6">
        <v>6651</v>
      </c>
      <c r="I58" s="6">
        <v>4069</v>
      </c>
      <c r="J58" s="6">
        <v>11682</v>
      </c>
      <c r="K58" s="7">
        <v>0.52</v>
      </c>
      <c r="L58" s="6">
        <v>-747</v>
      </c>
      <c r="M58" s="7">
        <v>-0.03</v>
      </c>
      <c r="N58" s="6">
        <v>10935</v>
      </c>
      <c r="O58" s="7">
        <v>0.49</v>
      </c>
      <c r="P58" s="6">
        <v>11310</v>
      </c>
      <c r="Q58" s="7">
        <v>0.51</v>
      </c>
      <c r="R58" s="6">
        <v>5571</v>
      </c>
      <c r="S58" s="30">
        <v>0.25</v>
      </c>
      <c r="T58" s="6">
        <v>21555</v>
      </c>
      <c r="U58" s="6">
        <v>11151</v>
      </c>
      <c r="V58" s="6">
        <v>10404</v>
      </c>
      <c r="W58" s="6">
        <v>375</v>
      </c>
      <c r="X58" s="6">
        <v>196</v>
      </c>
      <c r="Y58" s="6">
        <v>179</v>
      </c>
      <c r="Z58" s="6">
        <v>466</v>
      </c>
      <c r="AA58" s="6">
        <v>231</v>
      </c>
      <c r="AB58" s="6">
        <v>235</v>
      </c>
      <c r="AC58" s="6">
        <v>6</v>
      </c>
      <c r="AD58" s="6">
        <v>6</v>
      </c>
      <c r="AE58" s="71">
        <v>0</v>
      </c>
      <c r="AF58" s="74">
        <v>1752</v>
      </c>
      <c r="AG58" s="6">
        <v>1539</v>
      </c>
      <c r="AH58" s="6">
        <v>213</v>
      </c>
      <c r="AI58" s="6">
        <v>234</v>
      </c>
      <c r="AJ58" s="6">
        <v>183</v>
      </c>
      <c r="AK58" s="6">
        <v>51</v>
      </c>
      <c r="AL58" s="121"/>
      <c r="AM58" s="128"/>
      <c r="AN58" s="126" t="s">
        <v>202</v>
      </c>
      <c r="AO58" s="126" t="s">
        <v>202</v>
      </c>
      <c r="AP58" s="121"/>
      <c r="AQ58" s="126" t="s">
        <v>202</v>
      </c>
      <c r="AR58" s="126" t="s">
        <v>202</v>
      </c>
      <c r="AS58" s="126" t="s">
        <v>202</v>
      </c>
      <c r="AT58" s="126" t="s">
        <v>202</v>
      </c>
      <c r="AU58" s="126" t="s">
        <v>202</v>
      </c>
      <c r="AV58" s="126" t="s">
        <v>202</v>
      </c>
      <c r="AW58" s="126" t="s">
        <v>202</v>
      </c>
      <c r="AX58" s="126" t="s">
        <v>202</v>
      </c>
      <c r="AY58" s="124">
        <v>4</v>
      </c>
      <c r="AZ58" s="103">
        <v>1</v>
      </c>
      <c r="BA58" s="103">
        <v>3</v>
      </c>
      <c r="BB58" s="103">
        <v>590</v>
      </c>
      <c r="BC58" s="103">
        <v>287</v>
      </c>
      <c r="BD58" s="103">
        <v>303</v>
      </c>
      <c r="BE58" s="103">
        <v>12</v>
      </c>
      <c r="BF58" s="103">
        <v>8</v>
      </c>
      <c r="BG58" s="103">
        <v>4</v>
      </c>
    </row>
    <row r="59" spans="1:59" ht="12" hidden="1">
      <c r="A59" s="79" t="s">
        <v>77</v>
      </c>
      <c r="B59" s="6">
        <v>18454</v>
      </c>
      <c r="C59" s="7">
        <v>0.83</v>
      </c>
      <c r="D59" s="6">
        <v>9572</v>
      </c>
      <c r="E59" s="6">
        <v>8882</v>
      </c>
      <c r="F59" s="6">
        <v>8764</v>
      </c>
      <c r="G59" s="7">
        <v>0.39</v>
      </c>
      <c r="H59" s="6">
        <v>5470</v>
      </c>
      <c r="I59" s="6">
        <v>3294</v>
      </c>
      <c r="J59" s="6">
        <v>9690</v>
      </c>
      <c r="K59" s="7">
        <v>0.43</v>
      </c>
      <c r="L59" s="6">
        <v>-2486</v>
      </c>
      <c r="M59" s="7">
        <v>-0.11</v>
      </c>
      <c r="N59" s="6">
        <v>7204</v>
      </c>
      <c r="O59" s="7">
        <v>0.32</v>
      </c>
      <c r="P59" s="6">
        <v>6363</v>
      </c>
      <c r="Q59" s="7">
        <v>0.28</v>
      </c>
      <c r="R59" s="6">
        <v>4039</v>
      </c>
      <c r="S59" s="30">
        <v>0.18</v>
      </c>
      <c r="T59" s="6">
        <v>17800</v>
      </c>
      <c r="U59" s="6">
        <v>9242</v>
      </c>
      <c r="V59" s="6">
        <v>8558</v>
      </c>
      <c r="W59" s="6">
        <v>285</v>
      </c>
      <c r="X59" s="6">
        <v>140</v>
      </c>
      <c r="Y59" s="6">
        <v>145</v>
      </c>
      <c r="Z59" s="6">
        <v>364</v>
      </c>
      <c r="AA59" s="6">
        <v>188</v>
      </c>
      <c r="AB59" s="6">
        <v>176</v>
      </c>
      <c r="AC59" s="6">
        <v>5</v>
      </c>
      <c r="AD59" s="6">
        <v>2</v>
      </c>
      <c r="AE59" s="71">
        <v>3</v>
      </c>
      <c r="AF59" s="74">
        <v>1300</v>
      </c>
      <c r="AG59" s="6">
        <v>1137</v>
      </c>
      <c r="AH59" s="6">
        <v>163</v>
      </c>
      <c r="AI59" s="6">
        <v>219</v>
      </c>
      <c r="AJ59" s="6">
        <v>177</v>
      </c>
      <c r="AK59" s="6">
        <v>42</v>
      </c>
      <c r="AL59" s="121"/>
      <c r="AM59" s="128"/>
      <c r="AN59" s="126" t="s">
        <v>202</v>
      </c>
      <c r="AO59" s="126" t="s">
        <v>202</v>
      </c>
      <c r="AP59" s="121"/>
      <c r="AQ59" s="126" t="s">
        <v>202</v>
      </c>
      <c r="AR59" s="126" t="s">
        <v>202</v>
      </c>
      <c r="AS59" s="126" t="s">
        <v>202</v>
      </c>
      <c r="AT59" s="126" t="s">
        <v>202</v>
      </c>
      <c r="AU59" s="126" t="s">
        <v>202</v>
      </c>
      <c r="AV59" s="126" t="s">
        <v>202</v>
      </c>
      <c r="AW59" s="126" t="s">
        <v>202</v>
      </c>
      <c r="AX59" s="126" t="s">
        <v>202</v>
      </c>
      <c r="AY59" s="124">
        <v>5</v>
      </c>
      <c r="AZ59" s="103">
        <v>1</v>
      </c>
      <c r="BA59" s="103">
        <v>4</v>
      </c>
      <c r="BB59" s="103">
        <v>437</v>
      </c>
      <c r="BC59" s="103">
        <v>231</v>
      </c>
      <c r="BD59" s="103">
        <v>206</v>
      </c>
      <c r="BE59" s="103">
        <v>13</v>
      </c>
      <c r="BF59" s="103">
        <v>9</v>
      </c>
      <c r="BG59" s="103">
        <v>4</v>
      </c>
    </row>
    <row r="60" spans="1:59" ht="12" hidden="1">
      <c r="A60" s="79" t="s">
        <v>78</v>
      </c>
      <c r="B60" s="6">
        <v>25013</v>
      </c>
      <c r="C60" s="7">
        <v>1.12</v>
      </c>
      <c r="D60" s="6">
        <v>12997</v>
      </c>
      <c r="E60" s="6">
        <v>12016</v>
      </c>
      <c r="F60" s="6">
        <v>11339</v>
      </c>
      <c r="G60" s="7">
        <v>0.51</v>
      </c>
      <c r="H60" s="6">
        <v>7033</v>
      </c>
      <c r="I60" s="6">
        <v>4306</v>
      </c>
      <c r="J60" s="6">
        <v>13674</v>
      </c>
      <c r="K60" s="7">
        <v>0.61</v>
      </c>
      <c r="L60" s="6">
        <v>-206</v>
      </c>
      <c r="M60" s="7">
        <v>-0.01</v>
      </c>
      <c r="N60" s="6">
        <v>13468</v>
      </c>
      <c r="O60" s="7">
        <v>0.6</v>
      </c>
      <c r="P60" s="6">
        <v>14588</v>
      </c>
      <c r="Q60" s="7">
        <v>0.65</v>
      </c>
      <c r="R60" s="6">
        <v>5246</v>
      </c>
      <c r="S60" s="30">
        <v>0.23</v>
      </c>
      <c r="T60" s="6">
        <v>24095</v>
      </c>
      <c r="U60" s="6">
        <v>12524</v>
      </c>
      <c r="V60" s="6">
        <v>11571</v>
      </c>
      <c r="W60" s="6">
        <v>364</v>
      </c>
      <c r="X60" s="6">
        <v>180</v>
      </c>
      <c r="Y60" s="6">
        <v>184</v>
      </c>
      <c r="Z60" s="6">
        <v>549</v>
      </c>
      <c r="AA60" s="6">
        <v>288</v>
      </c>
      <c r="AB60" s="6">
        <v>261</v>
      </c>
      <c r="AC60" s="6">
        <v>5</v>
      </c>
      <c r="AD60" s="6">
        <v>5</v>
      </c>
      <c r="AE60" s="71">
        <v>0</v>
      </c>
      <c r="AF60" s="74">
        <v>1758</v>
      </c>
      <c r="AG60" s="6">
        <v>1549</v>
      </c>
      <c r="AH60" s="6">
        <v>209</v>
      </c>
      <c r="AI60" s="6">
        <v>213</v>
      </c>
      <c r="AJ60" s="6">
        <v>173</v>
      </c>
      <c r="AK60" s="6">
        <v>40</v>
      </c>
      <c r="AL60" s="121"/>
      <c r="AM60" s="128"/>
      <c r="AN60" s="126" t="s">
        <v>202</v>
      </c>
      <c r="AO60" s="126" t="s">
        <v>202</v>
      </c>
      <c r="AP60" s="121"/>
      <c r="AQ60" s="126" t="s">
        <v>202</v>
      </c>
      <c r="AR60" s="126" t="s">
        <v>202</v>
      </c>
      <c r="AS60" s="126" t="s">
        <v>202</v>
      </c>
      <c r="AT60" s="126" t="s">
        <v>202</v>
      </c>
      <c r="AU60" s="126" t="s">
        <v>202</v>
      </c>
      <c r="AV60" s="126" t="s">
        <v>202</v>
      </c>
      <c r="AW60" s="126" t="s">
        <v>202</v>
      </c>
      <c r="AX60" s="126" t="s">
        <v>202</v>
      </c>
      <c r="AY60" s="124">
        <v>5</v>
      </c>
      <c r="AZ60" s="103">
        <v>3</v>
      </c>
      <c r="BA60" s="103">
        <v>2</v>
      </c>
      <c r="BB60" s="103">
        <v>510</v>
      </c>
      <c r="BC60" s="103">
        <v>262</v>
      </c>
      <c r="BD60" s="103">
        <v>248</v>
      </c>
      <c r="BE60" s="103">
        <v>9</v>
      </c>
      <c r="BF60" s="103">
        <v>4</v>
      </c>
      <c r="BG60" s="103">
        <v>5</v>
      </c>
    </row>
    <row r="61" spans="1:59" ht="12" hidden="1">
      <c r="A61" s="79" t="s">
        <v>79</v>
      </c>
      <c r="B61" s="6">
        <v>22019</v>
      </c>
      <c r="C61" s="7">
        <v>0.98</v>
      </c>
      <c r="D61" s="6">
        <v>11422</v>
      </c>
      <c r="E61" s="6">
        <v>10597</v>
      </c>
      <c r="F61" s="6">
        <v>10705</v>
      </c>
      <c r="G61" s="7">
        <v>0.48</v>
      </c>
      <c r="H61" s="6">
        <v>6692</v>
      </c>
      <c r="I61" s="6">
        <v>4013</v>
      </c>
      <c r="J61" s="6">
        <v>11314</v>
      </c>
      <c r="K61" s="7">
        <v>0.51</v>
      </c>
      <c r="L61" s="6">
        <v>204</v>
      </c>
      <c r="M61" s="7">
        <v>0.01</v>
      </c>
      <c r="N61" s="6">
        <v>11518</v>
      </c>
      <c r="O61" s="7">
        <v>0.51</v>
      </c>
      <c r="P61" s="6">
        <v>16171</v>
      </c>
      <c r="Q61" s="7">
        <v>0.72</v>
      </c>
      <c r="R61" s="6">
        <v>4899</v>
      </c>
      <c r="S61" s="30">
        <v>0.22</v>
      </c>
      <c r="T61" s="6">
        <v>21183</v>
      </c>
      <c r="U61" s="6">
        <v>10994</v>
      </c>
      <c r="V61" s="6">
        <v>10189</v>
      </c>
      <c r="W61" s="6">
        <v>349</v>
      </c>
      <c r="X61" s="6">
        <v>180</v>
      </c>
      <c r="Y61" s="6">
        <v>169</v>
      </c>
      <c r="Z61" s="6">
        <v>480</v>
      </c>
      <c r="AA61" s="6">
        <v>244</v>
      </c>
      <c r="AB61" s="6">
        <v>236</v>
      </c>
      <c r="AC61" s="6">
        <v>7</v>
      </c>
      <c r="AD61" s="6">
        <v>4</v>
      </c>
      <c r="AE61" s="71">
        <v>3</v>
      </c>
      <c r="AF61" s="74">
        <v>1547</v>
      </c>
      <c r="AG61" s="6">
        <v>1331</v>
      </c>
      <c r="AH61" s="6">
        <v>216</v>
      </c>
      <c r="AI61" s="6">
        <v>204</v>
      </c>
      <c r="AJ61" s="6">
        <v>161</v>
      </c>
      <c r="AK61" s="6">
        <v>43</v>
      </c>
      <c r="AL61" s="121"/>
      <c r="AM61" s="128"/>
      <c r="AN61" s="126" t="s">
        <v>202</v>
      </c>
      <c r="AO61" s="126" t="s">
        <v>202</v>
      </c>
      <c r="AP61" s="121"/>
      <c r="AQ61" s="126" t="s">
        <v>202</v>
      </c>
      <c r="AR61" s="126" t="s">
        <v>202</v>
      </c>
      <c r="AS61" s="126" t="s">
        <v>202</v>
      </c>
      <c r="AT61" s="126" t="s">
        <v>202</v>
      </c>
      <c r="AU61" s="126" t="s">
        <v>202</v>
      </c>
      <c r="AV61" s="126" t="s">
        <v>202</v>
      </c>
      <c r="AW61" s="126" t="s">
        <v>202</v>
      </c>
      <c r="AX61" s="126" t="s">
        <v>202</v>
      </c>
      <c r="AY61" s="124">
        <v>7</v>
      </c>
      <c r="AZ61" s="103">
        <v>7</v>
      </c>
      <c r="BA61" s="103">
        <v>0</v>
      </c>
      <c r="BB61" s="103">
        <v>477</v>
      </c>
      <c r="BC61" s="103">
        <v>259</v>
      </c>
      <c r="BD61" s="103">
        <v>218</v>
      </c>
      <c r="BE61" s="103">
        <v>22</v>
      </c>
      <c r="BF61" s="103">
        <v>11</v>
      </c>
      <c r="BG61" s="103">
        <v>11</v>
      </c>
    </row>
    <row r="62" spans="1:59" ht="12" hidden="1">
      <c r="A62" s="79" t="s">
        <v>80</v>
      </c>
      <c r="B62" s="6">
        <v>21575</v>
      </c>
      <c r="C62" s="7">
        <v>0.96</v>
      </c>
      <c r="D62" s="6">
        <v>11278</v>
      </c>
      <c r="E62" s="6">
        <v>10297</v>
      </c>
      <c r="F62" s="6">
        <v>10773</v>
      </c>
      <c r="G62" s="7">
        <v>0.48</v>
      </c>
      <c r="H62" s="6">
        <v>6665</v>
      </c>
      <c r="I62" s="6">
        <v>4108</v>
      </c>
      <c r="J62" s="6">
        <v>10802</v>
      </c>
      <c r="K62" s="7">
        <v>0.48</v>
      </c>
      <c r="L62" s="6">
        <v>1278</v>
      </c>
      <c r="M62" s="7">
        <v>0.06</v>
      </c>
      <c r="N62" s="6">
        <v>12080</v>
      </c>
      <c r="O62" s="7">
        <v>0.54</v>
      </c>
      <c r="P62" s="6">
        <v>19734</v>
      </c>
      <c r="Q62" s="7">
        <v>0.88</v>
      </c>
      <c r="R62" s="6">
        <v>4945</v>
      </c>
      <c r="S62" s="30">
        <v>0.22</v>
      </c>
      <c r="T62" s="6">
        <v>20823</v>
      </c>
      <c r="U62" s="6">
        <v>10883</v>
      </c>
      <c r="V62" s="6">
        <v>9940</v>
      </c>
      <c r="W62" s="6">
        <v>318</v>
      </c>
      <c r="X62" s="6">
        <v>157</v>
      </c>
      <c r="Y62" s="6">
        <v>161</v>
      </c>
      <c r="Z62" s="6">
        <v>428</v>
      </c>
      <c r="AA62" s="6">
        <v>235</v>
      </c>
      <c r="AB62" s="6">
        <v>193</v>
      </c>
      <c r="AC62" s="6">
        <v>6</v>
      </c>
      <c r="AD62" s="6">
        <v>3</v>
      </c>
      <c r="AE62" s="71">
        <v>3</v>
      </c>
      <c r="AF62" s="74">
        <v>1573</v>
      </c>
      <c r="AG62" s="6">
        <v>1371</v>
      </c>
      <c r="AH62" s="6">
        <v>202</v>
      </c>
      <c r="AI62" s="6">
        <v>230</v>
      </c>
      <c r="AJ62" s="6">
        <v>177</v>
      </c>
      <c r="AK62" s="6">
        <v>53</v>
      </c>
      <c r="AL62" s="121"/>
      <c r="AM62" s="128"/>
      <c r="AN62" s="126" t="s">
        <v>202</v>
      </c>
      <c r="AO62" s="126" t="s">
        <v>202</v>
      </c>
      <c r="AP62" s="121"/>
      <c r="AQ62" s="126" t="s">
        <v>202</v>
      </c>
      <c r="AR62" s="126" t="s">
        <v>202</v>
      </c>
      <c r="AS62" s="126" t="s">
        <v>202</v>
      </c>
      <c r="AT62" s="126" t="s">
        <v>202</v>
      </c>
      <c r="AU62" s="126" t="s">
        <v>202</v>
      </c>
      <c r="AV62" s="126" t="s">
        <v>202</v>
      </c>
      <c r="AW62" s="126" t="s">
        <v>202</v>
      </c>
      <c r="AX62" s="126" t="s">
        <v>202</v>
      </c>
      <c r="AY62" s="124">
        <v>8</v>
      </c>
      <c r="AZ62" s="103">
        <v>5</v>
      </c>
      <c r="BA62" s="103">
        <v>3</v>
      </c>
      <c r="BB62" s="103">
        <v>541</v>
      </c>
      <c r="BC62" s="103">
        <v>292</v>
      </c>
      <c r="BD62" s="103">
        <v>249</v>
      </c>
      <c r="BE62" s="103">
        <v>18</v>
      </c>
      <c r="BF62" s="103">
        <v>11</v>
      </c>
      <c r="BG62" s="103">
        <v>7</v>
      </c>
    </row>
    <row r="63" spans="1:59" ht="12">
      <c r="A63" s="1" t="s">
        <v>82</v>
      </c>
      <c r="B63" s="12">
        <v>247530</v>
      </c>
      <c r="C63" s="13">
        <v>11.02</v>
      </c>
      <c r="D63" s="12">
        <v>129537</v>
      </c>
      <c r="E63" s="12">
        <v>117993</v>
      </c>
      <c r="F63" s="12">
        <v>128636</v>
      </c>
      <c r="G63" s="13">
        <v>5.73</v>
      </c>
      <c r="H63" s="12">
        <v>79348</v>
      </c>
      <c r="I63" s="12">
        <v>49288</v>
      </c>
      <c r="J63" s="12">
        <v>118894</v>
      </c>
      <c r="K63" s="13">
        <v>5.29</v>
      </c>
      <c r="L63" s="12">
        <v>-3686</v>
      </c>
      <c r="M63" s="13">
        <v>-0.16</v>
      </c>
      <c r="N63" s="12">
        <v>115208</v>
      </c>
      <c r="O63" s="13">
        <v>5.13</v>
      </c>
      <c r="P63" s="12">
        <v>172655</v>
      </c>
      <c r="Q63" s="13">
        <v>7.69</v>
      </c>
      <c r="R63" s="12">
        <v>61213</v>
      </c>
      <c r="S63" s="29">
        <v>2.73</v>
      </c>
      <c r="T63" s="12">
        <v>238521</v>
      </c>
      <c r="U63" s="12">
        <v>124805</v>
      </c>
      <c r="V63" s="12">
        <v>113716</v>
      </c>
      <c r="W63" s="12">
        <v>3415</v>
      </c>
      <c r="X63" s="12">
        <v>1735</v>
      </c>
      <c r="Y63" s="12">
        <v>1680</v>
      </c>
      <c r="Z63" s="12">
        <v>5530</v>
      </c>
      <c r="AA63" s="12">
        <v>2963</v>
      </c>
      <c r="AB63" s="12">
        <v>2567</v>
      </c>
      <c r="AC63" s="12">
        <v>64</v>
      </c>
      <c r="AD63" s="12">
        <v>35</v>
      </c>
      <c r="AE63" s="72">
        <v>29</v>
      </c>
      <c r="AF63" s="76">
        <v>20107</v>
      </c>
      <c r="AG63" s="12">
        <v>17339</v>
      </c>
      <c r="AH63" s="12">
        <v>2768</v>
      </c>
      <c r="AI63" s="12">
        <v>2643</v>
      </c>
      <c r="AJ63" s="12">
        <v>2091</v>
      </c>
      <c r="AK63" s="12">
        <v>552</v>
      </c>
      <c r="AL63" s="121">
        <v>216697</v>
      </c>
      <c r="AM63" s="128">
        <f>AL63/B63*100</f>
        <v>87.54373207288005</v>
      </c>
      <c r="AN63" s="126" t="s">
        <v>202</v>
      </c>
      <c r="AO63" s="126" t="s">
        <v>202</v>
      </c>
      <c r="AP63" s="121">
        <v>30833</v>
      </c>
      <c r="AQ63" s="126" t="s">
        <v>202</v>
      </c>
      <c r="AR63" s="126" t="s">
        <v>202</v>
      </c>
      <c r="AS63" s="126" t="s">
        <v>202</v>
      </c>
      <c r="AT63" s="126" t="s">
        <v>202</v>
      </c>
      <c r="AU63" s="126" t="s">
        <v>202</v>
      </c>
      <c r="AV63" s="126" t="s">
        <v>202</v>
      </c>
      <c r="AW63" s="126" t="s">
        <v>202</v>
      </c>
      <c r="AX63" s="126" t="s">
        <v>202</v>
      </c>
      <c r="AY63" s="123">
        <v>81</v>
      </c>
      <c r="AZ63" s="102">
        <v>39</v>
      </c>
      <c r="BA63" s="102">
        <v>42</v>
      </c>
      <c r="BB63" s="102">
        <v>6135</v>
      </c>
      <c r="BC63" s="102">
        <v>3109</v>
      </c>
      <c r="BD63" s="102">
        <v>3026</v>
      </c>
      <c r="BE63" s="102">
        <v>225</v>
      </c>
      <c r="BF63" s="102">
        <v>114</v>
      </c>
      <c r="BG63" s="102">
        <v>111</v>
      </c>
    </row>
    <row r="64" spans="1:59" ht="12" hidden="1">
      <c r="A64" s="79" t="s">
        <v>69</v>
      </c>
      <c r="B64" s="6">
        <v>20931</v>
      </c>
      <c r="C64" s="7">
        <v>0.93</v>
      </c>
      <c r="D64" s="6">
        <v>10915</v>
      </c>
      <c r="E64" s="6">
        <v>10016</v>
      </c>
      <c r="F64" s="6">
        <v>12252</v>
      </c>
      <c r="G64" s="7">
        <v>0.55</v>
      </c>
      <c r="H64" s="6">
        <v>7489</v>
      </c>
      <c r="I64" s="6">
        <v>4763</v>
      </c>
      <c r="J64" s="6">
        <v>8679</v>
      </c>
      <c r="K64" s="7">
        <v>0.39</v>
      </c>
      <c r="L64" s="6">
        <v>-200</v>
      </c>
      <c r="M64" s="7">
        <v>-0.01</v>
      </c>
      <c r="N64" s="6">
        <v>8479</v>
      </c>
      <c r="O64" s="7">
        <v>0.38</v>
      </c>
      <c r="P64" s="6">
        <v>17678</v>
      </c>
      <c r="Q64" s="7">
        <v>0.79</v>
      </c>
      <c r="R64" s="6">
        <v>4710</v>
      </c>
      <c r="S64" s="30">
        <v>0.21</v>
      </c>
      <c r="T64" s="6">
        <v>20168</v>
      </c>
      <c r="U64" s="6">
        <v>10549</v>
      </c>
      <c r="V64" s="6">
        <v>9619</v>
      </c>
      <c r="W64" s="6">
        <v>314</v>
      </c>
      <c r="X64" s="6">
        <v>142</v>
      </c>
      <c r="Y64" s="6">
        <v>172</v>
      </c>
      <c r="Z64" s="6">
        <v>447</v>
      </c>
      <c r="AA64" s="6">
        <v>222</v>
      </c>
      <c r="AB64" s="6">
        <v>225</v>
      </c>
      <c r="AC64" s="6">
        <v>2</v>
      </c>
      <c r="AD64" s="6">
        <v>2</v>
      </c>
      <c r="AE64" s="71">
        <v>0</v>
      </c>
      <c r="AF64" s="74">
        <v>1879</v>
      </c>
      <c r="AG64" s="6">
        <v>1671</v>
      </c>
      <c r="AH64" s="6">
        <v>208</v>
      </c>
      <c r="AI64" s="6">
        <v>202</v>
      </c>
      <c r="AJ64" s="6">
        <v>171</v>
      </c>
      <c r="AK64" s="6">
        <v>31</v>
      </c>
      <c r="AL64" s="121"/>
      <c r="AM64" s="128"/>
      <c r="AN64" s="126" t="s">
        <v>202</v>
      </c>
      <c r="AO64" s="126" t="s">
        <v>202</v>
      </c>
      <c r="AP64" s="121"/>
      <c r="AQ64" s="126" t="s">
        <v>202</v>
      </c>
      <c r="AR64" s="126" t="s">
        <v>202</v>
      </c>
      <c r="AS64" s="126" t="s">
        <v>202</v>
      </c>
      <c r="AT64" s="126" t="s">
        <v>202</v>
      </c>
      <c r="AU64" s="126" t="s">
        <v>202</v>
      </c>
      <c r="AV64" s="126" t="s">
        <v>202</v>
      </c>
      <c r="AW64" s="126" t="s">
        <v>202</v>
      </c>
      <c r="AX64" s="126" t="s">
        <v>202</v>
      </c>
      <c r="AY64" s="124">
        <v>10</v>
      </c>
      <c r="AZ64" s="103">
        <v>8</v>
      </c>
      <c r="BA64" s="103">
        <v>2</v>
      </c>
      <c r="BB64" s="103">
        <v>531</v>
      </c>
      <c r="BC64" s="103">
        <v>261</v>
      </c>
      <c r="BD64" s="103">
        <v>270</v>
      </c>
      <c r="BE64" s="103">
        <v>24</v>
      </c>
      <c r="BF64" s="103">
        <v>13</v>
      </c>
      <c r="BG64" s="103">
        <v>11</v>
      </c>
    </row>
    <row r="65" spans="1:59" ht="12" hidden="1">
      <c r="A65" s="79" t="s">
        <v>70</v>
      </c>
      <c r="B65" s="6">
        <v>17551</v>
      </c>
      <c r="C65" s="7">
        <v>0.78</v>
      </c>
      <c r="D65" s="6">
        <v>9134</v>
      </c>
      <c r="E65" s="6">
        <v>8417</v>
      </c>
      <c r="F65" s="6">
        <v>10264</v>
      </c>
      <c r="G65" s="7">
        <v>0.46</v>
      </c>
      <c r="H65" s="6">
        <v>6298</v>
      </c>
      <c r="I65" s="6">
        <v>3966</v>
      </c>
      <c r="J65" s="6">
        <v>7287</v>
      </c>
      <c r="K65" s="7">
        <v>0.33</v>
      </c>
      <c r="L65" s="6">
        <v>459</v>
      </c>
      <c r="M65" s="7">
        <v>0.02</v>
      </c>
      <c r="N65" s="6">
        <v>7746</v>
      </c>
      <c r="O65" s="7">
        <v>0.35</v>
      </c>
      <c r="P65" s="6">
        <v>13013</v>
      </c>
      <c r="Q65" s="7">
        <v>0.58</v>
      </c>
      <c r="R65" s="6">
        <v>3620</v>
      </c>
      <c r="S65" s="30">
        <v>0.16</v>
      </c>
      <c r="T65" s="6">
        <v>16925</v>
      </c>
      <c r="U65" s="6">
        <v>8797</v>
      </c>
      <c r="V65" s="6">
        <v>8128</v>
      </c>
      <c r="W65" s="6">
        <v>261</v>
      </c>
      <c r="X65" s="6">
        <v>140</v>
      </c>
      <c r="Y65" s="6">
        <v>121</v>
      </c>
      <c r="Z65" s="6">
        <v>362</v>
      </c>
      <c r="AA65" s="6">
        <v>196</v>
      </c>
      <c r="AB65" s="6">
        <v>166</v>
      </c>
      <c r="AC65" s="6">
        <v>3</v>
      </c>
      <c r="AD65" s="6">
        <v>1</v>
      </c>
      <c r="AE65" s="71">
        <v>2</v>
      </c>
      <c r="AF65" s="74">
        <v>1053</v>
      </c>
      <c r="AG65" s="6">
        <v>869</v>
      </c>
      <c r="AH65" s="6">
        <v>184</v>
      </c>
      <c r="AI65" s="6">
        <v>165</v>
      </c>
      <c r="AJ65" s="6">
        <v>124</v>
      </c>
      <c r="AK65" s="6">
        <v>41</v>
      </c>
      <c r="AL65" s="121"/>
      <c r="AM65" s="128"/>
      <c r="AN65" s="126" t="s">
        <v>202</v>
      </c>
      <c r="AO65" s="126" t="s">
        <v>202</v>
      </c>
      <c r="AP65" s="121"/>
      <c r="AQ65" s="126" t="s">
        <v>202</v>
      </c>
      <c r="AR65" s="126" t="s">
        <v>202</v>
      </c>
      <c r="AS65" s="126" t="s">
        <v>202</v>
      </c>
      <c r="AT65" s="126" t="s">
        <v>202</v>
      </c>
      <c r="AU65" s="126" t="s">
        <v>202</v>
      </c>
      <c r="AV65" s="126" t="s">
        <v>202</v>
      </c>
      <c r="AW65" s="126" t="s">
        <v>202</v>
      </c>
      <c r="AX65" s="126" t="s">
        <v>202</v>
      </c>
      <c r="AY65" s="124">
        <v>3</v>
      </c>
      <c r="AZ65" s="103">
        <v>2</v>
      </c>
      <c r="BA65" s="103">
        <v>1</v>
      </c>
      <c r="BB65" s="103">
        <v>443</v>
      </c>
      <c r="BC65" s="103">
        <v>220</v>
      </c>
      <c r="BD65" s="103">
        <v>223</v>
      </c>
      <c r="BE65" s="103">
        <v>9</v>
      </c>
      <c r="BF65" s="103">
        <v>4</v>
      </c>
      <c r="BG65" s="103">
        <v>5</v>
      </c>
    </row>
    <row r="66" spans="1:59" ht="12" hidden="1">
      <c r="A66" s="79" t="s">
        <v>71</v>
      </c>
      <c r="B66" s="6">
        <v>20185</v>
      </c>
      <c r="C66" s="7">
        <v>0.9</v>
      </c>
      <c r="D66" s="6">
        <v>10457</v>
      </c>
      <c r="E66" s="6">
        <v>9728</v>
      </c>
      <c r="F66" s="6">
        <v>11413</v>
      </c>
      <c r="G66" s="7">
        <v>0.51</v>
      </c>
      <c r="H66" s="6">
        <v>7059</v>
      </c>
      <c r="I66" s="6">
        <v>4354</v>
      </c>
      <c r="J66" s="6">
        <v>8772</v>
      </c>
      <c r="K66" s="7">
        <v>0.39</v>
      </c>
      <c r="L66" s="6">
        <v>-593</v>
      </c>
      <c r="M66" s="7">
        <v>-0.03</v>
      </c>
      <c r="N66" s="6">
        <v>8179</v>
      </c>
      <c r="O66" s="7">
        <v>0.36</v>
      </c>
      <c r="P66" s="6">
        <v>13575</v>
      </c>
      <c r="Q66" s="7">
        <v>0.61</v>
      </c>
      <c r="R66" s="6">
        <v>5379</v>
      </c>
      <c r="S66" s="30">
        <v>0.24</v>
      </c>
      <c r="T66" s="6">
        <v>19406</v>
      </c>
      <c r="U66" s="6">
        <v>10069</v>
      </c>
      <c r="V66" s="6">
        <v>9337</v>
      </c>
      <c r="W66" s="6">
        <v>333</v>
      </c>
      <c r="X66" s="6">
        <v>161</v>
      </c>
      <c r="Y66" s="6">
        <v>172</v>
      </c>
      <c r="Z66" s="6">
        <v>437</v>
      </c>
      <c r="AA66" s="6">
        <v>223</v>
      </c>
      <c r="AB66" s="6">
        <v>214</v>
      </c>
      <c r="AC66" s="6">
        <v>9</v>
      </c>
      <c r="AD66" s="6">
        <v>5</v>
      </c>
      <c r="AE66" s="71">
        <v>4</v>
      </c>
      <c r="AF66" s="74">
        <v>1516</v>
      </c>
      <c r="AG66" s="6">
        <v>1305</v>
      </c>
      <c r="AH66" s="6">
        <v>211</v>
      </c>
      <c r="AI66" s="6">
        <v>204</v>
      </c>
      <c r="AJ66" s="6">
        <v>159</v>
      </c>
      <c r="AK66" s="6">
        <v>45</v>
      </c>
      <c r="AL66" s="121"/>
      <c r="AM66" s="128"/>
      <c r="AN66" s="126" t="s">
        <v>202</v>
      </c>
      <c r="AO66" s="126" t="s">
        <v>202</v>
      </c>
      <c r="AP66" s="121"/>
      <c r="AQ66" s="126" t="s">
        <v>202</v>
      </c>
      <c r="AR66" s="126" t="s">
        <v>202</v>
      </c>
      <c r="AS66" s="126" t="s">
        <v>202</v>
      </c>
      <c r="AT66" s="126" t="s">
        <v>202</v>
      </c>
      <c r="AU66" s="126" t="s">
        <v>202</v>
      </c>
      <c r="AV66" s="126" t="s">
        <v>202</v>
      </c>
      <c r="AW66" s="126" t="s">
        <v>202</v>
      </c>
      <c r="AX66" s="126" t="s">
        <v>202</v>
      </c>
      <c r="AY66" s="124">
        <v>7</v>
      </c>
      <c r="AZ66" s="103">
        <v>4</v>
      </c>
      <c r="BA66" s="103">
        <v>3</v>
      </c>
      <c r="BB66" s="103">
        <v>512</v>
      </c>
      <c r="BC66" s="103">
        <v>252</v>
      </c>
      <c r="BD66" s="103">
        <v>260</v>
      </c>
      <c r="BE66" s="103">
        <v>6</v>
      </c>
      <c r="BF66" s="103">
        <v>3</v>
      </c>
      <c r="BG66" s="103">
        <v>3</v>
      </c>
    </row>
    <row r="67" spans="1:59" ht="12" hidden="1">
      <c r="A67" s="79" t="s">
        <v>72</v>
      </c>
      <c r="B67" s="6">
        <v>20565</v>
      </c>
      <c r="C67" s="7">
        <v>0.92</v>
      </c>
      <c r="D67" s="6">
        <v>10804</v>
      </c>
      <c r="E67" s="6">
        <v>9761</v>
      </c>
      <c r="F67" s="6">
        <v>10713</v>
      </c>
      <c r="G67" s="7">
        <v>0.48</v>
      </c>
      <c r="H67" s="6">
        <v>6605</v>
      </c>
      <c r="I67" s="6">
        <v>4108</v>
      </c>
      <c r="J67" s="6">
        <v>9852</v>
      </c>
      <c r="K67" s="7">
        <v>0.44</v>
      </c>
      <c r="L67" s="6">
        <v>611</v>
      </c>
      <c r="M67" s="7">
        <v>0.03</v>
      </c>
      <c r="N67" s="6">
        <v>10463</v>
      </c>
      <c r="O67" s="7">
        <v>0.47</v>
      </c>
      <c r="P67" s="6">
        <v>13716</v>
      </c>
      <c r="Q67" s="7">
        <v>0.61</v>
      </c>
      <c r="R67" s="6">
        <v>5380</v>
      </c>
      <c r="S67" s="30">
        <v>0.24</v>
      </c>
      <c r="T67" s="6">
        <v>19782</v>
      </c>
      <c r="U67" s="6">
        <v>10389</v>
      </c>
      <c r="V67" s="6">
        <v>9393</v>
      </c>
      <c r="W67" s="6">
        <v>320</v>
      </c>
      <c r="X67" s="6">
        <v>173</v>
      </c>
      <c r="Y67" s="6">
        <v>147</v>
      </c>
      <c r="Z67" s="6">
        <v>457</v>
      </c>
      <c r="AA67" s="6">
        <v>240</v>
      </c>
      <c r="AB67" s="6">
        <v>217</v>
      </c>
      <c r="AC67" s="6">
        <v>6</v>
      </c>
      <c r="AD67" s="6">
        <v>2</v>
      </c>
      <c r="AE67" s="71">
        <v>4</v>
      </c>
      <c r="AF67" s="74">
        <v>1519</v>
      </c>
      <c r="AG67" s="6">
        <v>1292</v>
      </c>
      <c r="AH67" s="6">
        <v>227</v>
      </c>
      <c r="AI67" s="6">
        <v>227</v>
      </c>
      <c r="AJ67" s="6">
        <v>173</v>
      </c>
      <c r="AK67" s="6">
        <v>54</v>
      </c>
      <c r="AL67" s="121"/>
      <c r="AM67" s="128"/>
      <c r="AN67" s="126" t="s">
        <v>202</v>
      </c>
      <c r="AO67" s="126" t="s">
        <v>202</v>
      </c>
      <c r="AP67" s="121"/>
      <c r="AQ67" s="126" t="s">
        <v>202</v>
      </c>
      <c r="AR67" s="126" t="s">
        <v>202</v>
      </c>
      <c r="AS67" s="126" t="s">
        <v>202</v>
      </c>
      <c r="AT67" s="126" t="s">
        <v>202</v>
      </c>
      <c r="AU67" s="126" t="s">
        <v>202</v>
      </c>
      <c r="AV67" s="126" t="s">
        <v>202</v>
      </c>
      <c r="AW67" s="126" t="s">
        <v>202</v>
      </c>
      <c r="AX67" s="126" t="s">
        <v>202</v>
      </c>
      <c r="AY67" s="124">
        <v>5</v>
      </c>
      <c r="AZ67" s="103">
        <v>1</v>
      </c>
      <c r="BA67" s="103">
        <v>4</v>
      </c>
      <c r="BB67" s="103">
        <v>514</v>
      </c>
      <c r="BC67" s="103">
        <v>253</v>
      </c>
      <c r="BD67" s="103">
        <v>261</v>
      </c>
      <c r="BE67" s="103">
        <v>23</v>
      </c>
      <c r="BF67" s="103">
        <v>13</v>
      </c>
      <c r="BG67" s="103">
        <v>10</v>
      </c>
    </row>
    <row r="68" spans="1:59" ht="12" hidden="1">
      <c r="A68" s="79" t="s">
        <v>73</v>
      </c>
      <c r="B68" s="6">
        <v>20603</v>
      </c>
      <c r="C68" s="7">
        <v>0.92</v>
      </c>
      <c r="D68" s="6">
        <v>10732</v>
      </c>
      <c r="E68" s="6">
        <v>9871</v>
      </c>
      <c r="F68" s="6">
        <v>10566</v>
      </c>
      <c r="G68" s="7">
        <v>0.47</v>
      </c>
      <c r="H68" s="6">
        <v>6467</v>
      </c>
      <c r="I68" s="6">
        <v>4099</v>
      </c>
      <c r="J68" s="6">
        <v>10037</v>
      </c>
      <c r="K68" s="7">
        <v>0.45</v>
      </c>
      <c r="L68" s="6">
        <v>-1655</v>
      </c>
      <c r="M68" s="7">
        <v>-0.07</v>
      </c>
      <c r="N68" s="6">
        <v>8382</v>
      </c>
      <c r="O68" s="7">
        <v>0.37</v>
      </c>
      <c r="P68" s="6">
        <v>13996</v>
      </c>
      <c r="Q68" s="7">
        <v>0.62</v>
      </c>
      <c r="R68" s="6">
        <v>5358</v>
      </c>
      <c r="S68" s="30">
        <v>0.24</v>
      </c>
      <c r="T68" s="6">
        <v>19845</v>
      </c>
      <c r="U68" s="6">
        <v>10322</v>
      </c>
      <c r="V68" s="6">
        <v>9523</v>
      </c>
      <c r="W68" s="6">
        <v>299</v>
      </c>
      <c r="X68" s="6">
        <v>158</v>
      </c>
      <c r="Y68" s="6">
        <v>141</v>
      </c>
      <c r="Z68" s="6">
        <v>448</v>
      </c>
      <c r="AA68" s="6">
        <v>248</v>
      </c>
      <c r="AB68" s="6">
        <v>200</v>
      </c>
      <c r="AC68" s="6">
        <v>11</v>
      </c>
      <c r="AD68" s="6">
        <v>4</v>
      </c>
      <c r="AE68" s="71">
        <v>7</v>
      </c>
      <c r="AF68" s="74">
        <v>1687</v>
      </c>
      <c r="AG68" s="6">
        <v>1455</v>
      </c>
      <c r="AH68" s="6">
        <v>232</v>
      </c>
      <c r="AI68" s="6">
        <v>226</v>
      </c>
      <c r="AJ68" s="6">
        <v>180</v>
      </c>
      <c r="AK68" s="6">
        <v>46</v>
      </c>
      <c r="AL68" s="121"/>
      <c r="AM68" s="128"/>
      <c r="AN68" s="126" t="s">
        <v>202</v>
      </c>
      <c r="AO68" s="126" t="s">
        <v>202</v>
      </c>
      <c r="AP68" s="121"/>
      <c r="AQ68" s="126" t="s">
        <v>202</v>
      </c>
      <c r="AR68" s="126" t="s">
        <v>202</v>
      </c>
      <c r="AS68" s="126" t="s">
        <v>202</v>
      </c>
      <c r="AT68" s="126" t="s">
        <v>202</v>
      </c>
      <c r="AU68" s="126" t="s">
        <v>202</v>
      </c>
      <c r="AV68" s="126" t="s">
        <v>202</v>
      </c>
      <c r="AW68" s="126" t="s">
        <v>202</v>
      </c>
      <c r="AX68" s="126" t="s">
        <v>202</v>
      </c>
      <c r="AY68" s="124">
        <v>3</v>
      </c>
      <c r="AZ68" s="103">
        <v>0</v>
      </c>
      <c r="BA68" s="103">
        <v>3</v>
      </c>
      <c r="BB68" s="103">
        <v>502</v>
      </c>
      <c r="BC68" s="103">
        <v>258</v>
      </c>
      <c r="BD68" s="103">
        <v>244</v>
      </c>
      <c r="BE68" s="103">
        <v>16</v>
      </c>
      <c r="BF68" s="103">
        <v>7</v>
      </c>
      <c r="BG68" s="103">
        <v>9</v>
      </c>
    </row>
    <row r="69" spans="1:59" ht="12" hidden="1">
      <c r="A69" s="79" t="s">
        <v>74</v>
      </c>
      <c r="B69" s="6">
        <v>18137</v>
      </c>
      <c r="C69" s="7">
        <v>0.81</v>
      </c>
      <c r="D69" s="6">
        <v>9516</v>
      </c>
      <c r="E69" s="6">
        <v>8621</v>
      </c>
      <c r="F69" s="6">
        <v>9775</v>
      </c>
      <c r="G69" s="7">
        <v>0.44</v>
      </c>
      <c r="H69" s="6">
        <v>5983</v>
      </c>
      <c r="I69" s="6">
        <v>3792</v>
      </c>
      <c r="J69" s="6">
        <v>8362</v>
      </c>
      <c r="K69" s="7">
        <v>0.37</v>
      </c>
      <c r="L69" s="6">
        <v>309</v>
      </c>
      <c r="M69" s="7">
        <v>0.01</v>
      </c>
      <c r="N69" s="6">
        <v>8671</v>
      </c>
      <c r="O69" s="7">
        <v>0.39</v>
      </c>
      <c r="P69" s="6">
        <v>13722</v>
      </c>
      <c r="Q69" s="7">
        <v>0.61</v>
      </c>
      <c r="R69" s="6">
        <v>5027</v>
      </c>
      <c r="S69" s="30">
        <v>0.22</v>
      </c>
      <c r="T69" s="6">
        <v>17445</v>
      </c>
      <c r="U69" s="6">
        <v>9152</v>
      </c>
      <c r="V69" s="6">
        <v>8293</v>
      </c>
      <c r="W69" s="6">
        <v>281</v>
      </c>
      <c r="X69" s="6">
        <v>140</v>
      </c>
      <c r="Y69" s="6">
        <v>141</v>
      </c>
      <c r="Z69" s="6">
        <v>405</v>
      </c>
      <c r="AA69" s="6">
        <v>220</v>
      </c>
      <c r="AB69" s="6">
        <v>185</v>
      </c>
      <c r="AC69" s="6">
        <v>6</v>
      </c>
      <c r="AD69" s="6">
        <v>4</v>
      </c>
      <c r="AE69" s="71">
        <v>2</v>
      </c>
      <c r="AF69" s="74">
        <v>1762</v>
      </c>
      <c r="AG69" s="6">
        <v>1513</v>
      </c>
      <c r="AH69" s="6">
        <v>249</v>
      </c>
      <c r="AI69" s="6">
        <v>206</v>
      </c>
      <c r="AJ69" s="6">
        <v>170</v>
      </c>
      <c r="AK69" s="6">
        <v>36</v>
      </c>
      <c r="AL69" s="121"/>
      <c r="AM69" s="128"/>
      <c r="AN69" s="126" t="s">
        <v>202</v>
      </c>
      <c r="AO69" s="126" t="s">
        <v>202</v>
      </c>
      <c r="AP69" s="121"/>
      <c r="AQ69" s="126" t="s">
        <v>202</v>
      </c>
      <c r="AR69" s="126" t="s">
        <v>202</v>
      </c>
      <c r="AS69" s="126" t="s">
        <v>202</v>
      </c>
      <c r="AT69" s="126" t="s">
        <v>202</v>
      </c>
      <c r="AU69" s="126" t="s">
        <v>202</v>
      </c>
      <c r="AV69" s="126" t="s">
        <v>202</v>
      </c>
      <c r="AW69" s="126" t="s">
        <v>202</v>
      </c>
      <c r="AX69" s="126" t="s">
        <v>202</v>
      </c>
      <c r="AY69" s="124">
        <v>7</v>
      </c>
      <c r="AZ69" s="103">
        <v>1</v>
      </c>
      <c r="BA69" s="103">
        <v>6</v>
      </c>
      <c r="BB69" s="103">
        <v>491</v>
      </c>
      <c r="BC69" s="103">
        <v>225</v>
      </c>
      <c r="BD69" s="103">
        <v>266</v>
      </c>
      <c r="BE69" s="103">
        <v>27</v>
      </c>
      <c r="BF69" s="103">
        <v>13</v>
      </c>
      <c r="BG69" s="103">
        <v>14</v>
      </c>
    </row>
    <row r="70" spans="1:59" ht="12" hidden="1">
      <c r="A70" s="79" t="s">
        <v>75</v>
      </c>
      <c r="B70" s="6">
        <v>21093</v>
      </c>
      <c r="C70" s="7">
        <v>0.94</v>
      </c>
      <c r="D70" s="6">
        <v>11026</v>
      </c>
      <c r="E70" s="6">
        <v>10067</v>
      </c>
      <c r="F70" s="6">
        <v>11551</v>
      </c>
      <c r="G70" s="7">
        <v>0.51</v>
      </c>
      <c r="H70" s="6">
        <v>7207</v>
      </c>
      <c r="I70" s="6">
        <v>4344</v>
      </c>
      <c r="J70" s="6">
        <v>9542</v>
      </c>
      <c r="K70" s="7">
        <v>0.42</v>
      </c>
      <c r="L70" s="6">
        <v>146</v>
      </c>
      <c r="M70" s="7">
        <v>0.01</v>
      </c>
      <c r="N70" s="6">
        <v>9688</v>
      </c>
      <c r="O70" s="7">
        <v>0.43</v>
      </c>
      <c r="P70" s="6">
        <v>14554</v>
      </c>
      <c r="Q70" s="7">
        <v>0.65</v>
      </c>
      <c r="R70" s="6">
        <v>5872</v>
      </c>
      <c r="S70" s="30">
        <v>0.26</v>
      </c>
      <c r="T70" s="6">
        <v>20337</v>
      </c>
      <c r="U70" s="6">
        <v>10645</v>
      </c>
      <c r="V70" s="6">
        <v>9692</v>
      </c>
      <c r="W70" s="6">
        <v>288</v>
      </c>
      <c r="X70" s="6">
        <v>132</v>
      </c>
      <c r="Y70" s="6">
        <v>156</v>
      </c>
      <c r="Z70" s="6">
        <v>462</v>
      </c>
      <c r="AA70" s="6">
        <v>246</v>
      </c>
      <c r="AB70" s="6">
        <v>216</v>
      </c>
      <c r="AC70" s="6">
        <v>6</v>
      </c>
      <c r="AD70" s="6">
        <v>3</v>
      </c>
      <c r="AE70" s="71">
        <v>3</v>
      </c>
      <c r="AF70" s="74">
        <v>2086</v>
      </c>
      <c r="AG70" s="6">
        <v>1825</v>
      </c>
      <c r="AH70" s="6">
        <v>261</v>
      </c>
      <c r="AI70" s="6">
        <v>257</v>
      </c>
      <c r="AJ70" s="6">
        <v>199</v>
      </c>
      <c r="AK70" s="6">
        <v>58</v>
      </c>
      <c r="AL70" s="121"/>
      <c r="AM70" s="128"/>
      <c r="AN70" s="126" t="s">
        <v>202</v>
      </c>
      <c r="AO70" s="126" t="s">
        <v>202</v>
      </c>
      <c r="AP70" s="121"/>
      <c r="AQ70" s="126" t="s">
        <v>202</v>
      </c>
      <c r="AR70" s="126" t="s">
        <v>202</v>
      </c>
      <c r="AS70" s="126" t="s">
        <v>202</v>
      </c>
      <c r="AT70" s="126" t="s">
        <v>202</v>
      </c>
      <c r="AU70" s="126" t="s">
        <v>202</v>
      </c>
      <c r="AV70" s="126" t="s">
        <v>202</v>
      </c>
      <c r="AW70" s="126" t="s">
        <v>202</v>
      </c>
      <c r="AX70" s="126" t="s">
        <v>202</v>
      </c>
      <c r="AY70" s="124">
        <v>8</v>
      </c>
      <c r="AZ70" s="103">
        <v>3</v>
      </c>
      <c r="BA70" s="103">
        <v>5</v>
      </c>
      <c r="BB70" s="103">
        <v>487</v>
      </c>
      <c r="BC70" s="103">
        <v>264</v>
      </c>
      <c r="BD70" s="103">
        <v>223</v>
      </c>
      <c r="BE70" s="103">
        <v>27</v>
      </c>
      <c r="BF70" s="103">
        <v>13</v>
      </c>
      <c r="BG70" s="103">
        <v>14</v>
      </c>
    </row>
    <row r="71" spans="1:59" ht="12" hidden="1">
      <c r="A71" s="79" t="s">
        <v>76</v>
      </c>
      <c r="B71" s="6">
        <v>20365</v>
      </c>
      <c r="C71" s="7">
        <v>0.91</v>
      </c>
      <c r="D71" s="6">
        <v>10784</v>
      </c>
      <c r="E71" s="6">
        <v>9581</v>
      </c>
      <c r="F71" s="6">
        <v>10613</v>
      </c>
      <c r="G71" s="7">
        <v>0.47</v>
      </c>
      <c r="H71" s="6">
        <v>6642</v>
      </c>
      <c r="I71" s="6">
        <v>3971</v>
      </c>
      <c r="J71" s="6">
        <v>9752</v>
      </c>
      <c r="K71" s="7">
        <v>0.43</v>
      </c>
      <c r="L71" s="6">
        <v>-1343</v>
      </c>
      <c r="M71" s="7">
        <v>-0.06</v>
      </c>
      <c r="N71" s="6">
        <v>8409</v>
      </c>
      <c r="O71" s="7">
        <v>0.37</v>
      </c>
      <c r="P71" s="6">
        <v>10315</v>
      </c>
      <c r="Q71" s="7">
        <v>0.46</v>
      </c>
      <c r="R71" s="6">
        <v>5435</v>
      </c>
      <c r="S71" s="30">
        <v>0.24</v>
      </c>
      <c r="T71" s="6">
        <v>19514</v>
      </c>
      <c r="U71" s="6">
        <v>10318</v>
      </c>
      <c r="V71" s="6">
        <v>9196</v>
      </c>
      <c r="W71" s="6">
        <v>322</v>
      </c>
      <c r="X71" s="6">
        <v>175</v>
      </c>
      <c r="Y71" s="6">
        <v>147</v>
      </c>
      <c r="Z71" s="6">
        <v>523</v>
      </c>
      <c r="AA71" s="6">
        <v>285</v>
      </c>
      <c r="AB71" s="6">
        <v>238</v>
      </c>
      <c r="AC71" s="6">
        <v>6</v>
      </c>
      <c r="AD71" s="6">
        <v>6</v>
      </c>
      <c r="AE71" s="71">
        <v>0</v>
      </c>
      <c r="AF71" s="74">
        <v>1772</v>
      </c>
      <c r="AG71" s="6">
        <v>1531</v>
      </c>
      <c r="AH71" s="6">
        <v>241</v>
      </c>
      <c r="AI71" s="6">
        <v>233</v>
      </c>
      <c r="AJ71" s="6">
        <v>174</v>
      </c>
      <c r="AK71" s="6">
        <v>59</v>
      </c>
      <c r="AL71" s="121"/>
      <c r="AM71" s="128"/>
      <c r="AN71" s="126" t="s">
        <v>202</v>
      </c>
      <c r="AO71" s="126" t="s">
        <v>202</v>
      </c>
      <c r="AP71" s="121"/>
      <c r="AQ71" s="126" t="s">
        <v>202</v>
      </c>
      <c r="AR71" s="126" t="s">
        <v>202</v>
      </c>
      <c r="AS71" s="126" t="s">
        <v>202</v>
      </c>
      <c r="AT71" s="126" t="s">
        <v>202</v>
      </c>
      <c r="AU71" s="126" t="s">
        <v>202</v>
      </c>
      <c r="AV71" s="126" t="s">
        <v>202</v>
      </c>
      <c r="AW71" s="126" t="s">
        <v>202</v>
      </c>
      <c r="AX71" s="126" t="s">
        <v>202</v>
      </c>
      <c r="AY71" s="124">
        <v>6</v>
      </c>
      <c r="AZ71" s="103">
        <v>5</v>
      </c>
      <c r="BA71" s="103">
        <v>1</v>
      </c>
      <c r="BB71" s="103">
        <v>505</v>
      </c>
      <c r="BC71" s="103">
        <v>276</v>
      </c>
      <c r="BD71" s="103">
        <v>229</v>
      </c>
      <c r="BE71" s="103">
        <v>23</v>
      </c>
      <c r="BF71" s="103">
        <v>11</v>
      </c>
      <c r="BG71" s="103">
        <v>12</v>
      </c>
    </row>
    <row r="72" spans="1:59" ht="12" hidden="1">
      <c r="A72" s="79" t="s">
        <v>77</v>
      </c>
      <c r="B72" s="6">
        <v>20735</v>
      </c>
      <c r="C72" s="7">
        <v>0.92</v>
      </c>
      <c r="D72" s="6">
        <v>10853</v>
      </c>
      <c r="E72" s="6">
        <v>9882</v>
      </c>
      <c r="F72" s="6">
        <v>9915</v>
      </c>
      <c r="G72" s="7">
        <v>0.44</v>
      </c>
      <c r="H72" s="6">
        <v>6116</v>
      </c>
      <c r="I72" s="6">
        <v>3799</v>
      </c>
      <c r="J72" s="6">
        <v>10820</v>
      </c>
      <c r="K72" s="7">
        <v>0.48</v>
      </c>
      <c r="L72" s="6">
        <v>-2041</v>
      </c>
      <c r="M72" s="7">
        <v>-0.09</v>
      </c>
      <c r="N72" s="6">
        <v>8779</v>
      </c>
      <c r="O72" s="7">
        <v>0.39</v>
      </c>
      <c r="P72" s="6">
        <v>8823</v>
      </c>
      <c r="Q72" s="7">
        <v>0.39</v>
      </c>
      <c r="R72" s="6">
        <v>5160</v>
      </c>
      <c r="S72" s="30">
        <v>0.23</v>
      </c>
      <c r="T72" s="6">
        <v>19983</v>
      </c>
      <c r="U72" s="6">
        <v>10457</v>
      </c>
      <c r="V72" s="6">
        <v>9526</v>
      </c>
      <c r="W72" s="6">
        <v>269</v>
      </c>
      <c r="X72" s="6">
        <v>133</v>
      </c>
      <c r="Y72" s="6">
        <v>136</v>
      </c>
      <c r="Z72" s="6">
        <v>478</v>
      </c>
      <c r="AA72" s="6">
        <v>261</v>
      </c>
      <c r="AB72" s="6">
        <v>217</v>
      </c>
      <c r="AC72" s="6">
        <v>5</v>
      </c>
      <c r="AD72" s="6">
        <v>2</v>
      </c>
      <c r="AE72" s="71">
        <v>3</v>
      </c>
      <c r="AF72" s="74">
        <v>1714</v>
      </c>
      <c r="AG72" s="6">
        <v>1475</v>
      </c>
      <c r="AH72" s="6">
        <v>239</v>
      </c>
      <c r="AI72" s="6">
        <v>234</v>
      </c>
      <c r="AJ72" s="6">
        <v>180</v>
      </c>
      <c r="AK72" s="6">
        <v>54</v>
      </c>
      <c r="AL72" s="121"/>
      <c r="AM72" s="128"/>
      <c r="AN72" s="126" t="s">
        <v>202</v>
      </c>
      <c r="AO72" s="126" t="s">
        <v>202</v>
      </c>
      <c r="AP72" s="121"/>
      <c r="AQ72" s="126" t="s">
        <v>202</v>
      </c>
      <c r="AR72" s="126" t="s">
        <v>202</v>
      </c>
      <c r="AS72" s="126" t="s">
        <v>202</v>
      </c>
      <c r="AT72" s="126" t="s">
        <v>202</v>
      </c>
      <c r="AU72" s="126" t="s">
        <v>202</v>
      </c>
      <c r="AV72" s="126" t="s">
        <v>202</v>
      </c>
      <c r="AW72" s="126" t="s">
        <v>202</v>
      </c>
      <c r="AX72" s="126" t="s">
        <v>202</v>
      </c>
      <c r="AY72" s="124">
        <v>12</v>
      </c>
      <c r="AZ72" s="103">
        <v>4</v>
      </c>
      <c r="BA72" s="103">
        <v>8</v>
      </c>
      <c r="BB72" s="103">
        <v>540</v>
      </c>
      <c r="BC72" s="103">
        <v>275</v>
      </c>
      <c r="BD72" s="103">
        <v>265</v>
      </c>
      <c r="BE72" s="103">
        <v>9</v>
      </c>
      <c r="BF72" s="103">
        <v>2</v>
      </c>
      <c r="BG72" s="103">
        <v>7</v>
      </c>
    </row>
    <row r="73" spans="1:59" ht="12" hidden="1">
      <c r="A73" s="79" t="s">
        <v>78</v>
      </c>
      <c r="B73" s="6">
        <v>23175</v>
      </c>
      <c r="C73" s="7">
        <v>1.03</v>
      </c>
      <c r="D73" s="6">
        <v>12118</v>
      </c>
      <c r="E73" s="6">
        <v>11057</v>
      </c>
      <c r="F73" s="6">
        <v>10676</v>
      </c>
      <c r="G73" s="7">
        <v>0.47</v>
      </c>
      <c r="H73" s="6">
        <v>6578</v>
      </c>
      <c r="I73" s="6">
        <v>4098</v>
      </c>
      <c r="J73" s="6">
        <v>12499</v>
      </c>
      <c r="K73" s="7">
        <v>0.56</v>
      </c>
      <c r="L73" s="6">
        <v>-578</v>
      </c>
      <c r="M73" s="7">
        <v>-0.03</v>
      </c>
      <c r="N73" s="6">
        <v>11921</v>
      </c>
      <c r="O73" s="7">
        <v>0.53</v>
      </c>
      <c r="P73" s="6">
        <v>14179</v>
      </c>
      <c r="Q73" s="7">
        <v>0.63</v>
      </c>
      <c r="R73" s="6">
        <v>5427</v>
      </c>
      <c r="S73" s="30">
        <v>0.24</v>
      </c>
      <c r="T73" s="6">
        <v>22360</v>
      </c>
      <c r="U73" s="6">
        <v>11702</v>
      </c>
      <c r="V73" s="6">
        <v>10658</v>
      </c>
      <c r="W73" s="6">
        <v>252</v>
      </c>
      <c r="X73" s="6">
        <v>128</v>
      </c>
      <c r="Y73" s="6">
        <v>124</v>
      </c>
      <c r="Z73" s="6">
        <v>560</v>
      </c>
      <c r="AA73" s="6">
        <v>286</v>
      </c>
      <c r="AB73" s="6">
        <v>274</v>
      </c>
      <c r="AC73" s="6">
        <v>3</v>
      </c>
      <c r="AD73" s="6">
        <v>2</v>
      </c>
      <c r="AE73" s="71">
        <v>1</v>
      </c>
      <c r="AF73" s="74">
        <v>1725</v>
      </c>
      <c r="AG73" s="6">
        <v>1496</v>
      </c>
      <c r="AH73" s="6">
        <v>229</v>
      </c>
      <c r="AI73" s="6">
        <v>219</v>
      </c>
      <c r="AJ73" s="6">
        <v>182</v>
      </c>
      <c r="AK73" s="6">
        <v>37</v>
      </c>
      <c r="AL73" s="121"/>
      <c r="AM73" s="128"/>
      <c r="AN73" s="126" t="s">
        <v>202</v>
      </c>
      <c r="AO73" s="126" t="s">
        <v>202</v>
      </c>
      <c r="AP73" s="121"/>
      <c r="AQ73" s="126" t="s">
        <v>202</v>
      </c>
      <c r="AR73" s="126" t="s">
        <v>202</v>
      </c>
      <c r="AS73" s="126" t="s">
        <v>202</v>
      </c>
      <c r="AT73" s="126" t="s">
        <v>202</v>
      </c>
      <c r="AU73" s="126" t="s">
        <v>202</v>
      </c>
      <c r="AV73" s="126" t="s">
        <v>202</v>
      </c>
      <c r="AW73" s="126" t="s">
        <v>202</v>
      </c>
      <c r="AX73" s="126" t="s">
        <v>202</v>
      </c>
      <c r="AY73" s="124">
        <v>8</v>
      </c>
      <c r="AZ73" s="103">
        <v>4</v>
      </c>
      <c r="BA73" s="103">
        <v>4</v>
      </c>
      <c r="BB73" s="103">
        <v>542</v>
      </c>
      <c r="BC73" s="103">
        <v>288</v>
      </c>
      <c r="BD73" s="103">
        <v>254</v>
      </c>
      <c r="BE73" s="103">
        <v>18</v>
      </c>
      <c r="BF73" s="103">
        <v>7</v>
      </c>
      <c r="BG73" s="103">
        <v>11</v>
      </c>
    </row>
    <row r="74" spans="1:59" ht="12" hidden="1">
      <c r="A74" s="79" t="s">
        <v>79</v>
      </c>
      <c r="B74" s="6">
        <v>21120</v>
      </c>
      <c r="C74" s="7">
        <v>0.94</v>
      </c>
      <c r="D74" s="6">
        <v>11061</v>
      </c>
      <c r="E74" s="6">
        <v>10059</v>
      </c>
      <c r="F74" s="6">
        <v>9868</v>
      </c>
      <c r="G74" s="7">
        <v>0.44</v>
      </c>
      <c r="H74" s="6">
        <v>6120</v>
      </c>
      <c r="I74" s="6">
        <v>3748</v>
      </c>
      <c r="J74" s="6">
        <v>11252</v>
      </c>
      <c r="K74" s="7">
        <v>0.5</v>
      </c>
      <c r="L74" s="6">
        <v>156</v>
      </c>
      <c r="M74" s="7">
        <v>0.01</v>
      </c>
      <c r="N74" s="6">
        <v>11408</v>
      </c>
      <c r="O74" s="7">
        <v>0.51</v>
      </c>
      <c r="P74" s="6">
        <v>15858</v>
      </c>
      <c r="Q74" s="7">
        <v>0.7</v>
      </c>
      <c r="R74" s="6">
        <v>4687</v>
      </c>
      <c r="S74" s="30">
        <v>0.21</v>
      </c>
      <c r="T74" s="6">
        <v>20437</v>
      </c>
      <c r="U74" s="6">
        <v>10678</v>
      </c>
      <c r="V74" s="6">
        <v>9759</v>
      </c>
      <c r="W74" s="6">
        <v>225</v>
      </c>
      <c r="X74" s="6">
        <v>121</v>
      </c>
      <c r="Y74" s="6">
        <v>104</v>
      </c>
      <c r="Z74" s="6">
        <v>455</v>
      </c>
      <c r="AA74" s="6">
        <v>259</v>
      </c>
      <c r="AB74" s="6">
        <v>196</v>
      </c>
      <c r="AC74" s="6">
        <v>3</v>
      </c>
      <c r="AD74" s="6">
        <v>3</v>
      </c>
      <c r="AE74" s="71">
        <v>0</v>
      </c>
      <c r="AF74" s="74">
        <v>1552</v>
      </c>
      <c r="AG74" s="6">
        <v>1327</v>
      </c>
      <c r="AH74" s="6">
        <v>225</v>
      </c>
      <c r="AI74" s="6">
        <v>224</v>
      </c>
      <c r="AJ74" s="6">
        <v>181</v>
      </c>
      <c r="AK74" s="6">
        <v>43</v>
      </c>
      <c r="AL74" s="121"/>
      <c r="AM74" s="128"/>
      <c r="AN74" s="126" t="s">
        <v>202</v>
      </c>
      <c r="AO74" s="126" t="s">
        <v>202</v>
      </c>
      <c r="AP74" s="121"/>
      <c r="AQ74" s="126" t="s">
        <v>202</v>
      </c>
      <c r="AR74" s="126" t="s">
        <v>202</v>
      </c>
      <c r="AS74" s="126" t="s">
        <v>202</v>
      </c>
      <c r="AT74" s="126" t="s">
        <v>202</v>
      </c>
      <c r="AU74" s="126" t="s">
        <v>202</v>
      </c>
      <c r="AV74" s="126" t="s">
        <v>202</v>
      </c>
      <c r="AW74" s="126" t="s">
        <v>202</v>
      </c>
      <c r="AX74" s="126" t="s">
        <v>202</v>
      </c>
      <c r="AY74" s="124">
        <v>5</v>
      </c>
      <c r="AZ74" s="103">
        <v>4</v>
      </c>
      <c r="BA74" s="103">
        <v>1</v>
      </c>
      <c r="BB74" s="103">
        <v>503</v>
      </c>
      <c r="BC74" s="103">
        <v>227</v>
      </c>
      <c r="BD74" s="103">
        <v>276</v>
      </c>
      <c r="BE74" s="103">
        <v>22</v>
      </c>
      <c r="BF74" s="103">
        <v>13</v>
      </c>
      <c r="BG74" s="103">
        <v>9</v>
      </c>
    </row>
    <row r="75" spans="1:59" ht="12" hidden="1">
      <c r="A75" s="79" t="s">
        <v>80</v>
      </c>
      <c r="B75" s="6">
        <v>23070</v>
      </c>
      <c r="C75" s="7">
        <v>1.02</v>
      </c>
      <c r="D75" s="6">
        <v>12137</v>
      </c>
      <c r="E75" s="6">
        <v>10933</v>
      </c>
      <c r="F75" s="6">
        <v>11030</v>
      </c>
      <c r="G75" s="7">
        <v>0.49</v>
      </c>
      <c r="H75" s="6">
        <v>6784</v>
      </c>
      <c r="I75" s="6">
        <v>4246</v>
      </c>
      <c r="J75" s="6">
        <v>12040</v>
      </c>
      <c r="K75" s="7">
        <v>0.53</v>
      </c>
      <c r="L75" s="6">
        <v>1043</v>
      </c>
      <c r="M75" s="7">
        <v>0.05</v>
      </c>
      <c r="N75" s="6">
        <v>13083</v>
      </c>
      <c r="O75" s="7">
        <v>0.58</v>
      </c>
      <c r="P75" s="6">
        <v>23226</v>
      </c>
      <c r="Q75" s="7">
        <v>1.03</v>
      </c>
      <c r="R75" s="6">
        <v>5158</v>
      </c>
      <c r="S75" s="30">
        <v>0.23</v>
      </c>
      <c r="T75" s="6">
        <v>22319</v>
      </c>
      <c r="U75" s="6">
        <v>11727</v>
      </c>
      <c r="V75" s="6">
        <v>10592</v>
      </c>
      <c r="W75" s="6">
        <v>251</v>
      </c>
      <c r="X75" s="6">
        <v>132</v>
      </c>
      <c r="Y75" s="6">
        <v>119</v>
      </c>
      <c r="Z75" s="6">
        <v>496</v>
      </c>
      <c r="AA75" s="6">
        <v>277</v>
      </c>
      <c r="AB75" s="6">
        <v>219</v>
      </c>
      <c r="AC75" s="6">
        <v>4</v>
      </c>
      <c r="AD75" s="6">
        <v>1</v>
      </c>
      <c r="AE75" s="71">
        <v>3</v>
      </c>
      <c r="AF75" s="74">
        <v>1842</v>
      </c>
      <c r="AG75" s="6">
        <v>1580</v>
      </c>
      <c r="AH75" s="6">
        <v>262</v>
      </c>
      <c r="AI75" s="6">
        <v>246</v>
      </c>
      <c r="AJ75" s="6">
        <v>198</v>
      </c>
      <c r="AK75" s="6">
        <v>48</v>
      </c>
      <c r="AL75" s="121"/>
      <c r="AM75" s="128"/>
      <c r="AN75" s="126" t="s">
        <v>202</v>
      </c>
      <c r="AO75" s="126" t="s">
        <v>202</v>
      </c>
      <c r="AP75" s="121"/>
      <c r="AQ75" s="126" t="s">
        <v>202</v>
      </c>
      <c r="AR75" s="126" t="s">
        <v>202</v>
      </c>
      <c r="AS75" s="126" t="s">
        <v>202</v>
      </c>
      <c r="AT75" s="126" t="s">
        <v>202</v>
      </c>
      <c r="AU75" s="126" t="s">
        <v>202</v>
      </c>
      <c r="AV75" s="126" t="s">
        <v>202</v>
      </c>
      <c r="AW75" s="126" t="s">
        <v>202</v>
      </c>
      <c r="AX75" s="126" t="s">
        <v>202</v>
      </c>
      <c r="AY75" s="124">
        <v>7</v>
      </c>
      <c r="AZ75" s="103">
        <v>3</v>
      </c>
      <c r="BA75" s="103">
        <v>4</v>
      </c>
      <c r="BB75" s="103">
        <v>565</v>
      </c>
      <c r="BC75" s="103">
        <v>310</v>
      </c>
      <c r="BD75" s="103">
        <v>255</v>
      </c>
      <c r="BE75" s="103">
        <v>21</v>
      </c>
      <c r="BF75" s="103">
        <v>15</v>
      </c>
      <c r="BG75" s="103">
        <v>6</v>
      </c>
    </row>
    <row r="76" spans="1:59" ht="12">
      <c r="A76" s="1" t="s">
        <v>83</v>
      </c>
      <c r="B76" s="12">
        <v>227070</v>
      </c>
      <c r="C76" s="13">
        <v>10.06</v>
      </c>
      <c r="D76" s="12">
        <v>118984</v>
      </c>
      <c r="E76" s="12">
        <v>108086</v>
      </c>
      <c r="F76" s="12">
        <v>130801</v>
      </c>
      <c r="G76" s="13">
        <v>5.8</v>
      </c>
      <c r="H76" s="12">
        <v>80384</v>
      </c>
      <c r="I76" s="12">
        <v>50417</v>
      </c>
      <c r="J76" s="12">
        <v>96269</v>
      </c>
      <c r="K76" s="13">
        <v>4.27</v>
      </c>
      <c r="L76" s="12">
        <v>-12495</v>
      </c>
      <c r="M76" s="13">
        <v>-0.55</v>
      </c>
      <c r="N76" s="12">
        <v>83774</v>
      </c>
      <c r="O76" s="13">
        <v>3.71</v>
      </c>
      <c r="P76" s="12">
        <v>171483</v>
      </c>
      <c r="Q76" s="13">
        <v>7.6</v>
      </c>
      <c r="R76" s="12">
        <v>64866</v>
      </c>
      <c r="S76" s="29">
        <v>2.87</v>
      </c>
      <c r="T76" s="12">
        <v>218978</v>
      </c>
      <c r="U76" s="12">
        <v>114801</v>
      </c>
      <c r="V76" s="12">
        <v>104177</v>
      </c>
      <c r="W76" s="12">
        <v>2880</v>
      </c>
      <c r="X76" s="12">
        <v>1506</v>
      </c>
      <c r="Y76" s="12">
        <v>1374</v>
      </c>
      <c r="Z76" s="12">
        <v>5150</v>
      </c>
      <c r="AA76" s="12">
        <v>2642</v>
      </c>
      <c r="AB76" s="12">
        <v>2508</v>
      </c>
      <c r="AC76" s="12">
        <v>62</v>
      </c>
      <c r="AD76" s="12">
        <v>35</v>
      </c>
      <c r="AE76" s="72">
        <v>27</v>
      </c>
      <c r="AF76" s="76">
        <v>19643</v>
      </c>
      <c r="AG76" s="12">
        <v>16849</v>
      </c>
      <c r="AH76" s="12">
        <v>2794</v>
      </c>
      <c r="AI76" s="12">
        <v>3025</v>
      </c>
      <c r="AJ76" s="12">
        <v>2364</v>
      </c>
      <c r="AK76" s="12">
        <v>661</v>
      </c>
      <c r="AL76" s="121">
        <v>196722</v>
      </c>
      <c r="AM76" s="128">
        <f aca="true" t="shared" si="0" ref="AM76:AM100">AL76/B76*100</f>
        <v>86.63495838287753</v>
      </c>
      <c r="AN76" s="126" t="s">
        <v>202</v>
      </c>
      <c r="AO76" s="126" t="s">
        <v>202</v>
      </c>
      <c r="AP76" s="121">
        <v>30348</v>
      </c>
      <c r="AQ76" s="126" t="s">
        <v>202</v>
      </c>
      <c r="AR76" s="126" t="s">
        <v>202</v>
      </c>
      <c r="AS76" s="126" t="s">
        <v>202</v>
      </c>
      <c r="AT76" s="126" t="s">
        <v>202</v>
      </c>
      <c r="AU76" s="126" t="s">
        <v>202</v>
      </c>
      <c r="AV76" s="126" t="s">
        <v>202</v>
      </c>
      <c r="AW76" s="126" t="s">
        <v>202</v>
      </c>
      <c r="AX76" s="126" t="s">
        <v>202</v>
      </c>
      <c r="AY76" s="123">
        <v>63</v>
      </c>
      <c r="AZ76" s="102">
        <v>36</v>
      </c>
      <c r="BA76" s="102">
        <v>27</v>
      </c>
      <c r="BB76" s="102">
        <v>5498</v>
      </c>
      <c r="BC76" s="102">
        <v>2917</v>
      </c>
      <c r="BD76" s="102">
        <v>2581</v>
      </c>
      <c r="BE76" s="102">
        <v>211</v>
      </c>
      <c r="BF76" s="102">
        <v>111</v>
      </c>
      <c r="BG76" s="102">
        <v>100</v>
      </c>
    </row>
    <row r="77" spans="1:59" ht="12" hidden="1">
      <c r="A77" s="79" t="s">
        <v>69</v>
      </c>
      <c r="B77" s="6">
        <v>19533</v>
      </c>
      <c r="C77" s="7">
        <v>0.87</v>
      </c>
      <c r="D77" s="6">
        <v>10071</v>
      </c>
      <c r="E77" s="6">
        <v>9462</v>
      </c>
      <c r="F77" s="6">
        <v>11264</v>
      </c>
      <c r="G77" s="7">
        <v>0.5</v>
      </c>
      <c r="H77" s="6">
        <v>6938</v>
      </c>
      <c r="I77" s="6">
        <v>4326</v>
      </c>
      <c r="J77" s="6">
        <v>8269</v>
      </c>
      <c r="K77" s="7">
        <v>0.37</v>
      </c>
      <c r="L77" s="6">
        <v>-372</v>
      </c>
      <c r="M77" s="7">
        <v>-0.02</v>
      </c>
      <c r="N77" s="6">
        <v>7897</v>
      </c>
      <c r="O77" s="7">
        <v>0.35</v>
      </c>
      <c r="P77" s="6">
        <v>19285</v>
      </c>
      <c r="Q77" s="7">
        <v>0.86</v>
      </c>
      <c r="R77" s="6">
        <v>4601</v>
      </c>
      <c r="S77" s="30">
        <v>0.2</v>
      </c>
      <c r="T77" s="6">
        <v>18808</v>
      </c>
      <c r="U77" s="6">
        <v>9706</v>
      </c>
      <c r="V77" s="6">
        <v>9102</v>
      </c>
      <c r="W77" s="6">
        <v>251</v>
      </c>
      <c r="X77" s="6">
        <v>122</v>
      </c>
      <c r="Y77" s="6">
        <v>129</v>
      </c>
      <c r="Z77" s="6">
        <v>463</v>
      </c>
      <c r="AA77" s="6">
        <v>239</v>
      </c>
      <c r="AB77" s="6">
        <v>224</v>
      </c>
      <c r="AC77" s="6">
        <v>11</v>
      </c>
      <c r="AD77" s="6">
        <v>4</v>
      </c>
      <c r="AE77" s="71">
        <v>7</v>
      </c>
      <c r="AF77" s="74">
        <v>2023</v>
      </c>
      <c r="AG77" s="6">
        <v>1798</v>
      </c>
      <c r="AH77" s="6">
        <v>225</v>
      </c>
      <c r="AI77" s="6">
        <v>226</v>
      </c>
      <c r="AJ77" s="6">
        <v>180</v>
      </c>
      <c r="AK77" s="6">
        <v>46</v>
      </c>
      <c r="AL77" s="121"/>
      <c r="AM77" s="128">
        <f t="shared" si="0"/>
        <v>0</v>
      </c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4">
        <v>9</v>
      </c>
      <c r="AZ77" s="103">
        <v>5</v>
      </c>
      <c r="BA77" s="103">
        <v>4</v>
      </c>
      <c r="BB77" s="103">
        <v>489</v>
      </c>
      <c r="BC77" s="103">
        <v>248</v>
      </c>
      <c r="BD77" s="103">
        <v>241</v>
      </c>
      <c r="BE77" s="103">
        <v>25</v>
      </c>
      <c r="BF77" s="103">
        <v>10</v>
      </c>
      <c r="BG77" s="103">
        <v>15</v>
      </c>
    </row>
    <row r="78" spans="1:59" ht="12" hidden="1">
      <c r="A78" s="79" t="s">
        <v>70</v>
      </c>
      <c r="B78" s="6">
        <v>17626</v>
      </c>
      <c r="C78" s="7">
        <v>0.78</v>
      </c>
      <c r="D78" s="6">
        <v>9222</v>
      </c>
      <c r="E78" s="6">
        <v>8404</v>
      </c>
      <c r="F78" s="6">
        <v>11369</v>
      </c>
      <c r="G78" s="7">
        <v>0.5</v>
      </c>
      <c r="H78" s="6">
        <v>7033</v>
      </c>
      <c r="I78" s="6">
        <v>4336</v>
      </c>
      <c r="J78" s="6">
        <v>6257</v>
      </c>
      <c r="K78" s="7">
        <v>0.28</v>
      </c>
      <c r="L78" s="6">
        <v>-979</v>
      </c>
      <c r="M78" s="7">
        <v>-0.04</v>
      </c>
      <c r="N78" s="6">
        <v>5278</v>
      </c>
      <c r="O78" s="7">
        <v>0.23</v>
      </c>
      <c r="P78" s="6">
        <v>11791</v>
      </c>
      <c r="Q78" s="7">
        <v>0.52</v>
      </c>
      <c r="R78" s="6">
        <v>4539</v>
      </c>
      <c r="S78" s="30">
        <v>0.2</v>
      </c>
      <c r="T78" s="6">
        <v>17025</v>
      </c>
      <c r="U78" s="6">
        <v>8924</v>
      </c>
      <c r="V78" s="6">
        <v>8101</v>
      </c>
      <c r="W78" s="6">
        <v>205</v>
      </c>
      <c r="X78" s="6">
        <v>99</v>
      </c>
      <c r="Y78" s="6">
        <v>106</v>
      </c>
      <c r="Z78" s="6">
        <v>392</v>
      </c>
      <c r="AA78" s="6">
        <v>198</v>
      </c>
      <c r="AB78" s="6">
        <v>194</v>
      </c>
      <c r="AC78" s="6">
        <v>4</v>
      </c>
      <c r="AD78" s="6">
        <v>1</v>
      </c>
      <c r="AE78" s="71">
        <v>3</v>
      </c>
      <c r="AF78" s="74">
        <v>1102</v>
      </c>
      <c r="AG78" s="6">
        <v>881</v>
      </c>
      <c r="AH78" s="6">
        <v>221</v>
      </c>
      <c r="AI78" s="6">
        <v>214</v>
      </c>
      <c r="AJ78" s="6">
        <v>172</v>
      </c>
      <c r="AK78" s="6">
        <v>42</v>
      </c>
      <c r="AL78" s="121"/>
      <c r="AM78" s="128">
        <f t="shared" si="0"/>
        <v>0</v>
      </c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4">
        <v>5</v>
      </c>
      <c r="AZ78" s="103">
        <v>3</v>
      </c>
      <c r="BA78" s="103">
        <v>2</v>
      </c>
      <c r="BB78" s="103">
        <v>418</v>
      </c>
      <c r="BC78" s="103">
        <v>222</v>
      </c>
      <c r="BD78" s="103">
        <v>196</v>
      </c>
      <c r="BE78" s="103">
        <v>10</v>
      </c>
      <c r="BF78" s="103">
        <v>6</v>
      </c>
      <c r="BG78" s="103">
        <v>4</v>
      </c>
    </row>
    <row r="79" spans="1:59" ht="12" hidden="1">
      <c r="A79" s="79" t="s">
        <v>71</v>
      </c>
      <c r="B79" s="6">
        <v>19312</v>
      </c>
      <c r="C79" s="7">
        <v>0.86</v>
      </c>
      <c r="D79" s="6">
        <v>10098</v>
      </c>
      <c r="E79" s="6">
        <v>9214</v>
      </c>
      <c r="F79" s="6">
        <v>11765</v>
      </c>
      <c r="G79" s="7">
        <v>0.52</v>
      </c>
      <c r="H79" s="6">
        <v>7165</v>
      </c>
      <c r="I79" s="6">
        <v>4600</v>
      </c>
      <c r="J79" s="6">
        <v>7547</v>
      </c>
      <c r="K79" s="7">
        <v>0.33</v>
      </c>
      <c r="L79" s="6">
        <v>-1343</v>
      </c>
      <c r="M79" s="7">
        <v>-0.06</v>
      </c>
      <c r="N79" s="6">
        <v>6204</v>
      </c>
      <c r="O79" s="7">
        <v>0.28</v>
      </c>
      <c r="P79" s="6">
        <v>13346</v>
      </c>
      <c r="Q79" s="7">
        <v>0.59</v>
      </c>
      <c r="R79" s="6">
        <v>5667</v>
      </c>
      <c r="S79" s="30">
        <v>0.25</v>
      </c>
      <c r="T79" s="6">
        <v>18586</v>
      </c>
      <c r="U79" s="6">
        <v>9731</v>
      </c>
      <c r="V79" s="6">
        <v>8855</v>
      </c>
      <c r="W79" s="6">
        <v>264</v>
      </c>
      <c r="X79" s="6">
        <v>144</v>
      </c>
      <c r="Y79" s="6">
        <v>120</v>
      </c>
      <c r="Z79" s="6">
        <v>457</v>
      </c>
      <c r="AA79" s="6">
        <v>220</v>
      </c>
      <c r="AB79" s="6">
        <v>237</v>
      </c>
      <c r="AC79" s="6">
        <v>5</v>
      </c>
      <c r="AD79" s="6">
        <v>3</v>
      </c>
      <c r="AE79" s="71">
        <v>2</v>
      </c>
      <c r="AF79" s="74">
        <v>1609</v>
      </c>
      <c r="AG79" s="6">
        <v>1360</v>
      </c>
      <c r="AH79" s="6">
        <v>249</v>
      </c>
      <c r="AI79" s="6">
        <v>268</v>
      </c>
      <c r="AJ79" s="6">
        <v>206</v>
      </c>
      <c r="AK79" s="6">
        <v>62</v>
      </c>
      <c r="AL79" s="121"/>
      <c r="AM79" s="128">
        <f t="shared" si="0"/>
        <v>0</v>
      </c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4">
        <v>5</v>
      </c>
      <c r="AZ79" s="103">
        <v>3</v>
      </c>
      <c r="BA79" s="103">
        <v>2</v>
      </c>
      <c r="BB79" s="103">
        <v>450</v>
      </c>
      <c r="BC79" s="103">
        <v>244</v>
      </c>
      <c r="BD79" s="103">
        <v>206</v>
      </c>
      <c r="BE79" s="103">
        <v>14</v>
      </c>
      <c r="BF79" s="103">
        <v>6</v>
      </c>
      <c r="BG79" s="103">
        <v>8</v>
      </c>
    </row>
    <row r="80" spans="1:59" ht="12" hidden="1">
      <c r="A80" s="79" t="s">
        <v>72</v>
      </c>
      <c r="B80" s="6">
        <v>18092</v>
      </c>
      <c r="C80" s="7">
        <v>0.8</v>
      </c>
      <c r="D80" s="6">
        <v>9512</v>
      </c>
      <c r="E80" s="6">
        <v>8580</v>
      </c>
      <c r="F80" s="6">
        <v>11242</v>
      </c>
      <c r="G80" s="7">
        <v>0.5</v>
      </c>
      <c r="H80" s="6">
        <v>6927</v>
      </c>
      <c r="I80" s="6">
        <v>4315</v>
      </c>
      <c r="J80" s="6">
        <v>6850</v>
      </c>
      <c r="K80" s="7">
        <v>0.3</v>
      </c>
      <c r="L80" s="6">
        <v>-1576</v>
      </c>
      <c r="M80" s="7">
        <v>-0.07</v>
      </c>
      <c r="N80" s="6">
        <v>5274</v>
      </c>
      <c r="O80" s="7">
        <v>0.23</v>
      </c>
      <c r="P80" s="6">
        <v>15297</v>
      </c>
      <c r="Q80" s="7">
        <v>0.68</v>
      </c>
      <c r="R80" s="6">
        <v>5407</v>
      </c>
      <c r="S80" s="30">
        <v>0.24</v>
      </c>
      <c r="T80" s="6">
        <v>17428</v>
      </c>
      <c r="U80" s="6">
        <v>9154</v>
      </c>
      <c r="V80" s="6">
        <v>8274</v>
      </c>
      <c r="W80" s="6">
        <v>230</v>
      </c>
      <c r="X80" s="6">
        <v>133</v>
      </c>
      <c r="Y80" s="6">
        <v>97</v>
      </c>
      <c r="Z80" s="6">
        <v>429</v>
      </c>
      <c r="AA80" s="6">
        <v>221</v>
      </c>
      <c r="AB80" s="6">
        <v>208</v>
      </c>
      <c r="AC80" s="6">
        <v>5</v>
      </c>
      <c r="AD80" s="6">
        <v>4</v>
      </c>
      <c r="AE80" s="71">
        <v>1</v>
      </c>
      <c r="AF80" s="74">
        <v>1603</v>
      </c>
      <c r="AG80" s="6">
        <v>1404</v>
      </c>
      <c r="AH80" s="6">
        <v>199</v>
      </c>
      <c r="AI80" s="6">
        <v>235</v>
      </c>
      <c r="AJ80" s="6">
        <v>189</v>
      </c>
      <c r="AK80" s="6">
        <v>46</v>
      </c>
      <c r="AL80" s="121"/>
      <c r="AM80" s="128">
        <f t="shared" si="0"/>
        <v>0</v>
      </c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4">
        <v>5</v>
      </c>
      <c r="AZ80" s="103">
        <v>3</v>
      </c>
      <c r="BA80" s="103">
        <v>2</v>
      </c>
      <c r="BB80" s="103">
        <v>448</v>
      </c>
      <c r="BC80" s="103">
        <v>241</v>
      </c>
      <c r="BD80" s="103">
        <v>207</v>
      </c>
      <c r="BE80" s="103">
        <v>15</v>
      </c>
      <c r="BF80" s="103">
        <v>10</v>
      </c>
      <c r="BG80" s="103">
        <v>5</v>
      </c>
    </row>
    <row r="81" spans="1:59" ht="12" hidden="1">
      <c r="A81" s="79" t="s">
        <v>73</v>
      </c>
      <c r="B81" s="6">
        <v>17634</v>
      </c>
      <c r="C81" s="7">
        <v>0.78</v>
      </c>
      <c r="D81" s="6">
        <v>9319</v>
      </c>
      <c r="E81" s="6">
        <v>8315</v>
      </c>
      <c r="F81" s="6">
        <v>11251</v>
      </c>
      <c r="G81" s="7">
        <v>0.5</v>
      </c>
      <c r="H81" s="6">
        <v>6860</v>
      </c>
      <c r="I81" s="6">
        <v>4391</v>
      </c>
      <c r="J81" s="6">
        <v>6383</v>
      </c>
      <c r="K81" s="7">
        <v>0.28</v>
      </c>
      <c r="L81" s="6">
        <v>-2520</v>
      </c>
      <c r="M81" s="7">
        <v>-0.11</v>
      </c>
      <c r="N81" s="6">
        <v>3863</v>
      </c>
      <c r="O81" s="7">
        <v>0.17</v>
      </c>
      <c r="P81" s="6">
        <v>14285</v>
      </c>
      <c r="Q81" s="7">
        <v>0.63</v>
      </c>
      <c r="R81" s="6">
        <v>5177</v>
      </c>
      <c r="S81" s="30">
        <v>0.23</v>
      </c>
      <c r="T81" s="6">
        <v>16992</v>
      </c>
      <c r="U81" s="6">
        <v>8983</v>
      </c>
      <c r="V81" s="6">
        <v>8009</v>
      </c>
      <c r="W81" s="6">
        <v>223</v>
      </c>
      <c r="X81" s="6">
        <v>114</v>
      </c>
      <c r="Y81" s="6">
        <v>109</v>
      </c>
      <c r="Z81" s="6">
        <v>416</v>
      </c>
      <c r="AA81" s="6">
        <v>220</v>
      </c>
      <c r="AB81" s="6">
        <v>196</v>
      </c>
      <c r="AC81" s="6">
        <v>3</v>
      </c>
      <c r="AD81" s="6">
        <v>2</v>
      </c>
      <c r="AE81" s="71">
        <v>1</v>
      </c>
      <c r="AF81" s="74">
        <v>1617</v>
      </c>
      <c r="AG81" s="6">
        <v>1386</v>
      </c>
      <c r="AH81" s="6">
        <v>231</v>
      </c>
      <c r="AI81" s="6">
        <v>220</v>
      </c>
      <c r="AJ81" s="6">
        <v>168</v>
      </c>
      <c r="AK81" s="6">
        <v>52</v>
      </c>
      <c r="AL81" s="121"/>
      <c r="AM81" s="128">
        <f t="shared" si="0"/>
        <v>0</v>
      </c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4">
        <v>4</v>
      </c>
      <c r="AZ81" s="103">
        <v>3</v>
      </c>
      <c r="BA81" s="103">
        <v>1</v>
      </c>
      <c r="BB81" s="103">
        <v>442</v>
      </c>
      <c r="BC81" s="103">
        <v>228</v>
      </c>
      <c r="BD81" s="103">
        <v>214</v>
      </c>
      <c r="BE81" s="103">
        <v>15</v>
      </c>
      <c r="BF81" s="103">
        <v>12</v>
      </c>
      <c r="BG81" s="103">
        <v>3</v>
      </c>
    </row>
    <row r="82" spans="1:59" ht="12" hidden="1">
      <c r="A82" s="79" t="s">
        <v>74</v>
      </c>
      <c r="B82" s="6">
        <v>17448</v>
      </c>
      <c r="C82" s="7">
        <v>0.77</v>
      </c>
      <c r="D82" s="6">
        <v>9075</v>
      </c>
      <c r="E82" s="6">
        <v>8373</v>
      </c>
      <c r="F82" s="6">
        <v>10493</v>
      </c>
      <c r="G82" s="7">
        <v>0.47</v>
      </c>
      <c r="H82" s="6">
        <v>6457</v>
      </c>
      <c r="I82" s="6">
        <v>4036</v>
      </c>
      <c r="J82" s="6">
        <v>6955</v>
      </c>
      <c r="K82" s="7">
        <v>0.31</v>
      </c>
      <c r="L82" s="6">
        <v>-1994</v>
      </c>
      <c r="M82" s="7">
        <v>-0.09</v>
      </c>
      <c r="N82" s="6">
        <v>4961</v>
      </c>
      <c r="O82" s="7">
        <v>0.22</v>
      </c>
      <c r="P82" s="6">
        <v>10958</v>
      </c>
      <c r="Q82" s="7">
        <v>0.49</v>
      </c>
      <c r="R82" s="6">
        <v>5678</v>
      </c>
      <c r="S82" s="30">
        <v>0.25</v>
      </c>
      <c r="T82" s="6">
        <v>16817</v>
      </c>
      <c r="U82" s="6">
        <v>8756</v>
      </c>
      <c r="V82" s="6">
        <v>8061</v>
      </c>
      <c r="W82" s="6">
        <v>233</v>
      </c>
      <c r="X82" s="6">
        <v>113</v>
      </c>
      <c r="Y82" s="6">
        <v>120</v>
      </c>
      <c r="Z82" s="6">
        <v>396</v>
      </c>
      <c r="AA82" s="6">
        <v>204</v>
      </c>
      <c r="AB82" s="6">
        <v>192</v>
      </c>
      <c r="AC82" s="6">
        <v>2</v>
      </c>
      <c r="AD82" s="6">
        <v>2</v>
      </c>
      <c r="AE82" s="71">
        <v>0</v>
      </c>
      <c r="AF82" s="74">
        <v>1547</v>
      </c>
      <c r="AG82" s="6">
        <v>1319</v>
      </c>
      <c r="AH82" s="6">
        <v>228</v>
      </c>
      <c r="AI82" s="6">
        <v>232</v>
      </c>
      <c r="AJ82" s="6">
        <v>176</v>
      </c>
      <c r="AK82" s="6">
        <v>56</v>
      </c>
      <c r="AL82" s="121"/>
      <c r="AM82" s="128">
        <f t="shared" si="0"/>
        <v>0</v>
      </c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4">
        <v>6</v>
      </c>
      <c r="AZ82" s="103">
        <v>4</v>
      </c>
      <c r="BA82" s="103">
        <v>2</v>
      </c>
      <c r="BB82" s="103">
        <v>430</v>
      </c>
      <c r="BC82" s="103">
        <v>231</v>
      </c>
      <c r="BD82" s="103">
        <v>199</v>
      </c>
      <c r="BE82" s="103">
        <v>22</v>
      </c>
      <c r="BF82" s="103">
        <v>12</v>
      </c>
      <c r="BG82" s="103">
        <v>10</v>
      </c>
    </row>
    <row r="83" spans="1:59" ht="12" hidden="1">
      <c r="A83" s="79" t="s">
        <v>75</v>
      </c>
      <c r="B83" s="6">
        <v>19368</v>
      </c>
      <c r="C83" s="7">
        <v>0.86</v>
      </c>
      <c r="D83" s="6">
        <v>10143</v>
      </c>
      <c r="E83" s="6">
        <v>9225</v>
      </c>
      <c r="F83" s="6">
        <v>11269</v>
      </c>
      <c r="G83" s="7">
        <v>0.5</v>
      </c>
      <c r="H83" s="6">
        <v>6833</v>
      </c>
      <c r="I83" s="6">
        <v>4436</v>
      </c>
      <c r="J83" s="6">
        <v>8099</v>
      </c>
      <c r="K83" s="7">
        <v>0.36</v>
      </c>
      <c r="L83" s="6">
        <v>-1356</v>
      </c>
      <c r="M83" s="7">
        <v>-0.06</v>
      </c>
      <c r="N83" s="6">
        <v>6743</v>
      </c>
      <c r="O83" s="7">
        <v>0.3</v>
      </c>
      <c r="P83" s="6">
        <v>11773</v>
      </c>
      <c r="Q83" s="7">
        <v>0.52</v>
      </c>
      <c r="R83" s="6">
        <v>6375</v>
      </c>
      <c r="S83" s="30">
        <v>0.28</v>
      </c>
      <c r="T83" s="6">
        <v>18685</v>
      </c>
      <c r="U83" s="6">
        <v>9765</v>
      </c>
      <c r="V83" s="6">
        <v>8920</v>
      </c>
      <c r="W83" s="6">
        <v>270</v>
      </c>
      <c r="X83" s="6">
        <v>160</v>
      </c>
      <c r="Y83" s="6">
        <v>110</v>
      </c>
      <c r="Z83" s="6">
        <v>410</v>
      </c>
      <c r="AA83" s="6">
        <v>215</v>
      </c>
      <c r="AB83" s="6">
        <v>195</v>
      </c>
      <c r="AC83" s="6">
        <v>3</v>
      </c>
      <c r="AD83" s="6">
        <v>3</v>
      </c>
      <c r="AE83" s="71">
        <v>0</v>
      </c>
      <c r="AF83" s="74">
        <v>1635</v>
      </c>
      <c r="AG83" s="6">
        <v>1382</v>
      </c>
      <c r="AH83" s="6">
        <v>253</v>
      </c>
      <c r="AI83" s="6">
        <v>307</v>
      </c>
      <c r="AJ83" s="6">
        <v>237</v>
      </c>
      <c r="AK83" s="6">
        <v>70</v>
      </c>
      <c r="AL83" s="121"/>
      <c r="AM83" s="128">
        <f t="shared" si="0"/>
        <v>0</v>
      </c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4">
        <v>8</v>
      </c>
      <c r="AZ83" s="103">
        <v>2</v>
      </c>
      <c r="BA83" s="103">
        <v>6</v>
      </c>
      <c r="BB83" s="103">
        <v>471</v>
      </c>
      <c r="BC83" s="103">
        <v>262</v>
      </c>
      <c r="BD83" s="103">
        <v>209</v>
      </c>
      <c r="BE83" s="103">
        <v>34</v>
      </c>
      <c r="BF83" s="103">
        <v>14</v>
      </c>
      <c r="BG83" s="103">
        <v>20</v>
      </c>
    </row>
    <row r="84" spans="1:59" ht="12" hidden="1">
      <c r="A84" s="79" t="s">
        <v>76</v>
      </c>
      <c r="B84" s="6">
        <v>17196</v>
      </c>
      <c r="C84" s="7">
        <v>0.76</v>
      </c>
      <c r="D84" s="6">
        <v>9087</v>
      </c>
      <c r="E84" s="6">
        <v>8109</v>
      </c>
      <c r="F84" s="6">
        <v>9373</v>
      </c>
      <c r="G84" s="7">
        <v>0.42</v>
      </c>
      <c r="H84" s="6">
        <v>5820</v>
      </c>
      <c r="I84" s="6">
        <v>3553</v>
      </c>
      <c r="J84" s="6">
        <v>7823</v>
      </c>
      <c r="K84" s="7">
        <v>0.35</v>
      </c>
      <c r="L84" s="6">
        <v>-1616</v>
      </c>
      <c r="M84" s="7">
        <v>-0.07</v>
      </c>
      <c r="N84" s="6">
        <v>6207</v>
      </c>
      <c r="O84" s="7">
        <v>0.28</v>
      </c>
      <c r="P84" s="6">
        <v>7712</v>
      </c>
      <c r="Q84" s="7">
        <v>0.34</v>
      </c>
      <c r="R84" s="6">
        <v>5582</v>
      </c>
      <c r="S84" s="30">
        <v>0.25</v>
      </c>
      <c r="T84" s="6">
        <v>16565</v>
      </c>
      <c r="U84" s="6">
        <v>8769</v>
      </c>
      <c r="V84" s="6">
        <v>7796</v>
      </c>
      <c r="W84" s="6">
        <v>211</v>
      </c>
      <c r="X84" s="6">
        <v>112</v>
      </c>
      <c r="Y84" s="6">
        <v>99</v>
      </c>
      <c r="Z84" s="6">
        <v>417</v>
      </c>
      <c r="AA84" s="6">
        <v>205</v>
      </c>
      <c r="AB84" s="6">
        <v>212</v>
      </c>
      <c r="AC84" s="6">
        <v>3</v>
      </c>
      <c r="AD84" s="6">
        <v>1</v>
      </c>
      <c r="AE84" s="71">
        <v>2</v>
      </c>
      <c r="AF84" s="74">
        <v>1051</v>
      </c>
      <c r="AG84" s="6">
        <v>865</v>
      </c>
      <c r="AH84" s="6">
        <v>186</v>
      </c>
      <c r="AI84" s="6">
        <v>262</v>
      </c>
      <c r="AJ84" s="6">
        <v>207</v>
      </c>
      <c r="AK84" s="6">
        <v>55</v>
      </c>
      <c r="AL84" s="121"/>
      <c r="AM84" s="128">
        <f t="shared" si="0"/>
        <v>0</v>
      </c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4">
        <v>5</v>
      </c>
      <c r="AZ84" s="103">
        <v>2</v>
      </c>
      <c r="BA84" s="103">
        <v>3</v>
      </c>
      <c r="BB84" s="103">
        <v>432</v>
      </c>
      <c r="BC84" s="103">
        <v>233</v>
      </c>
      <c r="BD84" s="103">
        <v>199</v>
      </c>
      <c r="BE84" s="103">
        <v>10</v>
      </c>
      <c r="BF84" s="103">
        <v>4</v>
      </c>
      <c r="BG84" s="103">
        <v>6</v>
      </c>
    </row>
    <row r="85" spans="1:59" ht="12" hidden="1">
      <c r="A85" s="79" t="s">
        <v>77</v>
      </c>
      <c r="B85" s="6">
        <v>19813</v>
      </c>
      <c r="C85" s="7">
        <v>0.88</v>
      </c>
      <c r="D85" s="6">
        <v>10344</v>
      </c>
      <c r="E85" s="6">
        <v>9469</v>
      </c>
      <c r="F85" s="6">
        <v>10507</v>
      </c>
      <c r="G85" s="7">
        <v>0.47</v>
      </c>
      <c r="H85" s="6">
        <v>6522</v>
      </c>
      <c r="I85" s="6">
        <v>3985</v>
      </c>
      <c r="J85" s="6">
        <v>9306</v>
      </c>
      <c r="K85" s="7">
        <v>0.41</v>
      </c>
      <c r="L85" s="6">
        <v>-2544</v>
      </c>
      <c r="M85" s="7">
        <v>-0.11</v>
      </c>
      <c r="N85" s="6">
        <v>6762</v>
      </c>
      <c r="O85" s="7">
        <v>0.3</v>
      </c>
      <c r="P85" s="6">
        <v>13179</v>
      </c>
      <c r="Q85" s="7">
        <v>0.58</v>
      </c>
      <c r="R85" s="6">
        <v>5775</v>
      </c>
      <c r="S85" s="30">
        <v>0.26</v>
      </c>
      <c r="T85" s="6">
        <v>19092</v>
      </c>
      <c r="U85" s="6">
        <v>9975</v>
      </c>
      <c r="V85" s="6">
        <v>9117</v>
      </c>
      <c r="W85" s="6">
        <v>249</v>
      </c>
      <c r="X85" s="6">
        <v>116</v>
      </c>
      <c r="Y85" s="6">
        <v>133</v>
      </c>
      <c r="Z85" s="6">
        <v>461</v>
      </c>
      <c r="AA85" s="6">
        <v>246</v>
      </c>
      <c r="AB85" s="6">
        <v>215</v>
      </c>
      <c r="AC85" s="6">
        <v>11</v>
      </c>
      <c r="AD85" s="6">
        <v>7</v>
      </c>
      <c r="AE85" s="71">
        <v>4</v>
      </c>
      <c r="AF85" s="74">
        <v>1583</v>
      </c>
      <c r="AG85" s="6">
        <v>1327</v>
      </c>
      <c r="AH85" s="6">
        <v>256</v>
      </c>
      <c r="AI85" s="6">
        <v>275</v>
      </c>
      <c r="AJ85" s="6">
        <v>221</v>
      </c>
      <c r="AK85" s="6">
        <v>54</v>
      </c>
      <c r="AL85" s="121"/>
      <c r="AM85" s="128">
        <f t="shared" si="0"/>
        <v>0</v>
      </c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4">
        <v>2</v>
      </c>
      <c r="AZ85" s="103">
        <v>1</v>
      </c>
      <c r="BA85" s="103">
        <v>1</v>
      </c>
      <c r="BB85" s="103">
        <v>503</v>
      </c>
      <c r="BC85" s="103">
        <v>268</v>
      </c>
      <c r="BD85" s="103">
        <v>235</v>
      </c>
      <c r="BE85" s="103">
        <v>18</v>
      </c>
      <c r="BF85" s="103">
        <v>10</v>
      </c>
      <c r="BG85" s="103">
        <v>8</v>
      </c>
    </row>
    <row r="86" spans="1:59" ht="12" hidden="1">
      <c r="A86" s="79" t="s">
        <v>78</v>
      </c>
      <c r="B86" s="6">
        <v>20646</v>
      </c>
      <c r="C86" s="7">
        <v>0.91</v>
      </c>
      <c r="D86" s="6">
        <v>10918</v>
      </c>
      <c r="E86" s="6">
        <v>9728</v>
      </c>
      <c r="F86" s="6">
        <v>10703</v>
      </c>
      <c r="G86" s="7">
        <v>0.47</v>
      </c>
      <c r="H86" s="6">
        <v>6578</v>
      </c>
      <c r="I86" s="6">
        <v>4125</v>
      </c>
      <c r="J86" s="6">
        <v>9943</v>
      </c>
      <c r="K86" s="7">
        <v>0.44</v>
      </c>
      <c r="L86" s="6">
        <v>373</v>
      </c>
      <c r="M86" s="7">
        <v>0.02</v>
      </c>
      <c r="N86" s="6">
        <v>10316</v>
      </c>
      <c r="O86" s="7">
        <v>0.46</v>
      </c>
      <c r="P86" s="6">
        <v>16322</v>
      </c>
      <c r="Q86" s="7">
        <v>0.72</v>
      </c>
      <c r="R86" s="6">
        <v>5655</v>
      </c>
      <c r="S86" s="30">
        <v>0.25</v>
      </c>
      <c r="T86" s="6">
        <v>19927</v>
      </c>
      <c r="U86" s="6">
        <v>10559</v>
      </c>
      <c r="V86" s="6">
        <v>9368</v>
      </c>
      <c r="W86" s="6">
        <v>233</v>
      </c>
      <c r="X86" s="6">
        <v>117</v>
      </c>
      <c r="Y86" s="6">
        <v>116</v>
      </c>
      <c r="Z86" s="6">
        <v>482</v>
      </c>
      <c r="AA86" s="6">
        <v>241</v>
      </c>
      <c r="AB86" s="6">
        <v>241</v>
      </c>
      <c r="AC86" s="6">
        <v>4</v>
      </c>
      <c r="AD86" s="6">
        <v>1</v>
      </c>
      <c r="AE86" s="71">
        <v>3</v>
      </c>
      <c r="AF86" s="74">
        <v>1644</v>
      </c>
      <c r="AG86" s="6">
        <v>1390</v>
      </c>
      <c r="AH86" s="6">
        <v>254</v>
      </c>
      <c r="AI86" s="6">
        <v>276</v>
      </c>
      <c r="AJ86" s="6">
        <v>209</v>
      </c>
      <c r="AK86" s="6">
        <v>67</v>
      </c>
      <c r="AL86" s="121"/>
      <c r="AM86" s="128">
        <f t="shared" si="0"/>
        <v>0</v>
      </c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4">
        <v>6</v>
      </c>
      <c r="AZ86" s="103">
        <v>4</v>
      </c>
      <c r="BA86" s="103">
        <v>2</v>
      </c>
      <c r="BB86" s="103">
        <v>436</v>
      </c>
      <c r="BC86" s="103">
        <v>229</v>
      </c>
      <c r="BD86" s="103">
        <v>207</v>
      </c>
      <c r="BE86" s="103">
        <v>13</v>
      </c>
      <c r="BF86" s="103">
        <v>7</v>
      </c>
      <c r="BG86" s="103">
        <v>6</v>
      </c>
    </row>
    <row r="87" spans="1:59" ht="12" hidden="1">
      <c r="A87" s="79" t="s">
        <v>79</v>
      </c>
      <c r="B87" s="6">
        <v>18815</v>
      </c>
      <c r="C87" s="7">
        <v>0.83</v>
      </c>
      <c r="D87" s="6">
        <v>9845</v>
      </c>
      <c r="E87" s="6">
        <v>8970</v>
      </c>
      <c r="F87" s="6">
        <v>9680</v>
      </c>
      <c r="G87" s="7">
        <v>0.43</v>
      </c>
      <c r="H87" s="6">
        <v>5909</v>
      </c>
      <c r="I87" s="6">
        <v>3771</v>
      </c>
      <c r="J87" s="6">
        <v>9135</v>
      </c>
      <c r="K87" s="7">
        <v>0.4</v>
      </c>
      <c r="L87" s="6">
        <v>225</v>
      </c>
      <c r="M87" s="7">
        <v>0.01</v>
      </c>
      <c r="N87" s="6">
        <v>9360</v>
      </c>
      <c r="O87" s="7">
        <v>0.41</v>
      </c>
      <c r="P87" s="6">
        <v>15617</v>
      </c>
      <c r="Q87" s="7">
        <v>0.69</v>
      </c>
      <c r="R87" s="6">
        <v>4880</v>
      </c>
      <c r="S87" s="30">
        <v>0.22</v>
      </c>
      <c r="T87" s="6">
        <v>18194</v>
      </c>
      <c r="U87" s="6">
        <v>9513</v>
      </c>
      <c r="V87" s="6">
        <v>8681</v>
      </c>
      <c r="W87" s="6">
        <v>228</v>
      </c>
      <c r="X87" s="6">
        <v>115</v>
      </c>
      <c r="Y87" s="6">
        <v>113</v>
      </c>
      <c r="Z87" s="6">
        <v>387</v>
      </c>
      <c r="AA87" s="6">
        <v>213</v>
      </c>
      <c r="AB87" s="6">
        <v>174</v>
      </c>
      <c r="AC87" s="6">
        <v>6</v>
      </c>
      <c r="AD87" s="6">
        <v>4</v>
      </c>
      <c r="AE87" s="71">
        <v>2</v>
      </c>
      <c r="AF87" s="74">
        <v>1775</v>
      </c>
      <c r="AG87" s="6">
        <v>1561</v>
      </c>
      <c r="AH87" s="6">
        <v>214</v>
      </c>
      <c r="AI87" s="6">
        <v>251</v>
      </c>
      <c r="AJ87" s="6">
        <v>189</v>
      </c>
      <c r="AK87" s="6">
        <v>62</v>
      </c>
      <c r="AL87" s="121"/>
      <c r="AM87" s="128">
        <f t="shared" si="0"/>
        <v>0</v>
      </c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4">
        <v>5</v>
      </c>
      <c r="AZ87" s="103">
        <v>3</v>
      </c>
      <c r="BA87" s="103">
        <v>2</v>
      </c>
      <c r="BB87" s="103">
        <v>395</v>
      </c>
      <c r="BC87" s="103">
        <v>190</v>
      </c>
      <c r="BD87" s="103">
        <v>205</v>
      </c>
      <c r="BE87" s="103">
        <v>15</v>
      </c>
      <c r="BF87" s="103">
        <v>11</v>
      </c>
      <c r="BG87" s="103">
        <v>4</v>
      </c>
    </row>
    <row r="88" spans="1:59" ht="12" hidden="1">
      <c r="A88" s="79" t="s">
        <v>80</v>
      </c>
      <c r="B88" s="6">
        <v>21587</v>
      </c>
      <c r="C88" s="7">
        <v>0.96</v>
      </c>
      <c r="D88" s="6">
        <v>11350</v>
      </c>
      <c r="E88" s="6">
        <v>10237</v>
      </c>
      <c r="F88" s="6">
        <v>11885</v>
      </c>
      <c r="G88" s="7">
        <v>0.53</v>
      </c>
      <c r="H88" s="6">
        <v>7342</v>
      </c>
      <c r="I88" s="6">
        <v>4543</v>
      </c>
      <c r="J88" s="6">
        <v>9702</v>
      </c>
      <c r="K88" s="7">
        <v>0.43</v>
      </c>
      <c r="L88" s="6">
        <v>1207</v>
      </c>
      <c r="M88" s="7">
        <v>0.05</v>
      </c>
      <c r="N88" s="6">
        <v>10909</v>
      </c>
      <c r="O88" s="7">
        <v>0.48</v>
      </c>
      <c r="P88" s="6">
        <v>21918</v>
      </c>
      <c r="Q88" s="7">
        <v>0.97</v>
      </c>
      <c r="R88" s="6">
        <v>5530</v>
      </c>
      <c r="S88" s="30">
        <v>0.24</v>
      </c>
      <c r="T88" s="6">
        <v>20859</v>
      </c>
      <c r="U88" s="6">
        <v>10966</v>
      </c>
      <c r="V88" s="6">
        <v>9893</v>
      </c>
      <c r="W88" s="6">
        <v>283</v>
      </c>
      <c r="X88" s="6">
        <v>161</v>
      </c>
      <c r="Y88" s="6">
        <v>122</v>
      </c>
      <c r="Z88" s="6">
        <v>440</v>
      </c>
      <c r="AA88" s="6">
        <v>220</v>
      </c>
      <c r="AB88" s="6">
        <v>220</v>
      </c>
      <c r="AC88" s="6">
        <v>5</v>
      </c>
      <c r="AD88" s="6">
        <v>3</v>
      </c>
      <c r="AE88" s="71">
        <v>2</v>
      </c>
      <c r="AF88" s="74">
        <v>2454</v>
      </c>
      <c r="AG88" s="6">
        <v>2176</v>
      </c>
      <c r="AH88" s="6">
        <v>278</v>
      </c>
      <c r="AI88" s="6">
        <v>259</v>
      </c>
      <c r="AJ88" s="6">
        <v>210</v>
      </c>
      <c r="AK88" s="6">
        <v>49</v>
      </c>
      <c r="AL88" s="121"/>
      <c r="AM88" s="128">
        <f t="shared" si="0"/>
        <v>0</v>
      </c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4">
        <v>3</v>
      </c>
      <c r="AZ88" s="103">
        <v>3</v>
      </c>
      <c r="BA88" s="103">
        <v>0</v>
      </c>
      <c r="BB88" s="103">
        <v>584</v>
      </c>
      <c r="BC88" s="103">
        <v>321</v>
      </c>
      <c r="BD88" s="103">
        <v>263</v>
      </c>
      <c r="BE88" s="103">
        <v>20</v>
      </c>
      <c r="BF88" s="103">
        <v>9</v>
      </c>
      <c r="BG88" s="103">
        <v>11</v>
      </c>
    </row>
    <row r="89" spans="1:59" s="134" customFormat="1" ht="12">
      <c r="A89" s="1" t="s">
        <v>213</v>
      </c>
      <c r="B89" s="12">
        <v>216419</v>
      </c>
      <c r="C89" s="13">
        <v>9.56</v>
      </c>
      <c r="D89" s="12">
        <v>113639</v>
      </c>
      <c r="E89" s="12">
        <v>102780</v>
      </c>
      <c r="F89" s="12">
        <v>135092</v>
      </c>
      <c r="G89" s="13">
        <v>5.97</v>
      </c>
      <c r="H89" s="12">
        <v>83696</v>
      </c>
      <c r="I89" s="12">
        <v>51396</v>
      </c>
      <c r="J89" s="12">
        <v>81327</v>
      </c>
      <c r="K89" s="13">
        <v>3.59</v>
      </c>
      <c r="L89" s="12">
        <v>3245</v>
      </c>
      <c r="M89" s="13">
        <v>0.14</v>
      </c>
      <c r="N89" s="12">
        <v>84572</v>
      </c>
      <c r="O89" s="13">
        <v>3.73</v>
      </c>
      <c r="P89" s="12">
        <v>131453</v>
      </c>
      <c r="Q89" s="13">
        <v>5.8</v>
      </c>
      <c r="R89" s="12">
        <v>62796</v>
      </c>
      <c r="S89" s="29">
        <v>2.77</v>
      </c>
      <c r="T89" s="12">
        <v>208471</v>
      </c>
      <c r="U89" s="12">
        <v>109450</v>
      </c>
      <c r="V89" s="12">
        <v>99021</v>
      </c>
      <c r="W89" s="12">
        <v>3373</v>
      </c>
      <c r="X89" s="12">
        <v>1799</v>
      </c>
      <c r="Y89" s="12">
        <v>1574</v>
      </c>
      <c r="Z89" s="12">
        <v>4514</v>
      </c>
      <c r="AA89" s="12">
        <v>2357</v>
      </c>
      <c r="AB89" s="12">
        <v>2157</v>
      </c>
      <c r="AC89" s="12">
        <v>61</v>
      </c>
      <c r="AD89" s="12">
        <v>33</v>
      </c>
      <c r="AE89" s="72">
        <v>28</v>
      </c>
      <c r="AF89" s="76">
        <v>20338</v>
      </c>
      <c r="AG89" s="12">
        <v>17567</v>
      </c>
      <c r="AH89" s="12">
        <v>2771</v>
      </c>
      <c r="AI89" s="12">
        <v>3541</v>
      </c>
      <c r="AJ89" s="12">
        <v>2832</v>
      </c>
      <c r="AK89" s="12">
        <v>709</v>
      </c>
      <c r="AL89" s="121">
        <v>187753</v>
      </c>
      <c r="AM89" s="128">
        <f t="shared" si="0"/>
        <v>86.75439771923908</v>
      </c>
      <c r="AN89" s="131">
        <v>98704</v>
      </c>
      <c r="AO89" s="131">
        <v>89049</v>
      </c>
      <c r="AP89" s="131">
        <f>SUM(AS89,AV89)</f>
        <v>28666</v>
      </c>
      <c r="AQ89" s="131">
        <f>SUM(AT89,AW89)</f>
        <v>14935</v>
      </c>
      <c r="AR89" s="131">
        <f>SUM(AU89,AX89)</f>
        <v>13731</v>
      </c>
      <c r="AS89" s="131">
        <v>11206</v>
      </c>
      <c r="AT89" s="131">
        <v>5885</v>
      </c>
      <c r="AU89" s="131">
        <v>5321</v>
      </c>
      <c r="AV89" s="131">
        <v>17460</v>
      </c>
      <c r="AW89" s="131">
        <v>9050</v>
      </c>
      <c r="AX89" s="131">
        <v>8410</v>
      </c>
      <c r="AY89" s="132">
        <v>73</v>
      </c>
      <c r="AZ89" s="133">
        <v>37</v>
      </c>
      <c r="BA89" s="133">
        <v>36</v>
      </c>
      <c r="BB89" s="133">
        <v>5490</v>
      </c>
      <c r="BC89" s="133">
        <v>2880</v>
      </c>
      <c r="BD89" s="133">
        <v>2610</v>
      </c>
      <c r="BE89" s="133">
        <v>198</v>
      </c>
      <c r="BF89" s="133">
        <v>100</v>
      </c>
      <c r="BG89" s="133">
        <v>98</v>
      </c>
    </row>
    <row r="90" spans="1:59" ht="12" hidden="1">
      <c r="A90" s="79" t="s">
        <v>69</v>
      </c>
      <c r="B90" s="6">
        <v>16531</v>
      </c>
      <c r="C90" s="7">
        <v>0.73</v>
      </c>
      <c r="D90" s="6">
        <v>8700</v>
      </c>
      <c r="E90" s="6">
        <v>7831</v>
      </c>
      <c r="F90" s="6">
        <v>11168</v>
      </c>
      <c r="G90" s="7">
        <v>0.49</v>
      </c>
      <c r="H90" s="6">
        <v>6942</v>
      </c>
      <c r="I90" s="6">
        <v>4226</v>
      </c>
      <c r="J90" s="6">
        <v>5363</v>
      </c>
      <c r="K90" s="7">
        <v>0.24</v>
      </c>
      <c r="L90" s="6">
        <v>752</v>
      </c>
      <c r="M90" s="7">
        <v>0.03</v>
      </c>
      <c r="N90" s="6">
        <v>6115</v>
      </c>
      <c r="O90" s="7">
        <v>0.27</v>
      </c>
      <c r="P90" s="6">
        <v>22225</v>
      </c>
      <c r="Q90" s="7">
        <v>0.98</v>
      </c>
      <c r="R90" s="6">
        <v>4100</v>
      </c>
      <c r="S90" s="30">
        <v>0.18</v>
      </c>
      <c r="T90" s="6">
        <v>16008</v>
      </c>
      <c r="U90" s="6">
        <v>8425</v>
      </c>
      <c r="V90" s="6">
        <v>7583</v>
      </c>
      <c r="W90" s="6">
        <v>199</v>
      </c>
      <c r="X90" s="6">
        <v>98</v>
      </c>
      <c r="Y90" s="6">
        <v>101</v>
      </c>
      <c r="Z90" s="6">
        <v>324</v>
      </c>
      <c r="AA90" s="6">
        <v>177</v>
      </c>
      <c r="AB90" s="6">
        <v>147</v>
      </c>
      <c r="AC90" s="6">
        <v>0</v>
      </c>
      <c r="AD90" s="6">
        <v>0</v>
      </c>
      <c r="AE90" s="71">
        <v>0</v>
      </c>
      <c r="AF90" s="74">
        <v>1812</v>
      </c>
      <c r="AG90" s="6">
        <v>1572</v>
      </c>
      <c r="AH90" s="6">
        <v>240</v>
      </c>
      <c r="AI90" s="6">
        <v>246</v>
      </c>
      <c r="AJ90" s="6">
        <v>192</v>
      </c>
      <c r="AK90" s="6">
        <v>54</v>
      </c>
      <c r="AL90" s="121">
        <v>14130</v>
      </c>
      <c r="AM90" s="128">
        <f t="shared" si="0"/>
        <v>85.4757727905148</v>
      </c>
      <c r="AN90" s="121">
        <v>7468</v>
      </c>
      <c r="AO90" s="121">
        <v>6662</v>
      </c>
      <c r="AP90" s="121">
        <f aca="true" t="shared" si="1" ref="AP90:AP101">SUM(AS90,AV90)</f>
        <v>2401</v>
      </c>
      <c r="AQ90" s="121">
        <f aca="true" t="shared" si="2" ref="AQ90:AQ101">SUM(AT90,AW90)</f>
        <v>1232</v>
      </c>
      <c r="AR90" s="121">
        <f aca="true" t="shared" si="3" ref="AR90:AR101">SUM(AU90,AX90)</f>
        <v>1169</v>
      </c>
      <c r="AS90" s="121">
        <v>922</v>
      </c>
      <c r="AT90" s="121">
        <v>485</v>
      </c>
      <c r="AU90" s="121">
        <v>437</v>
      </c>
      <c r="AV90" s="121">
        <v>1479</v>
      </c>
      <c r="AW90" s="121">
        <v>747</v>
      </c>
      <c r="AX90" s="121">
        <v>732</v>
      </c>
      <c r="AY90" s="124">
        <v>4</v>
      </c>
      <c r="AZ90" s="103">
        <v>3</v>
      </c>
      <c r="BA90" s="103">
        <v>1</v>
      </c>
      <c r="BB90" s="103">
        <v>424</v>
      </c>
      <c r="BC90" s="103">
        <v>232</v>
      </c>
      <c r="BD90" s="103">
        <v>192</v>
      </c>
      <c r="BE90" s="103">
        <v>13</v>
      </c>
      <c r="BF90" s="103">
        <v>6</v>
      </c>
      <c r="BG90" s="103">
        <v>7</v>
      </c>
    </row>
    <row r="91" spans="1:59" ht="12" hidden="1">
      <c r="A91" s="79" t="s">
        <v>70</v>
      </c>
      <c r="B91" s="6">
        <v>17128</v>
      </c>
      <c r="C91" s="7">
        <v>0.76</v>
      </c>
      <c r="D91" s="6">
        <v>8935</v>
      </c>
      <c r="E91" s="6">
        <v>8193</v>
      </c>
      <c r="F91" s="6">
        <v>12849</v>
      </c>
      <c r="G91" s="7">
        <v>0.57</v>
      </c>
      <c r="H91" s="6">
        <v>7962</v>
      </c>
      <c r="I91" s="6">
        <v>4887</v>
      </c>
      <c r="J91" s="6">
        <v>4279</v>
      </c>
      <c r="K91" s="7">
        <v>0.19</v>
      </c>
      <c r="L91" s="6">
        <v>1053</v>
      </c>
      <c r="M91" s="7">
        <v>0.05</v>
      </c>
      <c r="N91" s="6">
        <v>5332</v>
      </c>
      <c r="O91" s="7">
        <v>0.24</v>
      </c>
      <c r="P91" s="6">
        <v>13911</v>
      </c>
      <c r="Q91" s="7">
        <v>0.62</v>
      </c>
      <c r="R91" s="6">
        <v>5298</v>
      </c>
      <c r="S91" s="30">
        <v>0.23</v>
      </c>
      <c r="T91" s="6">
        <v>16502</v>
      </c>
      <c r="U91" s="6">
        <v>8605</v>
      </c>
      <c r="V91" s="6">
        <v>7897</v>
      </c>
      <c r="W91" s="6">
        <v>266</v>
      </c>
      <c r="X91" s="6">
        <v>133</v>
      </c>
      <c r="Y91" s="6">
        <v>133</v>
      </c>
      <c r="Z91" s="6">
        <v>355</v>
      </c>
      <c r="AA91" s="6">
        <v>194</v>
      </c>
      <c r="AB91" s="6">
        <v>161</v>
      </c>
      <c r="AC91" s="6">
        <v>5</v>
      </c>
      <c r="AD91" s="6">
        <v>3</v>
      </c>
      <c r="AE91" s="71">
        <v>2</v>
      </c>
      <c r="AF91" s="74">
        <v>1543</v>
      </c>
      <c r="AG91" s="6">
        <v>1326</v>
      </c>
      <c r="AH91" s="6">
        <v>217</v>
      </c>
      <c r="AI91" s="6">
        <v>234</v>
      </c>
      <c r="AJ91" s="6">
        <v>183</v>
      </c>
      <c r="AK91" s="6">
        <v>51</v>
      </c>
      <c r="AL91" s="121">
        <v>14728</v>
      </c>
      <c r="AM91" s="128">
        <f t="shared" si="0"/>
        <v>85.98785614198972</v>
      </c>
      <c r="AN91" s="121">
        <v>7690</v>
      </c>
      <c r="AO91" s="121">
        <v>7038</v>
      </c>
      <c r="AP91" s="121">
        <f t="shared" si="1"/>
        <v>2400</v>
      </c>
      <c r="AQ91" s="121">
        <f t="shared" si="2"/>
        <v>1245</v>
      </c>
      <c r="AR91" s="121">
        <f t="shared" si="3"/>
        <v>1155</v>
      </c>
      <c r="AS91" s="121">
        <v>931</v>
      </c>
      <c r="AT91" s="121">
        <v>485</v>
      </c>
      <c r="AU91" s="121">
        <v>446</v>
      </c>
      <c r="AV91" s="121">
        <v>1469</v>
      </c>
      <c r="AW91" s="121">
        <v>760</v>
      </c>
      <c r="AX91" s="121">
        <v>709</v>
      </c>
      <c r="AY91" s="124">
        <v>6</v>
      </c>
      <c r="AZ91" s="103">
        <v>4</v>
      </c>
      <c r="BA91" s="103">
        <v>2</v>
      </c>
      <c r="BB91" s="103">
        <v>350</v>
      </c>
      <c r="BC91" s="103">
        <v>168</v>
      </c>
      <c r="BD91" s="103">
        <v>182</v>
      </c>
      <c r="BE91" s="103">
        <v>15</v>
      </c>
      <c r="BF91" s="103">
        <v>8</v>
      </c>
      <c r="BG91" s="103">
        <v>7</v>
      </c>
    </row>
    <row r="92" spans="1:59" ht="12" hidden="1">
      <c r="A92" s="79" t="s">
        <v>71</v>
      </c>
      <c r="B92" s="6">
        <v>18735</v>
      </c>
      <c r="C92" s="7">
        <v>0.83</v>
      </c>
      <c r="D92" s="6">
        <v>9962</v>
      </c>
      <c r="E92" s="6">
        <v>8773</v>
      </c>
      <c r="F92" s="6">
        <v>12742</v>
      </c>
      <c r="G92" s="7">
        <v>0.56</v>
      </c>
      <c r="H92" s="6">
        <v>7820</v>
      </c>
      <c r="I92" s="6">
        <v>4922</v>
      </c>
      <c r="J92" s="6">
        <v>5993</v>
      </c>
      <c r="K92" s="7">
        <v>0.26</v>
      </c>
      <c r="L92" s="6">
        <v>-512</v>
      </c>
      <c r="M92" s="7">
        <v>-0.02</v>
      </c>
      <c r="N92" s="6">
        <v>5481</v>
      </c>
      <c r="O92" s="7">
        <v>0.24</v>
      </c>
      <c r="P92" s="6">
        <v>10280</v>
      </c>
      <c r="Q92" s="7">
        <v>0.45</v>
      </c>
      <c r="R92" s="6">
        <v>5763</v>
      </c>
      <c r="S92" s="30">
        <v>0.25</v>
      </c>
      <c r="T92" s="6">
        <v>18044</v>
      </c>
      <c r="U92" s="6">
        <v>9613</v>
      </c>
      <c r="V92" s="6">
        <v>8431</v>
      </c>
      <c r="W92" s="6">
        <v>279</v>
      </c>
      <c r="X92" s="6">
        <v>134</v>
      </c>
      <c r="Y92" s="6">
        <v>145</v>
      </c>
      <c r="Z92" s="6">
        <v>409</v>
      </c>
      <c r="AA92" s="6">
        <v>214</v>
      </c>
      <c r="AB92" s="6">
        <v>195</v>
      </c>
      <c r="AC92" s="6">
        <v>3</v>
      </c>
      <c r="AD92" s="6">
        <v>1</v>
      </c>
      <c r="AE92" s="71">
        <v>2</v>
      </c>
      <c r="AF92" s="74">
        <v>1574</v>
      </c>
      <c r="AG92" s="6">
        <v>1295</v>
      </c>
      <c r="AH92" s="6">
        <v>279</v>
      </c>
      <c r="AI92" s="6">
        <v>323</v>
      </c>
      <c r="AJ92" s="6">
        <v>258</v>
      </c>
      <c r="AK92" s="6">
        <v>65</v>
      </c>
      <c r="AL92" s="121">
        <v>16261</v>
      </c>
      <c r="AM92" s="128">
        <f t="shared" si="0"/>
        <v>86.79476914865225</v>
      </c>
      <c r="AN92" s="121">
        <v>8641</v>
      </c>
      <c r="AO92" s="121">
        <v>7620</v>
      </c>
      <c r="AP92" s="121">
        <f t="shared" si="1"/>
        <v>2474</v>
      </c>
      <c r="AQ92" s="121">
        <f t="shared" si="2"/>
        <v>1321</v>
      </c>
      <c r="AR92" s="121">
        <f t="shared" si="3"/>
        <v>1153</v>
      </c>
      <c r="AS92" s="121">
        <v>1037</v>
      </c>
      <c r="AT92" s="121">
        <v>547</v>
      </c>
      <c r="AU92" s="121">
        <v>490</v>
      </c>
      <c r="AV92" s="121">
        <v>1437</v>
      </c>
      <c r="AW92" s="121">
        <v>774</v>
      </c>
      <c r="AX92" s="121">
        <v>663</v>
      </c>
      <c r="AY92" s="124">
        <v>5</v>
      </c>
      <c r="AZ92" s="103">
        <v>1</v>
      </c>
      <c r="BA92" s="103">
        <v>4</v>
      </c>
      <c r="BB92" s="103">
        <v>429</v>
      </c>
      <c r="BC92" s="103">
        <v>225</v>
      </c>
      <c r="BD92" s="103">
        <v>204</v>
      </c>
      <c r="BE92" s="103">
        <v>15</v>
      </c>
      <c r="BF92" s="103">
        <v>6</v>
      </c>
      <c r="BG92" s="103">
        <v>9</v>
      </c>
    </row>
    <row r="93" spans="1:59" ht="12" hidden="1">
      <c r="A93" s="79" t="s">
        <v>72</v>
      </c>
      <c r="B93" s="6">
        <v>17274</v>
      </c>
      <c r="C93" s="7">
        <v>0.76</v>
      </c>
      <c r="D93" s="6">
        <v>8976</v>
      </c>
      <c r="E93" s="6">
        <v>8298</v>
      </c>
      <c r="F93" s="6">
        <v>11297</v>
      </c>
      <c r="G93" s="7">
        <v>0.5</v>
      </c>
      <c r="H93" s="6">
        <v>7003</v>
      </c>
      <c r="I93" s="6">
        <v>4294</v>
      </c>
      <c r="J93" s="6">
        <v>5977</v>
      </c>
      <c r="K93" s="7">
        <v>0.26</v>
      </c>
      <c r="L93" s="6">
        <v>-866</v>
      </c>
      <c r="M93" s="7">
        <v>-0.04</v>
      </c>
      <c r="N93" s="6">
        <v>5111</v>
      </c>
      <c r="O93" s="7">
        <v>0.23</v>
      </c>
      <c r="P93" s="6">
        <v>6958</v>
      </c>
      <c r="Q93" s="7">
        <v>0.31</v>
      </c>
      <c r="R93" s="6">
        <v>5296</v>
      </c>
      <c r="S93" s="30">
        <v>0.23</v>
      </c>
      <c r="T93" s="6">
        <v>16624</v>
      </c>
      <c r="U93" s="6">
        <v>8634</v>
      </c>
      <c r="V93" s="6">
        <v>7990</v>
      </c>
      <c r="W93" s="6">
        <v>270</v>
      </c>
      <c r="X93" s="6">
        <v>146</v>
      </c>
      <c r="Y93" s="6">
        <v>124</v>
      </c>
      <c r="Z93" s="6">
        <v>374</v>
      </c>
      <c r="AA93" s="6">
        <v>193</v>
      </c>
      <c r="AB93" s="6">
        <v>181</v>
      </c>
      <c r="AC93" s="6">
        <v>6</v>
      </c>
      <c r="AD93" s="6">
        <v>3</v>
      </c>
      <c r="AE93" s="71">
        <v>3</v>
      </c>
      <c r="AF93" s="74">
        <v>1349</v>
      </c>
      <c r="AG93" s="6">
        <v>1140</v>
      </c>
      <c r="AH93" s="6">
        <v>209</v>
      </c>
      <c r="AI93" s="6">
        <v>270</v>
      </c>
      <c r="AJ93" s="6">
        <v>209</v>
      </c>
      <c r="AK93" s="6">
        <v>61</v>
      </c>
      <c r="AL93" s="121">
        <v>14924</v>
      </c>
      <c r="AM93" s="128">
        <f t="shared" si="0"/>
        <v>86.39573926131759</v>
      </c>
      <c r="AN93" s="121">
        <v>7757</v>
      </c>
      <c r="AO93" s="121">
        <v>7167</v>
      </c>
      <c r="AP93" s="121">
        <f t="shared" si="1"/>
        <v>2350</v>
      </c>
      <c r="AQ93" s="121">
        <f t="shared" si="2"/>
        <v>1219</v>
      </c>
      <c r="AR93" s="121">
        <f t="shared" si="3"/>
        <v>1131</v>
      </c>
      <c r="AS93" s="121">
        <v>928</v>
      </c>
      <c r="AT93" s="121">
        <v>485</v>
      </c>
      <c r="AU93" s="121">
        <v>443</v>
      </c>
      <c r="AV93" s="121">
        <v>1422</v>
      </c>
      <c r="AW93" s="121">
        <v>734</v>
      </c>
      <c r="AX93" s="121">
        <v>688</v>
      </c>
      <c r="AY93" s="124">
        <v>6</v>
      </c>
      <c r="AZ93" s="103">
        <v>4</v>
      </c>
      <c r="BA93" s="103">
        <v>2</v>
      </c>
      <c r="BB93" s="103">
        <v>455</v>
      </c>
      <c r="BC93" s="103">
        <v>252</v>
      </c>
      <c r="BD93" s="103">
        <v>203</v>
      </c>
      <c r="BE93" s="103">
        <v>35</v>
      </c>
      <c r="BF93" s="103">
        <v>23</v>
      </c>
      <c r="BG93" s="103">
        <v>12</v>
      </c>
    </row>
    <row r="94" spans="1:59" ht="12" hidden="1">
      <c r="A94" s="79" t="s">
        <v>73</v>
      </c>
      <c r="B94" s="6">
        <v>16527</v>
      </c>
      <c r="C94" s="7">
        <v>0.73</v>
      </c>
      <c r="D94" s="6">
        <v>8811</v>
      </c>
      <c r="E94" s="6">
        <v>7716</v>
      </c>
      <c r="F94" s="6">
        <v>10369</v>
      </c>
      <c r="G94" s="7">
        <v>0.46</v>
      </c>
      <c r="H94" s="6">
        <v>6429</v>
      </c>
      <c r="I94" s="6">
        <v>3940</v>
      </c>
      <c r="J94" s="6">
        <v>6158</v>
      </c>
      <c r="K94" s="7">
        <v>0.27</v>
      </c>
      <c r="L94" s="6">
        <v>-86</v>
      </c>
      <c r="M94" s="7">
        <v>0</v>
      </c>
      <c r="N94" s="6">
        <v>6072</v>
      </c>
      <c r="O94" s="7">
        <v>0.27</v>
      </c>
      <c r="P94" s="6">
        <v>9985</v>
      </c>
      <c r="Q94" s="7">
        <v>0.44</v>
      </c>
      <c r="R94" s="6">
        <v>5278</v>
      </c>
      <c r="S94" s="30">
        <v>0.23</v>
      </c>
      <c r="T94" s="6">
        <v>15927</v>
      </c>
      <c r="U94" s="6">
        <v>8482</v>
      </c>
      <c r="V94" s="6">
        <v>7445</v>
      </c>
      <c r="W94" s="6">
        <v>251</v>
      </c>
      <c r="X94" s="6">
        <v>143</v>
      </c>
      <c r="Y94" s="6">
        <v>108</v>
      </c>
      <c r="Z94" s="6">
        <v>342</v>
      </c>
      <c r="AA94" s="6">
        <v>181</v>
      </c>
      <c r="AB94" s="6">
        <v>161</v>
      </c>
      <c r="AC94" s="6">
        <v>7</v>
      </c>
      <c r="AD94" s="6">
        <v>5</v>
      </c>
      <c r="AE94" s="71">
        <v>2</v>
      </c>
      <c r="AF94" s="74">
        <v>1608</v>
      </c>
      <c r="AG94" s="6">
        <v>1347</v>
      </c>
      <c r="AH94" s="6">
        <v>261</v>
      </c>
      <c r="AI94" s="6">
        <v>290</v>
      </c>
      <c r="AJ94" s="6">
        <v>227</v>
      </c>
      <c r="AK94" s="6">
        <v>63</v>
      </c>
      <c r="AL94" s="121">
        <v>14354</v>
      </c>
      <c r="AM94" s="128">
        <f t="shared" si="0"/>
        <v>86.85181823682458</v>
      </c>
      <c r="AN94" s="121">
        <v>7673</v>
      </c>
      <c r="AO94" s="121">
        <v>6681</v>
      </c>
      <c r="AP94" s="121">
        <f t="shared" si="1"/>
        <v>2173</v>
      </c>
      <c r="AQ94" s="121">
        <f t="shared" si="2"/>
        <v>1138</v>
      </c>
      <c r="AR94" s="121">
        <f t="shared" si="3"/>
        <v>1035</v>
      </c>
      <c r="AS94" s="121">
        <v>814</v>
      </c>
      <c r="AT94" s="121">
        <v>429</v>
      </c>
      <c r="AU94" s="121">
        <v>385</v>
      </c>
      <c r="AV94" s="121">
        <v>1359</v>
      </c>
      <c r="AW94" s="121">
        <v>709</v>
      </c>
      <c r="AX94" s="121">
        <v>650</v>
      </c>
      <c r="AY94" s="124">
        <v>5</v>
      </c>
      <c r="AZ94" s="103">
        <v>3</v>
      </c>
      <c r="BA94" s="103">
        <v>2</v>
      </c>
      <c r="BB94" s="103">
        <v>472</v>
      </c>
      <c r="BC94" s="103">
        <v>258</v>
      </c>
      <c r="BD94" s="103">
        <v>214</v>
      </c>
      <c r="BE94" s="103">
        <v>15</v>
      </c>
      <c r="BF94" s="103">
        <v>4</v>
      </c>
      <c r="BG94" s="103">
        <v>11</v>
      </c>
    </row>
    <row r="95" spans="1:59" ht="12" hidden="1">
      <c r="A95" s="79" t="s">
        <v>74</v>
      </c>
      <c r="B95" s="6">
        <v>16524</v>
      </c>
      <c r="C95" s="7">
        <v>0.73</v>
      </c>
      <c r="D95" s="6">
        <v>8717</v>
      </c>
      <c r="E95" s="6">
        <v>7807</v>
      </c>
      <c r="F95" s="6">
        <v>10504</v>
      </c>
      <c r="G95" s="7">
        <v>0.46</v>
      </c>
      <c r="H95" s="6">
        <v>6494</v>
      </c>
      <c r="I95" s="6">
        <v>4010</v>
      </c>
      <c r="J95" s="6">
        <v>6020</v>
      </c>
      <c r="K95" s="7">
        <v>0.27</v>
      </c>
      <c r="L95" s="6">
        <v>1569</v>
      </c>
      <c r="M95" s="7">
        <v>0.07</v>
      </c>
      <c r="N95" s="6">
        <v>7589</v>
      </c>
      <c r="O95" s="7">
        <v>0.34</v>
      </c>
      <c r="P95" s="6">
        <v>8975</v>
      </c>
      <c r="Q95" s="7">
        <v>0.4</v>
      </c>
      <c r="R95" s="6">
        <v>5338</v>
      </c>
      <c r="S95" s="30">
        <v>0.24</v>
      </c>
      <c r="T95" s="6">
        <v>15915</v>
      </c>
      <c r="U95" s="6">
        <v>8372</v>
      </c>
      <c r="V95" s="6">
        <v>7543</v>
      </c>
      <c r="W95" s="6">
        <v>257</v>
      </c>
      <c r="X95" s="6">
        <v>143</v>
      </c>
      <c r="Y95" s="6">
        <v>114</v>
      </c>
      <c r="Z95" s="6">
        <v>344</v>
      </c>
      <c r="AA95" s="6">
        <v>198</v>
      </c>
      <c r="AB95" s="6">
        <v>146</v>
      </c>
      <c r="AC95" s="6">
        <v>8</v>
      </c>
      <c r="AD95" s="6">
        <v>4</v>
      </c>
      <c r="AE95" s="71">
        <v>4</v>
      </c>
      <c r="AF95" s="74">
        <v>1817</v>
      </c>
      <c r="AG95" s="6">
        <v>1584</v>
      </c>
      <c r="AH95" s="6">
        <v>233</v>
      </c>
      <c r="AI95" s="6">
        <v>308</v>
      </c>
      <c r="AJ95" s="6">
        <v>251</v>
      </c>
      <c r="AK95" s="6">
        <v>57</v>
      </c>
      <c r="AL95" s="121">
        <v>14310</v>
      </c>
      <c r="AM95" s="128">
        <f t="shared" si="0"/>
        <v>86.60130718954248</v>
      </c>
      <c r="AN95" s="121">
        <v>7563</v>
      </c>
      <c r="AO95" s="121">
        <v>6747</v>
      </c>
      <c r="AP95" s="121">
        <f t="shared" si="1"/>
        <v>2214</v>
      </c>
      <c r="AQ95" s="121">
        <f t="shared" si="2"/>
        <v>1154</v>
      </c>
      <c r="AR95" s="121">
        <f t="shared" si="3"/>
        <v>1060</v>
      </c>
      <c r="AS95" s="121">
        <v>857</v>
      </c>
      <c r="AT95" s="121">
        <v>452</v>
      </c>
      <c r="AU95" s="121">
        <v>405</v>
      </c>
      <c r="AV95" s="121">
        <v>1357</v>
      </c>
      <c r="AW95" s="121">
        <v>702</v>
      </c>
      <c r="AX95" s="121">
        <v>655</v>
      </c>
      <c r="AY95" s="124">
        <v>10</v>
      </c>
      <c r="AZ95" s="103">
        <v>4</v>
      </c>
      <c r="BA95" s="103">
        <v>6</v>
      </c>
      <c r="BB95" s="103">
        <v>472</v>
      </c>
      <c r="BC95" s="103">
        <v>264</v>
      </c>
      <c r="BD95" s="103">
        <v>208</v>
      </c>
      <c r="BE95" s="103">
        <v>16</v>
      </c>
      <c r="BF95" s="103">
        <v>7</v>
      </c>
      <c r="BG95" s="103">
        <v>9</v>
      </c>
    </row>
    <row r="96" spans="1:59" ht="12" hidden="1">
      <c r="A96" s="79" t="s">
        <v>75</v>
      </c>
      <c r="B96" s="6">
        <v>16897</v>
      </c>
      <c r="C96" s="7">
        <v>0.75</v>
      </c>
      <c r="D96" s="6">
        <v>8889</v>
      </c>
      <c r="E96" s="6">
        <v>8008</v>
      </c>
      <c r="F96" s="6">
        <v>10695</v>
      </c>
      <c r="G96" s="7">
        <v>0.47</v>
      </c>
      <c r="H96" s="6">
        <v>6627</v>
      </c>
      <c r="I96" s="6">
        <v>4068</v>
      </c>
      <c r="J96" s="6">
        <v>6202</v>
      </c>
      <c r="K96" s="7">
        <v>0.27</v>
      </c>
      <c r="L96" s="6">
        <v>708</v>
      </c>
      <c r="M96" s="7">
        <v>0.03</v>
      </c>
      <c r="N96" s="6">
        <v>6910</v>
      </c>
      <c r="O96" s="7">
        <v>0.31</v>
      </c>
      <c r="P96" s="6">
        <v>9549</v>
      </c>
      <c r="Q96" s="7">
        <v>0.42</v>
      </c>
      <c r="R96" s="6">
        <v>5493</v>
      </c>
      <c r="S96" s="30">
        <v>0.24</v>
      </c>
      <c r="T96" s="6">
        <v>16264</v>
      </c>
      <c r="U96" s="6">
        <v>8550</v>
      </c>
      <c r="V96" s="6">
        <v>7714</v>
      </c>
      <c r="W96" s="6">
        <v>257</v>
      </c>
      <c r="X96" s="6">
        <v>140</v>
      </c>
      <c r="Y96" s="6">
        <v>117</v>
      </c>
      <c r="Z96" s="6">
        <v>370</v>
      </c>
      <c r="AA96" s="6">
        <v>195</v>
      </c>
      <c r="AB96" s="6">
        <v>175</v>
      </c>
      <c r="AC96" s="6">
        <v>6</v>
      </c>
      <c r="AD96" s="6">
        <v>4</v>
      </c>
      <c r="AE96" s="71">
        <v>2</v>
      </c>
      <c r="AF96" s="74">
        <v>1997</v>
      </c>
      <c r="AG96" s="6">
        <v>1736</v>
      </c>
      <c r="AH96" s="6">
        <v>261</v>
      </c>
      <c r="AI96" s="6">
        <v>279</v>
      </c>
      <c r="AJ96" s="6">
        <v>238</v>
      </c>
      <c r="AK96" s="6">
        <v>41</v>
      </c>
      <c r="AL96" s="121">
        <v>14692</v>
      </c>
      <c r="AM96" s="128">
        <f t="shared" si="0"/>
        <v>86.95034621530449</v>
      </c>
      <c r="AN96" s="121">
        <v>7755</v>
      </c>
      <c r="AO96" s="121">
        <v>6937</v>
      </c>
      <c r="AP96" s="121">
        <f t="shared" si="1"/>
        <v>2205</v>
      </c>
      <c r="AQ96" s="121">
        <f t="shared" si="2"/>
        <v>1134</v>
      </c>
      <c r="AR96" s="121">
        <f t="shared" si="3"/>
        <v>1071</v>
      </c>
      <c r="AS96" s="121">
        <v>845</v>
      </c>
      <c r="AT96" s="121">
        <v>445</v>
      </c>
      <c r="AU96" s="121">
        <v>400</v>
      </c>
      <c r="AV96" s="121">
        <v>1360</v>
      </c>
      <c r="AW96" s="121">
        <v>689</v>
      </c>
      <c r="AX96" s="121">
        <v>671</v>
      </c>
      <c r="AY96" s="124">
        <v>3</v>
      </c>
      <c r="AZ96" s="103">
        <v>0</v>
      </c>
      <c r="BA96" s="103">
        <v>3</v>
      </c>
      <c r="BB96" s="103">
        <v>433</v>
      </c>
      <c r="BC96" s="103">
        <v>220</v>
      </c>
      <c r="BD96" s="103">
        <v>213</v>
      </c>
      <c r="BE96" s="103">
        <v>10</v>
      </c>
      <c r="BF96" s="103">
        <v>6</v>
      </c>
      <c r="BG96" s="103">
        <v>4</v>
      </c>
    </row>
    <row r="97" spans="1:59" ht="12" hidden="1">
      <c r="A97" s="79" t="s">
        <v>76</v>
      </c>
      <c r="B97" s="6">
        <v>17932</v>
      </c>
      <c r="C97" s="7">
        <v>0.79</v>
      </c>
      <c r="D97" s="6">
        <v>9558</v>
      </c>
      <c r="E97" s="6">
        <v>8374</v>
      </c>
      <c r="F97" s="6">
        <v>10853</v>
      </c>
      <c r="G97" s="7">
        <v>0.48</v>
      </c>
      <c r="H97" s="6">
        <v>6722</v>
      </c>
      <c r="I97" s="6">
        <v>4131</v>
      </c>
      <c r="J97" s="6">
        <v>7079</v>
      </c>
      <c r="K97" s="7">
        <v>0.31</v>
      </c>
      <c r="L97" s="6">
        <v>-597</v>
      </c>
      <c r="M97" s="7">
        <v>-0.03</v>
      </c>
      <c r="N97" s="6">
        <v>6482</v>
      </c>
      <c r="O97" s="7">
        <v>0.29</v>
      </c>
      <c r="P97" s="6">
        <v>7511</v>
      </c>
      <c r="Q97" s="7">
        <v>0.33</v>
      </c>
      <c r="R97" s="6">
        <v>5437</v>
      </c>
      <c r="S97" s="30">
        <v>0.24</v>
      </c>
      <c r="T97" s="6">
        <v>17235</v>
      </c>
      <c r="U97" s="6">
        <v>9181</v>
      </c>
      <c r="V97" s="6">
        <v>8054</v>
      </c>
      <c r="W97" s="6">
        <v>294</v>
      </c>
      <c r="X97" s="6">
        <v>164</v>
      </c>
      <c r="Y97" s="6">
        <v>130</v>
      </c>
      <c r="Z97" s="6">
        <v>396</v>
      </c>
      <c r="AA97" s="6">
        <v>210</v>
      </c>
      <c r="AB97" s="6">
        <v>186</v>
      </c>
      <c r="AC97" s="6">
        <v>7</v>
      </c>
      <c r="AD97" s="6">
        <v>3</v>
      </c>
      <c r="AE97" s="71">
        <v>4</v>
      </c>
      <c r="AF97" s="74">
        <v>1871</v>
      </c>
      <c r="AG97" s="6">
        <v>1662</v>
      </c>
      <c r="AH97" s="6">
        <v>209</v>
      </c>
      <c r="AI97" s="6">
        <v>344</v>
      </c>
      <c r="AJ97" s="6">
        <v>271</v>
      </c>
      <c r="AK97" s="6">
        <v>73</v>
      </c>
      <c r="AL97" s="121">
        <v>15519</v>
      </c>
      <c r="AM97" s="128">
        <f t="shared" si="0"/>
        <v>86.54360919027437</v>
      </c>
      <c r="AN97" s="121">
        <v>8271</v>
      </c>
      <c r="AO97" s="121">
        <v>7248</v>
      </c>
      <c r="AP97" s="121">
        <f t="shared" si="1"/>
        <v>2413</v>
      </c>
      <c r="AQ97" s="121">
        <f t="shared" si="2"/>
        <v>1287</v>
      </c>
      <c r="AR97" s="121">
        <f t="shared" si="3"/>
        <v>1126</v>
      </c>
      <c r="AS97" s="121">
        <v>911</v>
      </c>
      <c r="AT97" s="121">
        <v>497</v>
      </c>
      <c r="AU97" s="121">
        <v>414</v>
      </c>
      <c r="AV97" s="121">
        <v>1502</v>
      </c>
      <c r="AW97" s="121">
        <v>790</v>
      </c>
      <c r="AX97" s="121">
        <v>712</v>
      </c>
      <c r="AY97" s="124">
        <v>11</v>
      </c>
      <c r="AZ97" s="103">
        <v>6</v>
      </c>
      <c r="BA97" s="103">
        <v>5</v>
      </c>
      <c r="BB97" s="103">
        <v>486</v>
      </c>
      <c r="BC97" s="103">
        <v>246</v>
      </c>
      <c r="BD97" s="103">
        <v>240</v>
      </c>
      <c r="BE97" s="103">
        <v>16</v>
      </c>
      <c r="BF97" s="103">
        <v>9</v>
      </c>
      <c r="BG97" s="103">
        <v>7</v>
      </c>
    </row>
    <row r="98" spans="1:59" ht="12" hidden="1">
      <c r="A98" s="79" t="s">
        <v>77</v>
      </c>
      <c r="B98" s="6">
        <v>18905</v>
      </c>
      <c r="C98" s="7">
        <v>0.83</v>
      </c>
      <c r="D98" s="6">
        <v>9825</v>
      </c>
      <c r="E98" s="6">
        <v>9080</v>
      </c>
      <c r="F98" s="6">
        <v>10734</v>
      </c>
      <c r="G98" s="7">
        <v>0.47</v>
      </c>
      <c r="H98" s="6">
        <v>6703</v>
      </c>
      <c r="I98" s="6">
        <v>4031</v>
      </c>
      <c r="J98" s="6">
        <v>8171</v>
      </c>
      <c r="K98" s="7">
        <v>0.36</v>
      </c>
      <c r="L98" s="6">
        <v>-2472</v>
      </c>
      <c r="M98" s="7">
        <v>-0.11</v>
      </c>
      <c r="N98" s="6">
        <v>5699</v>
      </c>
      <c r="O98" s="7">
        <v>0.25</v>
      </c>
      <c r="P98" s="6">
        <v>6024</v>
      </c>
      <c r="Q98" s="7">
        <v>0.27</v>
      </c>
      <c r="R98" s="6">
        <v>5300</v>
      </c>
      <c r="S98" s="30">
        <v>0.23</v>
      </c>
      <c r="T98" s="6">
        <v>18158</v>
      </c>
      <c r="U98" s="6">
        <v>9450</v>
      </c>
      <c r="V98" s="6">
        <v>8708</v>
      </c>
      <c r="W98" s="6">
        <v>335</v>
      </c>
      <c r="X98" s="6">
        <v>175</v>
      </c>
      <c r="Y98" s="6">
        <v>160</v>
      </c>
      <c r="Z98" s="6">
        <v>408</v>
      </c>
      <c r="AA98" s="6">
        <v>199</v>
      </c>
      <c r="AB98" s="6">
        <v>209</v>
      </c>
      <c r="AC98" s="6">
        <v>4</v>
      </c>
      <c r="AD98" s="6">
        <v>1</v>
      </c>
      <c r="AE98" s="71">
        <v>3</v>
      </c>
      <c r="AF98" s="74">
        <v>1724</v>
      </c>
      <c r="AG98" s="6">
        <v>1516</v>
      </c>
      <c r="AH98" s="6">
        <v>208</v>
      </c>
      <c r="AI98" s="6">
        <v>331</v>
      </c>
      <c r="AJ98" s="6">
        <v>268</v>
      </c>
      <c r="AK98" s="6">
        <v>63</v>
      </c>
      <c r="AL98" s="121">
        <v>16411</v>
      </c>
      <c r="AM98" s="128">
        <f t="shared" si="0"/>
        <v>86.80772282464957</v>
      </c>
      <c r="AN98" s="121">
        <v>8514</v>
      </c>
      <c r="AO98" s="121">
        <v>7897</v>
      </c>
      <c r="AP98" s="121">
        <f t="shared" si="1"/>
        <v>2494</v>
      </c>
      <c r="AQ98" s="121">
        <f t="shared" si="2"/>
        <v>1311</v>
      </c>
      <c r="AR98" s="121">
        <f t="shared" si="3"/>
        <v>1183</v>
      </c>
      <c r="AS98" s="121">
        <v>999</v>
      </c>
      <c r="AT98" s="121">
        <v>538</v>
      </c>
      <c r="AU98" s="121">
        <v>461</v>
      </c>
      <c r="AV98" s="121">
        <v>1495</v>
      </c>
      <c r="AW98" s="121">
        <v>773</v>
      </c>
      <c r="AX98" s="121">
        <v>722</v>
      </c>
      <c r="AY98" s="124">
        <v>5</v>
      </c>
      <c r="AZ98" s="103">
        <v>3</v>
      </c>
      <c r="BA98" s="103">
        <v>2</v>
      </c>
      <c r="BB98" s="103">
        <v>477</v>
      </c>
      <c r="BC98" s="103">
        <v>228</v>
      </c>
      <c r="BD98" s="103">
        <v>249</v>
      </c>
      <c r="BE98" s="103">
        <v>15</v>
      </c>
      <c r="BF98" s="103">
        <v>9</v>
      </c>
      <c r="BG98" s="103">
        <v>6</v>
      </c>
    </row>
    <row r="99" spans="1:59" ht="12" hidden="1">
      <c r="A99" s="79" t="s">
        <v>78</v>
      </c>
      <c r="B99" s="6">
        <v>19223</v>
      </c>
      <c r="C99" s="7">
        <v>0.85</v>
      </c>
      <c r="D99" s="6">
        <v>10127</v>
      </c>
      <c r="E99" s="6">
        <v>9096</v>
      </c>
      <c r="F99" s="6">
        <v>10874</v>
      </c>
      <c r="G99" s="7">
        <v>0.48</v>
      </c>
      <c r="H99" s="6">
        <v>6730</v>
      </c>
      <c r="I99" s="6">
        <v>4144</v>
      </c>
      <c r="J99" s="6">
        <v>8349</v>
      </c>
      <c r="K99" s="7">
        <v>0.37</v>
      </c>
      <c r="L99" s="6">
        <v>584</v>
      </c>
      <c r="M99" s="7">
        <v>0.03</v>
      </c>
      <c r="N99" s="6">
        <v>8933</v>
      </c>
      <c r="O99" s="7">
        <v>0.39</v>
      </c>
      <c r="P99" s="6">
        <v>10212</v>
      </c>
      <c r="Q99" s="7">
        <v>0.45</v>
      </c>
      <c r="R99" s="6">
        <v>4980</v>
      </c>
      <c r="S99" s="30">
        <v>0.22</v>
      </c>
      <c r="T99" s="6">
        <v>18511</v>
      </c>
      <c r="U99" s="6">
        <v>9751</v>
      </c>
      <c r="V99" s="6">
        <v>8760</v>
      </c>
      <c r="W99" s="6">
        <v>334</v>
      </c>
      <c r="X99" s="6">
        <v>186</v>
      </c>
      <c r="Y99" s="6">
        <v>148</v>
      </c>
      <c r="Z99" s="6">
        <v>370</v>
      </c>
      <c r="AA99" s="6">
        <v>185</v>
      </c>
      <c r="AB99" s="6">
        <v>185</v>
      </c>
      <c r="AC99" s="6">
        <v>8</v>
      </c>
      <c r="AD99" s="6">
        <v>5</v>
      </c>
      <c r="AE99" s="71">
        <v>3</v>
      </c>
      <c r="AF99" s="74">
        <v>1632</v>
      </c>
      <c r="AG99" s="6">
        <v>1438</v>
      </c>
      <c r="AH99" s="6">
        <v>194</v>
      </c>
      <c r="AI99" s="6">
        <v>317</v>
      </c>
      <c r="AJ99" s="6">
        <v>253</v>
      </c>
      <c r="AK99" s="6">
        <v>64</v>
      </c>
      <c r="AL99" s="121">
        <v>16801</v>
      </c>
      <c r="AM99" s="128">
        <f t="shared" si="0"/>
        <v>87.40050980596162</v>
      </c>
      <c r="AN99" s="121">
        <v>8909</v>
      </c>
      <c r="AO99" s="121">
        <v>7892</v>
      </c>
      <c r="AP99" s="121">
        <f t="shared" si="1"/>
        <v>2422</v>
      </c>
      <c r="AQ99" s="121">
        <f t="shared" si="2"/>
        <v>1218</v>
      </c>
      <c r="AR99" s="121">
        <f t="shared" si="3"/>
        <v>1204</v>
      </c>
      <c r="AS99" s="121">
        <v>969</v>
      </c>
      <c r="AT99" s="121">
        <v>490</v>
      </c>
      <c r="AU99" s="121">
        <v>479</v>
      </c>
      <c r="AV99" s="121">
        <v>1453</v>
      </c>
      <c r="AW99" s="121">
        <v>728</v>
      </c>
      <c r="AX99" s="121">
        <v>725</v>
      </c>
      <c r="AY99" s="124">
        <v>5</v>
      </c>
      <c r="AZ99" s="103">
        <v>2</v>
      </c>
      <c r="BA99" s="103">
        <v>3</v>
      </c>
      <c r="BB99" s="103">
        <v>435</v>
      </c>
      <c r="BC99" s="103">
        <v>229</v>
      </c>
      <c r="BD99" s="103">
        <v>206</v>
      </c>
      <c r="BE99" s="103">
        <v>7</v>
      </c>
      <c r="BF99" s="103">
        <v>2</v>
      </c>
      <c r="BG99" s="103">
        <v>5</v>
      </c>
    </row>
    <row r="100" spans="1:59" ht="12" hidden="1">
      <c r="A100" s="79" t="s">
        <v>79</v>
      </c>
      <c r="B100" s="6">
        <v>20858</v>
      </c>
      <c r="C100" s="7">
        <v>0.92</v>
      </c>
      <c r="D100" s="6">
        <v>10818</v>
      </c>
      <c r="E100" s="6">
        <v>10040</v>
      </c>
      <c r="F100" s="6">
        <v>11502</v>
      </c>
      <c r="G100" s="7">
        <v>0.51</v>
      </c>
      <c r="H100" s="6">
        <v>7105</v>
      </c>
      <c r="I100" s="6">
        <v>4397</v>
      </c>
      <c r="J100" s="6">
        <v>9356</v>
      </c>
      <c r="K100" s="7">
        <v>0.41</v>
      </c>
      <c r="L100" s="6">
        <v>1310</v>
      </c>
      <c r="M100" s="7">
        <v>0.06</v>
      </c>
      <c r="N100" s="6">
        <v>10666</v>
      </c>
      <c r="O100" s="7">
        <v>0.47</v>
      </c>
      <c r="P100" s="6">
        <v>12303</v>
      </c>
      <c r="Q100" s="7">
        <v>0.54</v>
      </c>
      <c r="R100" s="6">
        <v>5222</v>
      </c>
      <c r="S100" s="30">
        <v>0.23</v>
      </c>
      <c r="T100" s="6">
        <v>20133</v>
      </c>
      <c r="U100" s="6">
        <v>10452</v>
      </c>
      <c r="V100" s="6">
        <v>9681</v>
      </c>
      <c r="W100" s="6">
        <v>312</v>
      </c>
      <c r="X100" s="6">
        <v>164</v>
      </c>
      <c r="Y100" s="6">
        <v>148</v>
      </c>
      <c r="Z100" s="6">
        <v>406</v>
      </c>
      <c r="AA100" s="6">
        <v>198</v>
      </c>
      <c r="AB100" s="6">
        <v>208</v>
      </c>
      <c r="AC100" s="6">
        <v>7</v>
      </c>
      <c r="AD100" s="6">
        <v>4</v>
      </c>
      <c r="AE100" s="71">
        <v>3</v>
      </c>
      <c r="AF100" s="74">
        <v>1603</v>
      </c>
      <c r="AG100" s="6">
        <v>1382</v>
      </c>
      <c r="AH100" s="6">
        <v>221</v>
      </c>
      <c r="AI100" s="6">
        <v>310</v>
      </c>
      <c r="AJ100" s="6">
        <v>249</v>
      </c>
      <c r="AK100" s="6">
        <v>61</v>
      </c>
      <c r="AL100" s="121">
        <v>18254</v>
      </c>
      <c r="AM100" s="128">
        <f t="shared" si="0"/>
        <v>87.51558155144309</v>
      </c>
      <c r="AN100" s="121">
        <v>9449</v>
      </c>
      <c r="AO100" s="121">
        <v>8805</v>
      </c>
      <c r="AP100" s="121">
        <f t="shared" si="1"/>
        <v>2604</v>
      </c>
      <c r="AQ100" s="121">
        <f t="shared" si="2"/>
        <v>1369</v>
      </c>
      <c r="AR100" s="121">
        <f t="shared" si="3"/>
        <v>1235</v>
      </c>
      <c r="AS100" s="121">
        <v>1018</v>
      </c>
      <c r="AT100" s="121">
        <v>541</v>
      </c>
      <c r="AU100" s="121">
        <v>477</v>
      </c>
      <c r="AV100" s="121">
        <v>1586</v>
      </c>
      <c r="AW100" s="121">
        <v>828</v>
      </c>
      <c r="AX100" s="121">
        <v>758</v>
      </c>
      <c r="AY100" s="124">
        <v>8</v>
      </c>
      <c r="AZ100" s="103">
        <v>3</v>
      </c>
      <c r="BA100" s="103">
        <v>5</v>
      </c>
      <c r="BB100" s="103">
        <v>496</v>
      </c>
      <c r="BC100" s="103">
        <v>275</v>
      </c>
      <c r="BD100" s="103">
        <v>221</v>
      </c>
      <c r="BE100" s="103">
        <v>27</v>
      </c>
      <c r="BF100" s="103">
        <v>12</v>
      </c>
      <c r="BG100" s="103">
        <v>15</v>
      </c>
    </row>
    <row r="101" spans="1:59" ht="12" hidden="1">
      <c r="A101" s="79" t="s">
        <v>80</v>
      </c>
      <c r="B101" s="6">
        <v>19885</v>
      </c>
      <c r="C101" s="7">
        <v>0.88</v>
      </c>
      <c r="D101" s="6">
        <v>10321</v>
      </c>
      <c r="E101" s="6">
        <v>9564</v>
      </c>
      <c r="F101" s="6">
        <v>11505</v>
      </c>
      <c r="G101" s="7">
        <v>0.51</v>
      </c>
      <c r="H101" s="6">
        <v>7159</v>
      </c>
      <c r="I101" s="6">
        <v>4346</v>
      </c>
      <c r="J101" s="6">
        <v>8380</v>
      </c>
      <c r="K101" s="7">
        <v>0.37</v>
      </c>
      <c r="L101" s="6">
        <v>1802</v>
      </c>
      <c r="M101" s="7">
        <v>0.08</v>
      </c>
      <c r="N101" s="6">
        <v>10182</v>
      </c>
      <c r="O101" s="7">
        <v>0.45</v>
      </c>
      <c r="P101" s="6">
        <v>13520</v>
      </c>
      <c r="Q101" s="7">
        <v>0.6</v>
      </c>
      <c r="R101" s="6">
        <v>5291</v>
      </c>
      <c r="S101" s="30">
        <v>0.23</v>
      </c>
      <c r="T101" s="6">
        <v>19150</v>
      </c>
      <c r="U101" s="6">
        <v>9935</v>
      </c>
      <c r="V101" s="6">
        <v>9215</v>
      </c>
      <c r="W101" s="6">
        <v>319</v>
      </c>
      <c r="X101" s="6">
        <v>173</v>
      </c>
      <c r="Y101" s="6">
        <v>146</v>
      </c>
      <c r="Z101" s="6">
        <v>416</v>
      </c>
      <c r="AA101" s="6">
        <v>213</v>
      </c>
      <c r="AB101" s="6">
        <v>203</v>
      </c>
      <c r="AC101" s="6">
        <v>0</v>
      </c>
      <c r="AD101" s="6">
        <v>0</v>
      </c>
      <c r="AE101" s="71">
        <v>0</v>
      </c>
      <c r="AF101" s="74">
        <v>1808</v>
      </c>
      <c r="AG101" s="6">
        <v>1569</v>
      </c>
      <c r="AH101" s="6">
        <v>239</v>
      </c>
      <c r="AI101" s="6">
        <v>289</v>
      </c>
      <c r="AJ101" s="6">
        <v>233</v>
      </c>
      <c r="AK101" s="6">
        <v>56</v>
      </c>
      <c r="AL101" s="121">
        <v>17369</v>
      </c>
      <c r="AM101" s="128">
        <f aca="true" t="shared" si="4" ref="AM101:AM110">AL101/B101*100</f>
        <v>87.34724666834298</v>
      </c>
      <c r="AN101" s="121">
        <v>9014</v>
      </c>
      <c r="AO101" s="121">
        <v>8355</v>
      </c>
      <c r="AP101" s="121">
        <f t="shared" si="1"/>
        <v>2516</v>
      </c>
      <c r="AQ101" s="121">
        <f t="shared" si="2"/>
        <v>1307</v>
      </c>
      <c r="AR101" s="121">
        <f t="shared" si="3"/>
        <v>1209</v>
      </c>
      <c r="AS101" s="121">
        <v>975</v>
      </c>
      <c r="AT101" s="121">
        <v>491</v>
      </c>
      <c r="AU101" s="121">
        <v>484</v>
      </c>
      <c r="AV101" s="121">
        <v>1541</v>
      </c>
      <c r="AW101" s="121">
        <v>816</v>
      </c>
      <c r="AX101" s="121">
        <v>725</v>
      </c>
      <c r="AY101" s="124">
        <v>5</v>
      </c>
      <c r="AZ101" s="103">
        <v>4</v>
      </c>
      <c r="BA101" s="103">
        <v>1</v>
      </c>
      <c r="BB101" s="103">
        <v>561</v>
      </c>
      <c r="BC101" s="103">
        <v>283</v>
      </c>
      <c r="BD101" s="103">
        <v>278</v>
      </c>
      <c r="BE101" s="103">
        <v>14</v>
      </c>
      <c r="BF101" s="103">
        <v>8</v>
      </c>
      <c r="BG101" s="103">
        <v>6</v>
      </c>
    </row>
    <row r="102" spans="1:59" s="134" customFormat="1" ht="12">
      <c r="A102" s="1" t="s">
        <v>214</v>
      </c>
      <c r="B102" s="12">
        <v>205854</v>
      </c>
      <c r="C102" s="13">
        <v>9.06</v>
      </c>
      <c r="D102" s="12">
        <v>107378</v>
      </c>
      <c r="E102" s="12">
        <v>98476</v>
      </c>
      <c r="F102" s="12">
        <v>139398</v>
      </c>
      <c r="G102" s="13">
        <v>6.13</v>
      </c>
      <c r="H102" s="12">
        <v>86778</v>
      </c>
      <c r="I102" s="12">
        <v>52620</v>
      </c>
      <c r="J102" s="12">
        <v>66456</v>
      </c>
      <c r="K102" s="13">
        <v>2.92</v>
      </c>
      <c r="L102" s="12">
        <v>14805</v>
      </c>
      <c r="M102" s="13">
        <v>0.65</v>
      </c>
      <c r="N102" s="12">
        <v>81261</v>
      </c>
      <c r="O102" s="13">
        <v>3.58</v>
      </c>
      <c r="P102" s="12">
        <v>141140</v>
      </c>
      <c r="Q102" s="13">
        <v>6.21</v>
      </c>
      <c r="R102" s="12">
        <v>62571</v>
      </c>
      <c r="S102" s="29">
        <v>2.75</v>
      </c>
      <c r="T102" s="12">
        <v>197572</v>
      </c>
      <c r="U102" s="12">
        <v>103143</v>
      </c>
      <c r="V102" s="12">
        <v>94429</v>
      </c>
      <c r="W102" s="12">
        <v>3474</v>
      </c>
      <c r="X102" s="12">
        <v>1763</v>
      </c>
      <c r="Y102" s="12">
        <v>1711</v>
      </c>
      <c r="Z102" s="12">
        <v>4771</v>
      </c>
      <c r="AA102" s="12">
        <v>2453</v>
      </c>
      <c r="AB102" s="12">
        <v>2318</v>
      </c>
      <c r="AC102" s="12">
        <v>37</v>
      </c>
      <c r="AD102" s="12">
        <v>19</v>
      </c>
      <c r="AE102" s="72">
        <v>18</v>
      </c>
      <c r="AF102" s="76">
        <v>13808</v>
      </c>
      <c r="AG102" s="12">
        <v>11121</v>
      </c>
      <c r="AH102" s="12">
        <v>2687</v>
      </c>
      <c r="AI102" s="12">
        <v>3910</v>
      </c>
      <c r="AJ102" s="12">
        <v>3195</v>
      </c>
      <c r="AK102" s="12">
        <v>715</v>
      </c>
      <c r="AL102" s="121">
        <v>179345</v>
      </c>
      <c r="AM102" s="128">
        <f t="shared" si="4"/>
        <v>87.12242657417393</v>
      </c>
      <c r="AN102" s="131">
        <v>93527</v>
      </c>
      <c r="AO102" s="131">
        <v>85818</v>
      </c>
      <c r="AP102" s="131">
        <v>26509</v>
      </c>
      <c r="AQ102" s="131">
        <v>13851</v>
      </c>
      <c r="AR102" s="131">
        <v>12658</v>
      </c>
      <c r="AS102" s="131">
        <v>10022</v>
      </c>
      <c r="AT102" s="131">
        <v>5219</v>
      </c>
      <c r="AU102" s="131">
        <v>4803</v>
      </c>
      <c r="AV102" s="131">
        <v>16487</v>
      </c>
      <c r="AW102" s="131">
        <v>8632</v>
      </c>
      <c r="AX102" s="131">
        <v>7855</v>
      </c>
      <c r="AY102" s="132">
        <v>65</v>
      </c>
      <c r="AZ102" s="133">
        <v>35</v>
      </c>
      <c r="BA102" s="133">
        <v>30</v>
      </c>
      <c r="BB102" s="133">
        <v>5335</v>
      </c>
      <c r="BC102" s="133">
        <v>2785</v>
      </c>
      <c r="BD102" s="133">
        <v>2550</v>
      </c>
      <c r="BE102" s="133">
        <v>127</v>
      </c>
      <c r="BF102" s="133">
        <v>62</v>
      </c>
      <c r="BG102" s="133">
        <v>65</v>
      </c>
    </row>
    <row r="103" spans="1:59" ht="12" hidden="1">
      <c r="A103" s="79" t="s">
        <v>69</v>
      </c>
      <c r="B103" s="6">
        <v>17844</v>
      </c>
      <c r="C103" s="7">
        <v>0.79</v>
      </c>
      <c r="D103" s="6">
        <v>9283</v>
      </c>
      <c r="E103" s="6">
        <v>8561</v>
      </c>
      <c r="F103" s="6">
        <v>12138</v>
      </c>
      <c r="G103" s="7">
        <v>0.53</v>
      </c>
      <c r="H103" s="6">
        <v>7496</v>
      </c>
      <c r="I103" s="6">
        <v>4642</v>
      </c>
      <c r="J103" s="6">
        <v>5706</v>
      </c>
      <c r="K103" s="7">
        <v>0.25</v>
      </c>
      <c r="L103" s="6">
        <v>1521</v>
      </c>
      <c r="M103" s="7">
        <v>0.07</v>
      </c>
      <c r="N103" s="6">
        <v>7227</v>
      </c>
      <c r="O103" s="7">
        <v>0.32</v>
      </c>
      <c r="P103" s="6">
        <v>14923</v>
      </c>
      <c r="Q103" s="7">
        <v>0.66</v>
      </c>
      <c r="R103" s="6">
        <v>4363</v>
      </c>
      <c r="S103" s="30">
        <v>0.19</v>
      </c>
      <c r="T103" s="6">
        <v>17180</v>
      </c>
      <c r="U103" s="6">
        <v>8935</v>
      </c>
      <c r="V103" s="6">
        <v>8245</v>
      </c>
      <c r="W103" s="6">
        <v>274</v>
      </c>
      <c r="X103" s="6">
        <v>151</v>
      </c>
      <c r="Y103" s="6">
        <v>123</v>
      </c>
      <c r="Z103" s="6">
        <v>387</v>
      </c>
      <c r="AA103" s="6">
        <v>195</v>
      </c>
      <c r="AB103" s="6">
        <v>192</v>
      </c>
      <c r="AC103" s="6">
        <v>3</v>
      </c>
      <c r="AD103" s="6">
        <v>2</v>
      </c>
      <c r="AE103" s="71">
        <v>1</v>
      </c>
      <c r="AF103" s="74">
        <v>1925</v>
      </c>
      <c r="AG103" s="6">
        <v>1727</v>
      </c>
      <c r="AH103" s="6">
        <v>198</v>
      </c>
      <c r="AI103" s="6">
        <v>300</v>
      </c>
      <c r="AJ103" s="6">
        <v>247</v>
      </c>
      <c r="AK103" s="6">
        <v>53</v>
      </c>
      <c r="AL103" s="121">
        <v>15589</v>
      </c>
      <c r="AM103" s="128">
        <f t="shared" si="4"/>
        <v>87.36269894642457</v>
      </c>
      <c r="AN103" s="121">
        <v>8086</v>
      </c>
      <c r="AO103" s="121">
        <v>7503</v>
      </c>
      <c r="AP103" s="121">
        <v>2255</v>
      </c>
      <c r="AQ103" s="121">
        <v>1197</v>
      </c>
      <c r="AR103" s="121">
        <v>1058</v>
      </c>
      <c r="AS103" s="121">
        <v>861</v>
      </c>
      <c r="AT103" s="121">
        <v>445</v>
      </c>
      <c r="AU103" s="121">
        <v>416</v>
      </c>
      <c r="AV103" s="121">
        <v>1394</v>
      </c>
      <c r="AW103" s="121">
        <v>752</v>
      </c>
      <c r="AX103" s="121">
        <v>642</v>
      </c>
      <c r="AY103" s="124">
        <v>5</v>
      </c>
      <c r="AZ103" s="103">
        <v>0</v>
      </c>
      <c r="BA103" s="103">
        <v>5</v>
      </c>
      <c r="BB103" s="103">
        <v>409</v>
      </c>
      <c r="BC103" s="103">
        <v>206</v>
      </c>
      <c r="BD103" s="103">
        <v>203</v>
      </c>
      <c r="BE103" s="103">
        <v>17</v>
      </c>
      <c r="BF103" s="103">
        <v>9</v>
      </c>
      <c r="BG103" s="103">
        <v>8</v>
      </c>
    </row>
    <row r="104" spans="1:59" ht="12" hidden="1">
      <c r="A104" s="79" t="s">
        <v>70</v>
      </c>
      <c r="B104" s="6">
        <v>14567</v>
      </c>
      <c r="C104" s="7">
        <v>0.64</v>
      </c>
      <c r="D104" s="6">
        <v>7567</v>
      </c>
      <c r="E104" s="6">
        <v>7000</v>
      </c>
      <c r="F104" s="6">
        <v>10258</v>
      </c>
      <c r="G104" s="7">
        <v>0.45</v>
      </c>
      <c r="H104" s="6">
        <v>6417</v>
      </c>
      <c r="I104" s="6">
        <v>3841</v>
      </c>
      <c r="J104" s="6">
        <v>4309</v>
      </c>
      <c r="K104" s="7">
        <v>0.19</v>
      </c>
      <c r="L104" s="6">
        <v>969</v>
      </c>
      <c r="M104" s="7">
        <v>0.04</v>
      </c>
      <c r="N104" s="6">
        <v>5278</v>
      </c>
      <c r="O104" s="7">
        <v>0.23</v>
      </c>
      <c r="P104" s="6">
        <v>10377</v>
      </c>
      <c r="Q104" s="7">
        <v>0.46</v>
      </c>
      <c r="R104" s="6">
        <v>3573</v>
      </c>
      <c r="S104" s="30">
        <v>0.16</v>
      </c>
      <c r="T104" s="6">
        <v>13993</v>
      </c>
      <c r="U104" s="6">
        <v>7282</v>
      </c>
      <c r="V104" s="6">
        <v>6711</v>
      </c>
      <c r="W104" s="6">
        <v>242</v>
      </c>
      <c r="X104" s="6">
        <v>113</v>
      </c>
      <c r="Y104" s="6">
        <v>129</v>
      </c>
      <c r="Z104" s="6">
        <v>330</v>
      </c>
      <c r="AA104" s="6">
        <v>170</v>
      </c>
      <c r="AB104" s="6">
        <v>160</v>
      </c>
      <c r="AC104" s="6">
        <v>2</v>
      </c>
      <c r="AD104" s="6">
        <v>2</v>
      </c>
      <c r="AE104" s="71">
        <v>0</v>
      </c>
      <c r="AF104" s="74">
        <v>1060</v>
      </c>
      <c r="AG104" s="6">
        <v>861</v>
      </c>
      <c r="AH104" s="6">
        <v>199</v>
      </c>
      <c r="AI104" s="6">
        <v>217</v>
      </c>
      <c r="AJ104" s="6">
        <v>176</v>
      </c>
      <c r="AK104" s="6">
        <v>41</v>
      </c>
      <c r="AL104" s="121">
        <v>12699</v>
      </c>
      <c r="AM104" s="128">
        <f t="shared" si="4"/>
        <v>87.17649481705224</v>
      </c>
      <c r="AN104" s="121">
        <v>6605</v>
      </c>
      <c r="AO104" s="121">
        <v>6094</v>
      </c>
      <c r="AP104" s="121">
        <v>1868</v>
      </c>
      <c r="AQ104" s="121">
        <v>962</v>
      </c>
      <c r="AR104" s="121">
        <v>906</v>
      </c>
      <c r="AS104" s="121">
        <v>693</v>
      </c>
      <c r="AT104" s="121">
        <v>363</v>
      </c>
      <c r="AU104" s="121">
        <v>330</v>
      </c>
      <c r="AV104" s="121">
        <v>1175</v>
      </c>
      <c r="AW104" s="121">
        <v>599</v>
      </c>
      <c r="AX104" s="121">
        <v>576</v>
      </c>
      <c r="AY104" s="124">
        <v>4</v>
      </c>
      <c r="AZ104" s="103">
        <v>3</v>
      </c>
      <c r="BA104" s="103">
        <v>1</v>
      </c>
      <c r="BB104" s="103">
        <v>352</v>
      </c>
      <c r="BC104" s="103">
        <v>181</v>
      </c>
      <c r="BD104" s="103">
        <v>171</v>
      </c>
      <c r="BE104" s="103">
        <v>6</v>
      </c>
      <c r="BF104" s="103">
        <v>4</v>
      </c>
      <c r="BG104" s="103">
        <v>2</v>
      </c>
    </row>
    <row r="105" spans="1:59" ht="12" hidden="1">
      <c r="A105" s="79" t="s">
        <v>71</v>
      </c>
      <c r="B105" s="6">
        <v>18956</v>
      </c>
      <c r="C105" s="7">
        <v>0.83</v>
      </c>
      <c r="D105" s="6">
        <v>9866</v>
      </c>
      <c r="E105" s="6">
        <v>9090</v>
      </c>
      <c r="F105" s="6">
        <v>14592</v>
      </c>
      <c r="G105" s="7">
        <v>0.64</v>
      </c>
      <c r="H105" s="6">
        <v>8981</v>
      </c>
      <c r="I105" s="6">
        <v>5611</v>
      </c>
      <c r="J105" s="6">
        <v>4364</v>
      </c>
      <c r="K105" s="7">
        <v>0.19</v>
      </c>
      <c r="L105" s="6">
        <v>-2696</v>
      </c>
      <c r="M105" s="7">
        <v>-0.12</v>
      </c>
      <c r="N105" s="6">
        <v>1668</v>
      </c>
      <c r="O105" s="7">
        <v>0.07</v>
      </c>
      <c r="P105" s="6">
        <v>13920</v>
      </c>
      <c r="Q105" s="7">
        <v>0.61</v>
      </c>
      <c r="R105" s="6">
        <v>5733</v>
      </c>
      <c r="S105" s="30">
        <v>0.25</v>
      </c>
      <c r="T105" s="6">
        <v>18183</v>
      </c>
      <c r="U105" s="6">
        <v>9487</v>
      </c>
      <c r="V105" s="6">
        <v>8696</v>
      </c>
      <c r="W105" s="6">
        <v>324</v>
      </c>
      <c r="X105" s="6">
        <v>166</v>
      </c>
      <c r="Y105" s="6">
        <v>158</v>
      </c>
      <c r="Z105" s="6">
        <v>445</v>
      </c>
      <c r="AA105" s="6">
        <v>211</v>
      </c>
      <c r="AB105" s="6">
        <v>234</v>
      </c>
      <c r="AC105" s="6">
        <v>4</v>
      </c>
      <c r="AD105" s="6">
        <v>2</v>
      </c>
      <c r="AE105" s="71">
        <v>2</v>
      </c>
      <c r="AF105" s="74">
        <v>1700</v>
      </c>
      <c r="AG105" s="6">
        <v>1421</v>
      </c>
      <c r="AH105" s="6">
        <v>279</v>
      </c>
      <c r="AI105" s="6">
        <v>365</v>
      </c>
      <c r="AJ105" s="6">
        <v>308</v>
      </c>
      <c r="AK105" s="6">
        <v>57</v>
      </c>
      <c r="AL105" s="121">
        <v>16599</v>
      </c>
      <c r="AM105" s="128">
        <f t="shared" si="4"/>
        <v>87.56594218189491</v>
      </c>
      <c r="AN105" s="121">
        <v>8639</v>
      </c>
      <c r="AO105" s="121">
        <v>7960</v>
      </c>
      <c r="AP105" s="121">
        <v>2357</v>
      </c>
      <c r="AQ105" s="121">
        <v>1227</v>
      </c>
      <c r="AR105" s="121">
        <v>1130</v>
      </c>
      <c r="AS105" s="121">
        <v>877</v>
      </c>
      <c r="AT105" s="121">
        <v>462</v>
      </c>
      <c r="AU105" s="121">
        <v>415</v>
      </c>
      <c r="AV105" s="121">
        <v>1480</v>
      </c>
      <c r="AW105" s="121">
        <v>765</v>
      </c>
      <c r="AX105" s="121">
        <v>715</v>
      </c>
      <c r="AY105" s="124">
        <v>6</v>
      </c>
      <c r="AZ105" s="103">
        <v>1</v>
      </c>
      <c r="BA105" s="103">
        <v>5</v>
      </c>
      <c r="BB105" s="103">
        <v>428</v>
      </c>
      <c r="BC105" s="103">
        <v>231</v>
      </c>
      <c r="BD105" s="103">
        <v>197</v>
      </c>
      <c r="BE105" s="103">
        <v>10</v>
      </c>
      <c r="BF105" s="103">
        <v>4</v>
      </c>
      <c r="BG105" s="103">
        <v>6</v>
      </c>
    </row>
    <row r="106" spans="1:59" ht="12" hidden="1">
      <c r="A106" s="79" t="s">
        <v>72</v>
      </c>
      <c r="B106" s="6">
        <v>15473</v>
      </c>
      <c r="C106" s="7">
        <v>0.68</v>
      </c>
      <c r="D106" s="6">
        <v>8076</v>
      </c>
      <c r="E106" s="6">
        <v>7397</v>
      </c>
      <c r="F106" s="6">
        <v>11442</v>
      </c>
      <c r="G106" s="7">
        <v>0.5</v>
      </c>
      <c r="H106" s="6">
        <v>7060</v>
      </c>
      <c r="I106" s="6">
        <v>4382</v>
      </c>
      <c r="J106" s="6">
        <v>4031</v>
      </c>
      <c r="K106" s="7">
        <v>0.18</v>
      </c>
      <c r="L106" s="6">
        <v>954</v>
      </c>
      <c r="M106" s="7">
        <v>0.04</v>
      </c>
      <c r="N106" s="6">
        <v>4985</v>
      </c>
      <c r="O106" s="7">
        <v>0.22</v>
      </c>
      <c r="P106" s="6">
        <v>10830</v>
      </c>
      <c r="Q106" s="7">
        <v>0.48</v>
      </c>
      <c r="R106" s="6">
        <v>5027</v>
      </c>
      <c r="S106" s="30">
        <v>0.22</v>
      </c>
      <c r="T106" s="6">
        <v>14866</v>
      </c>
      <c r="U106" s="6">
        <v>7762</v>
      </c>
      <c r="V106" s="6">
        <v>7104</v>
      </c>
      <c r="W106" s="6">
        <v>260</v>
      </c>
      <c r="X106" s="6">
        <v>139</v>
      </c>
      <c r="Y106" s="6">
        <v>121</v>
      </c>
      <c r="Z106" s="6">
        <v>342</v>
      </c>
      <c r="AA106" s="6">
        <v>174</v>
      </c>
      <c r="AB106" s="6">
        <v>168</v>
      </c>
      <c r="AC106" s="6">
        <v>5</v>
      </c>
      <c r="AD106" s="6">
        <v>1</v>
      </c>
      <c r="AE106" s="71">
        <v>4</v>
      </c>
      <c r="AF106" s="74">
        <v>1018</v>
      </c>
      <c r="AG106" s="6">
        <v>789</v>
      </c>
      <c r="AH106" s="6">
        <v>229</v>
      </c>
      <c r="AI106" s="6">
        <v>306</v>
      </c>
      <c r="AJ106" s="6">
        <v>256</v>
      </c>
      <c r="AK106" s="6">
        <v>50</v>
      </c>
      <c r="AL106" s="121">
        <v>13466</v>
      </c>
      <c r="AM106" s="128">
        <f t="shared" si="4"/>
        <v>87.02901828992438</v>
      </c>
      <c r="AN106" s="121">
        <v>7028</v>
      </c>
      <c r="AO106" s="121">
        <v>6438</v>
      </c>
      <c r="AP106" s="121">
        <v>2007</v>
      </c>
      <c r="AQ106" s="121">
        <v>1048</v>
      </c>
      <c r="AR106" s="121">
        <v>959</v>
      </c>
      <c r="AS106" s="121">
        <v>716</v>
      </c>
      <c r="AT106" s="121">
        <v>368</v>
      </c>
      <c r="AU106" s="121">
        <v>348</v>
      </c>
      <c r="AV106" s="121">
        <v>1291</v>
      </c>
      <c r="AW106" s="121">
        <v>680</v>
      </c>
      <c r="AX106" s="121">
        <v>611</v>
      </c>
      <c r="AY106" s="124">
        <v>8</v>
      </c>
      <c r="AZ106" s="103">
        <v>4</v>
      </c>
      <c r="BA106" s="103">
        <v>4</v>
      </c>
      <c r="BB106" s="103">
        <v>447</v>
      </c>
      <c r="BC106" s="103">
        <v>243</v>
      </c>
      <c r="BD106" s="103">
        <v>204</v>
      </c>
      <c r="BE106" s="103">
        <v>10</v>
      </c>
      <c r="BF106" s="103">
        <v>3</v>
      </c>
      <c r="BG106" s="103">
        <v>7</v>
      </c>
    </row>
    <row r="107" spans="1:59" ht="12" hidden="1">
      <c r="A107" s="79" t="s">
        <v>73</v>
      </c>
      <c r="B107" s="6">
        <v>17085</v>
      </c>
      <c r="C107" s="7">
        <v>0.75</v>
      </c>
      <c r="D107" s="6">
        <v>8928</v>
      </c>
      <c r="E107" s="6">
        <v>8157</v>
      </c>
      <c r="F107" s="6">
        <v>11833</v>
      </c>
      <c r="G107" s="7">
        <v>0.52</v>
      </c>
      <c r="H107" s="6">
        <v>7406</v>
      </c>
      <c r="I107" s="6">
        <v>4427</v>
      </c>
      <c r="J107" s="6">
        <v>5252</v>
      </c>
      <c r="K107" s="7">
        <v>0.23</v>
      </c>
      <c r="L107" s="6">
        <v>1498</v>
      </c>
      <c r="M107" s="7">
        <v>0.07</v>
      </c>
      <c r="N107" s="6">
        <v>6750</v>
      </c>
      <c r="O107" s="7">
        <v>0.3</v>
      </c>
      <c r="P107" s="6">
        <v>12039</v>
      </c>
      <c r="Q107" s="7">
        <v>0.53</v>
      </c>
      <c r="R107" s="6">
        <v>5529</v>
      </c>
      <c r="S107" s="30">
        <v>0.24</v>
      </c>
      <c r="T107" s="6">
        <v>16396</v>
      </c>
      <c r="U107" s="6">
        <v>8570</v>
      </c>
      <c r="V107" s="6">
        <v>7826</v>
      </c>
      <c r="W107" s="6">
        <v>283</v>
      </c>
      <c r="X107" s="6">
        <v>150</v>
      </c>
      <c r="Y107" s="6">
        <v>133</v>
      </c>
      <c r="Z107" s="6">
        <v>403</v>
      </c>
      <c r="AA107" s="6">
        <v>208</v>
      </c>
      <c r="AB107" s="6">
        <v>195</v>
      </c>
      <c r="AC107" s="6">
        <v>3</v>
      </c>
      <c r="AD107" s="6">
        <v>0</v>
      </c>
      <c r="AE107" s="71">
        <v>3</v>
      </c>
      <c r="AF107" s="74">
        <v>1142</v>
      </c>
      <c r="AG107" s="6">
        <v>892</v>
      </c>
      <c r="AH107" s="6">
        <v>250</v>
      </c>
      <c r="AI107" s="6">
        <v>360</v>
      </c>
      <c r="AJ107" s="6">
        <v>293</v>
      </c>
      <c r="AK107" s="6">
        <v>67</v>
      </c>
      <c r="AL107" s="121">
        <v>14873</v>
      </c>
      <c r="AM107" s="128">
        <f t="shared" si="4"/>
        <v>87.0529704419081</v>
      </c>
      <c r="AN107" s="121">
        <v>7789</v>
      </c>
      <c r="AO107" s="121">
        <v>7084</v>
      </c>
      <c r="AP107" s="121">
        <v>2212</v>
      </c>
      <c r="AQ107" s="121">
        <v>1139</v>
      </c>
      <c r="AR107" s="121">
        <v>1073</v>
      </c>
      <c r="AS107" s="121">
        <v>828</v>
      </c>
      <c r="AT107" s="121">
        <v>406</v>
      </c>
      <c r="AU107" s="121">
        <v>422</v>
      </c>
      <c r="AV107" s="121">
        <v>1384</v>
      </c>
      <c r="AW107" s="121">
        <v>733</v>
      </c>
      <c r="AX107" s="121">
        <v>651</v>
      </c>
      <c r="AY107" s="124">
        <v>6</v>
      </c>
      <c r="AZ107" s="103">
        <v>3</v>
      </c>
      <c r="BA107" s="103">
        <v>3</v>
      </c>
      <c r="BB107" s="103">
        <v>475</v>
      </c>
      <c r="BC107" s="103">
        <v>240</v>
      </c>
      <c r="BD107" s="103">
        <v>235</v>
      </c>
      <c r="BE107" s="103">
        <v>17</v>
      </c>
      <c r="BF107" s="103">
        <v>5</v>
      </c>
      <c r="BG107" s="103">
        <v>12</v>
      </c>
    </row>
    <row r="108" spans="1:59" ht="12" hidden="1">
      <c r="A108" s="79" t="s">
        <v>74</v>
      </c>
      <c r="B108" s="6">
        <v>15920</v>
      </c>
      <c r="C108" s="7">
        <v>0.7</v>
      </c>
      <c r="D108" s="6">
        <v>8278</v>
      </c>
      <c r="E108" s="6">
        <v>7642</v>
      </c>
      <c r="F108" s="6">
        <v>11063</v>
      </c>
      <c r="G108" s="7">
        <v>0.49</v>
      </c>
      <c r="H108" s="6">
        <v>6847</v>
      </c>
      <c r="I108" s="6">
        <v>4216</v>
      </c>
      <c r="J108" s="6">
        <v>4857</v>
      </c>
      <c r="K108" s="7">
        <v>0.21</v>
      </c>
      <c r="L108" s="6">
        <v>2672</v>
      </c>
      <c r="M108" s="7">
        <v>0.12</v>
      </c>
      <c r="N108" s="6">
        <v>7529</v>
      </c>
      <c r="O108" s="7">
        <v>0.33</v>
      </c>
      <c r="P108" s="6">
        <v>10223</v>
      </c>
      <c r="Q108" s="7">
        <v>0.45</v>
      </c>
      <c r="R108" s="6">
        <v>5387</v>
      </c>
      <c r="S108" s="30">
        <v>0.24</v>
      </c>
      <c r="T108" s="6">
        <v>15285</v>
      </c>
      <c r="U108" s="6">
        <v>7954</v>
      </c>
      <c r="V108" s="6">
        <v>7331</v>
      </c>
      <c r="W108" s="6">
        <v>271</v>
      </c>
      <c r="X108" s="6">
        <v>130</v>
      </c>
      <c r="Y108" s="6">
        <v>141</v>
      </c>
      <c r="Z108" s="6">
        <v>361</v>
      </c>
      <c r="AA108" s="6">
        <v>191</v>
      </c>
      <c r="AB108" s="6">
        <v>170</v>
      </c>
      <c r="AC108" s="6">
        <v>3</v>
      </c>
      <c r="AD108" s="6">
        <v>3</v>
      </c>
      <c r="AE108" s="71">
        <v>0</v>
      </c>
      <c r="AF108" s="74">
        <v>1112</v>
      </c>
      <c r="AG108" s="6">
        <v>861</v>
      </c>
      <c r="AH108" s="6">
        <v>251</v>
      </c>
      <c r="AI108" s="6">
        <v>358</v>
      </c>
      <c r="AJ108" s="6">
        <v>292</v>
      </c>
      <c r="AK108" s="6">
        <v>66</v>
      </c>
      <c r="AL108" s="121">
        <v>13785</v>
      </c>
      <c r="AM108" s="128">
        <f t="shared" si="4"/>
        <v>86.5891959798995</v>
      </c>
      <c r="AN108" s="121">
        <v>7168</v>
      </c>
      <c r="AO108" s="121">
        <v>6617</v>
      </c>
      <c r="AP108" s="121">
        <v>2135</v>
      </c>
      <c r="AQ108" s="121">
        <v>1110</v>
      </c>
      <c r="AR108" s="121">
        <v>1025</v>
      </c>
      <c r="AS108" s="121">
        <v>846</v>
      </c>
      <c r="AT108" s="121">
        <v>441</v>
      </c>
      <c r="AU108" s="121">
        <v>405</v>
      </c>
      <c r="AV108" s="121">
        <v>1289</v>
      </c>
      <c r="AW108" s="121">
        <v>669</v>
      </c>
      <c r="AX108" s="121">
        <v>620</v>
      </c>
      <c r="AY108" s="124">
        <v>4</v>
      </c>
      <c r="AZ108" s="103">
        <v>4</v>
      </c>
      <c r="BA108" s="103">
        <v>0</v>
      </c>
      <c r="BB108" s="103">
        <v>433</v>
      </c>
      <c r="BC108" s="103">
        <v>229</v>
      </c>
      <c r="BD108" s="103">
        <v>204</v>
      </c>
      <c r="BE108" s="103">
        <v>8</v>
      </c>
      <c r="BF108" s="103">
        <v>6</v>
      </c>
      <c r="BG108" s="103">
        <v>2</v>
      </c>
    </row>
    <row r="109" spans="1:59" ht="12" hidden="1">
      <c r="A109" s="79" t="s">
        <v>75</v>
      </c>
      <c r="B109" s="6">
        <v>16119</v>
      </c>
      <c r="C109" s="7">
        <v>0.71</v>
      </c>
      <c r="D109" s="6">
        <v>8456</v>
      </c>
      <c r="E109" s="6">
        <v>7663</v>
      </c>
      <c r="F109" s="6">
        <v>11097</v>
      </c>
      <c r="G109" s="7">
        <v>0.49</v>
      </c>
      <c r="H109" s="6">
        <v>6941</v>
      </c>
      <c r="I109" s="6">
        <v>4156</v>
      </c>
      <c r="J109" s="6">
        <v>5022</v>
      </c>
      <c r="K109" s="7">
        <v>0.22</v>
      </c>
      <c r="L109" s="6">
        <v>3238</v>
      </c>
      <c r="M109" s="7">
        <v>0.14</v>
      </c>
      <c r="N109" s="6">
        <v>8260</v>
      </c>
      <c r="O109" s="7">
        <v>0.36</v>
      </c>
      <c r="P109" s="6">
        <v>10817</v>
      </c>
      <c r="Q109" s="7">
        <v>0.48</v>
      </c>
      <c r="R109" s="6">
        <v>5294</v>
      </c>
      <c r="S109" s="30">
        <v>0.23</v>
      </c>
      <c r="T109" s="6">
        <v>15505</v>
      </c>
      <c r="U109" s="6">
        <v>8125</v>
      </c>
      <c r="V109" s="6">
        <v>7380</v>
      </c>
      <c r="W109" s="6">
        <v>276</v>
      </c>
      <c r="X109" s="6">
        <v>142</v>
      </c>
      <c r="Y109" s="6">
        <v>134</v>
      </c>
      <c r="Z109" s="6">
        <v>337</v>
      </c>
      <c r="AA109" s="6">
        <v>189</v>
      </c>
      <c r="AB109" s="6">
        <v>148</v>
      </c>
      <c r="AC109" s="6">
        <v>1</v>
      </c>
      <c r="AD109" s="6">
        <v>0</v>
      </c>
      <c r="AE109" s="71">
        <v>1</v>
      </c>
      <c r="AF109" s="74">
        <v>1060</v>
      </c>
      <c r="AG109" s="6">
        <v>843</v>
      </c>
      <c r="AH109" s="6">
        <v>217</v>
      </c>
      <c r="AI109" s="6">
        <v>341</v>
      </c>
      <c r="AJ109" s="6">
        <v>284</v>
      </c>
      <c r="AK109" s="6">
        <v>57</v>
      </c>
      <c r="AL109" s="121">
        <v>13983</v>
      </c>
      <c r="AM109" s="128">
        <f t="shared" si="4"/>
        <v>86.74855760282895</v>
      </c>
      <c r="AN109" s="121">
        <v>7290</v>
      </c>
      <c r="AO109" s="121">
        <v>6693</v>
      </c>
      <c r="AP109" s="121">
        <v>2136</v>
      </c>
      <c r="AQ109" s="121">
        <v>1166</v>
      </c>
      <c r="AR109" s="121">
        <v>970</v>
      </c>
      <c r="AS109" s="121">
        <v>812</v>
      </c>
      <c r="AT109" s="121">
        <v>447</v>
      </c>
      <c r="AU109" s="121">
        <v>365</v>
      </c>
      <c r="AV109" s="121">
        <v>1324</v>
      </c>
      <c r="AW109" s="121">
        <v>719</v>
      </c>
      <c r="AX109" s="121">
        <v>605</v>
      </c>
      <c r="AY109" s="124">
        <v>2</v>
      </c>
      <c r="AZ109" s="103">
        <v>2</v>
      </c>
      <c r="BA109" s="103">
        <v>0</v>
      </c>
      <c r="BB109" s="103">
        <v>432</v>
      </c>
      <c r="BC109" s="103">
        <v>242</v>
      </c>
      <c r="BD109" s="103">
        <v>190</v>
      </c>
      <c r="BE109" s="103">
        <v>3</v>
      </c>
      <c r="BF109" s="103">
        <v>3</v>
      </c>
      <c r="BG109" s="103">
        <v>0</v>
      </c>
    </row>
    <row r="110" spans="1:59" ht="12" hidden="1">
      <c r="A110" s="79" t="s">
        <v>76</v>
      </c>
      <c r="B110" s="6">
        <v>17933</v>
      </c>
      <c r="C110" s="7">
        <v>0.79</v>
      </c>
      <c r="D110" s="6">
        <v>9391</v>
      </c>
      <c r="E110" s="6">
        <v>8542</v>
      </c>
      <c r="F110" s="6">
        <v>11840</v>
      </c>
      <c r="G110" s="7">
        <v>0.52</v>
      </c>
      <c r="H110" s="6">
        <v>7475</v>
      </c>
      <c r="I110" s="6">
        <v>4365</v>
      </c>
      <c r="J110" s="6">
        <v>6093</v>
      </c>
      <c r="K110" s="7">
        <v>0.27</v>
      </c>
      <c r="L110" s="6">
        <v>1647</v>
      </c>
      <c r="M110" s="7">
        <v>0.07</v>
      </c>
      <c r="N110" s="6">
        <v>7740</v>
      </c>
      <c r="O110" s="7">
        <v>0.34</v>
      </c>
      <c r="P110" s="6">
        <v>7276</v>
      </c>
      <c r="Q110" s="7">
        <v>0.32</v>
      </c>
      <c r="R110" s="6">
        <v>6063</v>
      </c>
      <c r="S110" s="30">
        <v>0.27</v>
      </c>
      <c r="T110" s="6">
        <v>17147</v>
      </c>
      <c r="U110" s="6">
        <v>9000</v>
      </c>
      <c r="V110" s="6">
        <v>8147</v>
      </c>
      <c r="W110" s="6">
        <v>319</v>
      </c>
      <c r="X110" s="6">
        <v>152</v>
      </c>
      <c r="Y110" s="6">
        <v>167</v>
      </c>
      <c r="Z110" s="6">
        <v>465</v>
      </c>
      <c r="AA110" s="6">
        <v>239</v>
      </c>
      <c r="AB110" s="6">
        <v>226</v>
      </c>
      <c r="AC110" s="6">
        <v>2</v>
      </c>
      <c r="AD110" s="6">
        <v>0</v>
      </c>
      <c r="AE110" s="71">
        <v>2</v>
      </c>
      <c r="AF110" s="74">
        <v>1117</v>
      </c>
      <c r="AG110" s="6">
        <v>881</v>
      </c>
      <c r="AH110" s="6">
        <v>236</v>
      </c>
      <c r="AI110" s="6">
        <v>370</v>
      </c>
      <c r="AJ110" s="6">
        <v>297</v>
      </c>
      <c r="AK110" s="6">
        <v>73</v>
      </c>
      <c r="AL110" s="121">
        <v>15480</v>
      </c>
      <c r="AM110" s="128">
        <f t="shared" si="4"/>
        <v>86.32130708749233</v>
      </c>
      <c r="AN110" s="121">
        <v>8097</v>
      </c>
      <c r="AO110" s="121">
        <v>7383</v>
      </c>
      <c r="AP110" s="121">
        <v>2453</v>
      </c>
      <c r="AQ110" s="121">
        <v>1294</v>
      </c>
      <c r="AR110" s="121">
        <v>1159</v>
      </c>
      <c r="AS110" s="121">
        <v>917</v>
      </c>
      <c r="AT110" s="121">
        <v>496</v>
      </c>
      <c r="AU110" s="121">
        <v>421</v>
      </c>
      <c r="AV110" s="121">
        <v>1536</v>
      </c>
      <c r="AW110" s="121">
        <v>798</v>
      </c>
      <c r="AX110" s="121">
        <v>738</v>
      </c>
      <c r="AY110" s="124">
        <v>10</v>
      </c>
      <c r="AZ110" s="103">
        <v>7</v>
      </c>
      <c r="BA110" s="103">
        <v>3</v>
      </c>
      <c r="BB110" s="103">
        <v>473</v>
      </c>
      <c r="BC110" s="103">
        <v>227</v>
      </c>
      <c r="BD110" s="103">
        <v>246</v>
      </c>
      <c r="BE110" s="103">
        <v>12</v>
      </c>
      <c r="BF110" s="103">
        <v>3</v>
      </c>
      <c r="BG110" s="103">
        <v>9</v>
      </c>
    </row>
    <row r="111" spans="1:59" ht="12" hidden="1">
      <c r="A111" s="79" t="s">
        <v>77</v>
      </c>
      <c r="B111" s="6">
        <v>17559</v>
      </c>
      <c r="C111" s="7">
        <v>0.77</v>
      </c>
      <c r="D111" s="6">
        <v>9086</v>
      </c>
      <c r="E111" s="6">
        <v>8473</v>
      </c>
      <c r="F111" s="6">
        <v>11231</v>
      </c>
      <c r="G111" s="7">
        <v>0.49</v>
      </c>
      <c r="H111" s="6">
        <v>7012</v>
      </c>
      <c r="I111" s="6">
        <v>4219</v>
      </c>
      <c r="J111" s="6">
        <v>6328</v>
      </c>
      <c r="K111" s="7">
        <v>0.28</v>
      </c>
      <c r="L111" s="6">
        <v>-48</v>
      </c>
      <c r="M111" s="7">
        <v>0</v>
      </c>
      <c r="N111" s="6">
        <v>6280</v>
      </c>
      <c r="O111" s="7">
        <v>0.28</v>
      </c>
      <c r="P111" s="6">
        <v>8185</v>
      </c>
      <c r="Q111" s="7">
        <v>0.36</v>
      </c>
      <c r="R111" s="6">
        <v>5523</v>
      </c>
      <c r="S111" s="30">
        <v>0.24</v>
      </c>
      <c r="T111" s="6">
        <v>16733</v>
      </c>
      <c r="U111" s="6">
        <v>8652</v>
      </c>
      <c r="V111" s="6">
        <v>8081</v>
      </c>
      <c r="W111" s="6">
        <v>346</v>
      </c>
      <c r="X111" s="6">
        <v>187</v>
      </c>
      <c r="Y111" s="6">
        <v>159</v>
      </c>
      <c r="Z111" s="6">
        <v>474</v>
      </c>
      <c r="AA111" s="6">
        <v>243</v>
      </c>
      <c r="AB111" s="6">
        <v>231</v>
      </c>
      <c r="AC111" s="6">
        <v>6</v>
      </c>
      <c r="AD111" s="6">
        <v>4</v>
      </c>
      <c r="AE111" s="71">
        <v>2</v>
      </c>
      <c r="AF111" s="74">
        <v>951</v>
      </c>
      <c r="AG111" s="6">
        <v>706</v>
      </c>
      <c r="AH111" s="6">
        <v>245</v>
      </c>
      <c r="AI111" s="6">
        <v>334</v>
      </c>
      <c r="AJ111" s="6">
        <v>274</v>
      </c>
      <c r="AK111" s="6">
        <v>60</v>
      </c>
      <c r="AL111" s="121">
        <v>15294</v>
      </c>
      <c r="AM111" s="128">
        <f>AL111/B111*100</f>
        <v>87.10063215445071</v>
      </c>
      <c r="AN111" s="121">
        <v>7943</v>
      </c>
      <c r="AO111" s="121">
        <v>7351</v>
      </c>
      <c r="AP111" s="121">
        <v>2265</v>
      </c>
      <c r="AQ111" s="121">
        <v>1143</v>
      </c>
      <c r="AR111" s="121">
        <v>1122</v>
      </c>
      <c r="AS111" s="121">
        <v>890</v>
      </c>
      <c r="AT111" s="121">
        <v>438</v>
      </c>
      <c r="AU111" s="121">
        <v>452</v>
      </c>
      <c r="AV111" s="121">
        <v>1375</v>
      </c>
      <c r="AW111" s="121">
        <v>705</v>
      </c>
      <c r="AX111" s="121">
        <v>670</v>
      </c>
      <c r="AY111" s="124">
        <v>5</v>
      </c>
      <c r="AZ111" s="103">
        <v>3</v>
      </c>
      <c r="BA111" s="103">
        <v>2</v>
      </c>
      <c r="BB111" s="103">
        <v>488</v>
      </c>
      <c r="BC111" s="103">
        <v>261</v>
      </c>
      <c r="BD111" s="103">
        <v>227</v>
      </c>
      <c r="BE111" s="103">
        <v>16</v>
      </c>
      <c r="BF111" s="103">
        <v>6</v>
      </c>
      <c r="BG111" s="103">
        <v>10</v>
      </c>
    </row>
    <row r="112" spans="1:59" ht="12" hidden="1">
      <c r="A112" s="79" t="s">
        <v>78</v>
      </c>
      <c r="B112" s="6">
        <v>17584</v>
      </c>
      <c r="C112" s="7">
        <v>0.77</v>
      </c>
      <c r="D112" s="6">
        <v>9303</v>
      </c>
      <c r="E112" s="6">
        <v>8281</v>
      </c>
      <c r="F112" s="6">
        <v>10684</v>
      </c>
      <c r="G112" s="7">
        <v>0.47</v>
      </c>
      <c r="H112" s="6">
        <v>6745</v>
      </c>
      <c r="I112" s="6">
        <v>3939</v>
      </c>
      <c r="J112" s="6">
        <v>6900</v>
      </c>
      <c r="K112" s="7">
        <v>0.3</v>
      </c>
      <c r="L112" s="6">
        <v>808</v>
      </c>
      <c r="M112" s="7">
        <v>0.04</v>
      </c>
      <c r="N112" s="6">
        <v>7708</v>
      </c>
      <c r="O112" s="7">
        <v>0.34</v>
      </c>
      <c r="P112" s="6">
        <v>12225</v>
      </c>
      <c r="Q112" s="7">
        <v>0.54</v>
      </c>
      <c r="R112" s="6">
        <v>5329</v>
      </c>
      <c r="S112" s="30">
        <v>0.23</v>
      </c>
      <c r="T112" s="6">
        <v>16890</v>
      </c>
      <c r="U112" s="6">
        <v>8955</v>
      </c>
      <c r="V112" s="6">
        <v>7935</v>
      </c>
      <c r="W112" s="6">
        <v>292</v>
      </c>
      <c r="X112" s="6">
        <v>142</v>
      </c>
      <c r="Y112" s="6">
        <v>150</v>
      </c>
      <c r="Z112" s="6">
        <v>401</v>
      </c>
      <c r="AA112" s="6">
        <v>206</v>
      </c>
      <c r="AB112" s="6">
        <v>195</v>
      </c>
      <c r="AC112" s="6">
        <v>1</v>
      </c>
      <c r="AD112" s="6">
        <v>0</v>
      </c>
      <c r="AE112" s="71">
        <v>1</v>
      </c>
      <c r="AF112" s="74">
        <v>916</v>
      </c>
      <c r="AG112" s="6">
        <v>713</v>
      </c>
      <c r="AH112" s="6">
        <v>203</v>
      </c>
      <c r="AI112" s="6">
        <v>312</v>
      </c>
      <c r="AJ112" s="6">
        <v>250</v>
      </c>
      <c r="AK112" s="6">
        <v>62</v>
      </c>
      <c r="AL112" s="121">
        <v>15299</v>
      </c>
      <c r="AM112" s="128">
        <f>AL112/B112*100</f>
        <v>87.00523202911738</v>
      </c>
      <c r="AN112" s="121">
        <v>8070</v>
      </c>
      <c r="AO112" s="121">
        <v>7229</v>
      </c>
      <c r="AP112" s="121">
        <v>2285</v>
      </c>
      <c r="AQ112" s="121">
        <v>1233</v>
      </c>
      <c r="AR112" s="121">
        <v>1052</v>
      </c>
      <c r="AS112" s="121">
        <v>861</v>
      </c>
      <c r="AT112" s="121">
        <v>468</v>
      </c>
      <c r="AU112" s="121">
        <v>393</v>
      </c>
      <c r="AV112" s="121">
        <v>1424</v>
      </c>
      <c r="AW112" s="121">
        <v>765</v>
      </c>
      <c r="AX112" s="121">
        <v>659</v>
      </c>
      <c r="AY112" s="124">
        <v>2</v>
      </c>
      <c r="AZ112" s="103">
        <v>1</v>
      </c>
      <c r="BA112" s="103">
        <v>1</v>
      </c>
      <c r="BB112" s="103">
        <v>461</v>
      </c>
      <c r="BC112" s="103">
        <v>233</v>
      </c>
      <c r="BD112" s="103">
        <v>228</v>
      </c>
      <c r="BE112" s="103">
        <v>10</v>
      </c>
      <c r="BF112" s="103">
        <v>7</v>
      </c>
      <c r="BG112" s="103">
        <v>3</v>
      </c>
    </row>
    <row r="113" spans="1:59" ht="12" hidden="1">
      <c r="A113" s="79" t="s">
        <v>79</v>
      </c>
      <c r="B113" s="6">
        <v>18699</v>
      </c>
      <c r="C113" s="7">
        <v>0.82</v>
      </c>
      <c r="D113" s="6">
        <v>9791</v>
      </c>
      <c r="E113" s="6">
        <v>8908</v>
      </c>
      <c r="F113" s="6">
        <v>11167</v>
      </c>
      <c r="G113" s="7">
        <v>0.49</v>
      </c>
      <c r="H113" s="6">
        <v>6983</v>
      </c>
      <c r="I113" s="6">
        <v>4184</v>
      </c>
      <c r="J113" s="6">
        <v>7532</v>
      </c>
      <c r="K113" s="7">
        <v>0.33</v>
      </c>
      <c r="L113" s="6">
        <v>1385</v>
      </c>
      <c r="M113" s="7">
        <v>0.06</v>
      </c>
      <c r="N113" s="6">
        <v>8917</v>
      </c>
      <c r="O113" s="7">
        <v>0.39</v>
      </c>
      <c r="P113" s="6">
        <v>14157</v>
      </c>
      <c r="Q113" s="7">
        <v>0.62</v>
      </c>
      <c r="R113" s="6">
        <v>5531</v>
      </c>
      <c r="S113" s="30">
        <v>0.24</v>
      </c>
      <c r="T113" s="6">
        <v>17945</v>
      </c>
      <c r="U113" s="6">
        <v>9408</v>
      </c>
      <c r="V113" s="6">
        <v>8537</v>
      </c>
      <c r="W113" s="6">
        <v>308</v>
      </c>
      <c r="X113" s="6">
        <v>148</v>
      </c>
      <c r="Y113" s="6">
        <v>160</v>
      </c>
      <c r="Z113" s="6">
        <v>441</v>
      </c>
      <c r="AA113" s="6">
        <v>231</v>
      </c>
      <c r="AB113" s="6">
        <v>210</v>
      </c>
      <c r="AC113" s="6">
        <v>5</v>
      </c>
      <c r="AD113" s="6">
        <v>4</v>
      </c>
      <c r="AE113" s="71">
        <v>1</v>
      </c>
      <c r="AF113" s="74">
        <v>874</v>
      </c>
      <c r="AG113" s="6">
        <v>690</v>
      </c>
      <c r="AH113" s="6">
        <v>184</v>
      </c>
      <c r="AI113" s="6">
        <v>333</v>
      </c>
      <c r="AJ113" s="6">
        <v>271</v>
      </c>
      <c r="AK113" s="6">
        <v>62</v>
      </c>
      <c r="AL113" s="121">
        <v>16353</v>
      </c>
      <c r="AM113" s="128">
        <f>AL113/B113*100</f>
        <v>87.4538745387454</v>
      </c>
      <c r="AN113" s="121">
        <v>8576</v>
      </c>
      <c r="AO113" s="121">
        <v>7777</v>
      </c>
      <c r="AP113" s="121">
        <v>2346</v>
      </c>
      <c r="AQ113" s="121">
        <v>1215</v>
      </c>
      <c r="AR113" s="121">
        <v>1131</v>
      </c>
      <c r="AS113" s="121">
        <v>895</v>
      </c>
      <c r="AT113" s="121">
        <v>454</v>
      </c>
      <c r="AU113" s="121">
        <v>441</v>
      </c>
      <c r="AV113" s="121">
        <v>1451</v>
      </c>
      <c r="AW113" s="121">
        <v>761</v>
      </c>
      <c r="AX113" s="121">
        <v>690</v>
      </c>
      <c r="AY113" s="124">
        <v>6</v>
      </c>
      <c r="AZ113" s="103">
        <v>3</v>
      </c>
      <c r="BA113" s="103">
        <v>3</v>
      </c>
      <c r="BB113" s="103">
        <v>481</v>
      </c>
      <c r="BC113" s="103">
        <v>247</v>
      </c>
      <c r="BD113" s="103">
        <v>234</v>
      </c>
      <c r="BE113" s="103">
        <v>6</v>
      </c>
      <c r="BF113" s="103">
        <v>4</v>
      </c>
      <c r="BG113" s="103">
        <v>2</v>
      </c>
    </row>
    <row r="114" spans="1:59" ht="12" hidden="1">
      <c r="A114" s="79" t="s">
        <v>80</v>
      </c>
      <c r="B114" s="6">
        <v>18115</v>
      </c>
      <c r="C114" s="7">
        <v>0.8</v>
      </c>
      <c r="D114" s="6">
        <v>9353</v>
      </c>
      <c r="E114" s="6">
        <v>8762</v>
      </c>
      <c r="F114" s="6">
        <v>12053</v>
      </c>
      <c r="G114" s="7">
        <v>0.53</v>
      </c>
      <c r="H114" s="6">
        <v>7415</v>
      </c>
      <c r="I114" s="6">
        <v>4638</v>
      </c>
      <c r="J114" s="6">
        <v>6062</v>
      </c>
      <c r="K114" s="7">
        <v>0.27</v>
      </c>
      <c r="L114" s="6">
        <v>2857</v>
      </c>
      <c r="M114" s="7">
        <v>0.13</v>
      </c>
      <c r="N114" s="6">
        <v>8919</v>
      </c>
      <c r="O114" s="7">
        <v>0.39</v>
      </c>
      <c r="P114" s="6">
        <v>16168</v>
      </c>
      <c r="Q114" s="7">
        <v>0.71</v>
      </c>
      <c r="R114" s="6">
        <v>5219</v>
      </c>
      <c r="S114" s="30">
        <v>0.23</v>
      </c>
      <c r="T114" s="6">
        <v>17449</v>
      </c>
      <c r="U114" s="6">
        <v>9013</v>
      </c>
      <c r="V114" s="6">
        <v>8436</v>
      </c>
      <c r="W114" s="6">
        <v>279</v>
      </c>
      <c r="X114" s="6">
        <v>143</v>
      </c>
      <c r="Y114" s="6">
        <v>136</v>
      </c>
      <c r="Z114" s="6">
        <v>385</v>
      </c>
      <c r="AA114" s="6">
        <v>196</v>
      </c>
      <c r="AB114" s="6">
        <v>189</v>
      </c>
      <c r="AC114" s="6">
        <v>2</v>
      </c>
      <c r="AD114" s="6">
        <v>1</v>
      </c>
      <c r="AE114" s="71">
        <v>1</v>
      </c>
      <c r="AF114" s="74">
        <v>933</v>
      </c>
      <c r="AG114" s="6">
        <v>737</v>
      </c>
      <c r="AH114" s="6">
        <v>196</v>
      </c>
      <c r="AI114" s="6">
        <v>314</v>
      </c>
      <c r="AJ114" s="6">
        <v>247</v>
      </c>
      <c r="AK114" s="6">
        <v>67</v>
      </c>
      <c r="AL114" s="121">
        <v>15925</v>
      </c>
      <c r="AM114" s="128">
        <f>AL114/B114*100</f>
        <v>87.91057134971018</v>
      </c>
      <c r="AN114" s="121">
        <v>8236</v>
      </c>
      <c r="AO114" s="121">
        <v>7689</v>
      </c>
      <c r="AP114" s="121">
        <v>2190</v>
      </c>
      <c r="AQ114" s="121">
        <v>1117</v>
      </c>
      <c r="AR114" s="121">
        <v>1073</v>
      </c>
      <c r="AS114" s="121">
        <v>826</v>
      </c>
      <c r="AT114" s="121">
        <v>431</v>
      </c>
      <c r="AU114" s="121">
        <v>395</v>
      </c>
      <c r="AV114" s="121">
        <v>1364</v>
      </c>
      <c r="AW114" s="121">
        <v>686</v>
      </c>
      <c r="AX114" s="121">
        <v>678</v>
      </c>
      <c r="AY114" s="124">
        <v>7</v>
      </c>
      <c r="AZ114" s="103">
        <v>4</v>
      </c>
      <c r="BA114" s="103">
        <v>3</v>
      </c>
      <c r="BB114" s="103">
        <v>456</v>
      </c>
      <c r="BC114" s="103">
        <v>245</v>
      </c>
      <c r="BD114" s="103">
        <v>211</v>
      </c>
      <c r="BE114" s="103">
        <v>12</v>
      </c>
      <c r="BF114" s="103">
        <v>8</v>
      </c>
      <c r="BG114" s="103">
        <v>4</v>
      </c>
    </row>
    <row r="115" spans="1:59" s="5" customFormat="1" ht="12">
      <c r="A115" s="2" t="s">
        <v>209</v>
      </c>
      <c r="B115" s="3">
        <v>204459</v>
      </c>
      <c r="C115" s="4">
        <v>8.96</v>
      </c>
      <c r="D115" s="3">
        <v>106936</v>
      </c>
      <c r="E115" s="3">
        <v>97523</v>
      </c>
      <c r="F115" s="3">
        <v>135839</v>
      </c>
      <c r="G115" s="4">
        <v>5.95</v>
      </c>
      <c r="H115" s="3">
        <v>84800</v>
      </c>
      <c r="I115" s="3">
        <v>51039</v>
      </c>
      <c r="J115" s="3">
        <v>68620</v>
      </c>
      <c r="K115" s="4">
        <v>3.01</v>
      </c>
      <c r="L115" s="3">
        <v>37524</v>
      </c>
      <c r="M115" s="4">
        <v>1.64</v>
      </c>
      <c r="N115" s="3">
        <v>106144</v>
      </c>
      <c r="O115" s="4">
        <v>4.65</v>
      </c>
      <c r="P115" s="3">
        <v>142669</v>
      </c>
      <c r="Q115" s="4">
        <v>6.25</v>
      </c>
      <c r="R115" s="3">
        <v>64540</v>
      </c>
      <c r="S115" s="28">
        <v>2.83</v>
      </c>
      <c r="T115" s="3">
        <v>195864</v>
      </c>
      <c r="U115" s="3">
        <v>102503</v>
      </c>
      <c r="V115" s="3">
        <v>93361</v>
      </c>
      <c r="W115" s="3">
        <v>2381</v>
      </c>
      <c r="X115" s="3">
        <v>1232</v>
      </c>
      <c r="Y115" s="3">
        <v>1149</v>
      </c>
      <c r="Z115" s="3">
        <v>6179</v>
      </c>
      <c r="AA115" s="3">
        <v>3182</v>
      </c>
      <c r="AB115" s="3">
        <v>2997</v>
      </c>
      <c r="AC115" s="3">
        <v>35</v>
      </c>
      <c r="AD115" s="3">
        <v>19</v>
      </c>
      <c r="AE115" s="70">
        <v>16</v>
      </c>
      <c r="AF115" s="75">
        <v>9524</v>
      </c>
      <c r="AG115" s="3">
        <v>6816</v>
      </c>
      <c r="AH115" s="3">
        <v>2708</v>
      </c>
      <c r="AI115" s="3">
        <v>4425</v>
      </c>
      <c r="AJ115" s="3">
        <v>3576</v>
      </c>
      <c r="AK115" s="3">
        <v>849</v>
      </c>
      <c r="AL115" s="122">
        <v>180556</v>
      </c>
      <c r="AM115" s="129">
        <v>88.31</v>
      </c>
      <c r="AN115" s="122">
        <v>94517</v>
      </c>
      <c r="AO115" s="122">
        <v>86039</v>
      </c>
      <c r="AP115" s="122">
        <v>23903</v>
      </c>
      <c r="AQ115" s="122">
        <v>12419</v>
      </c>
      <c r="AR115" s="122">
        <v>11484</v>
      </c>
      <c r="AS115" s="122">
        <v>10423</v>
      </c>
      <c r="AT115" s="122">
        <v>5479</v>
      </c>
      <c r="AU115" s="122">
        <v>4944</v>
      </c>
      <c r="AV115" s="122">
        <v>13480</v>
      </c>
      <c r="AW115" s="122">
        <v>6940</v>
      </c>
      <c r="AX115" s="122">
        <v>6540</v>
      </c>
      <c r="AY115" s="125">
        <v>65</v>
      </c>
      <c r="AZ115" s="104">
        <v>24</v>
      </c>
      <c r="BA115" s="104">
        <v>41</v>
      </c>
      <c r="BB115" s="104">
        <v>5403</v>
      </c>
      <c r="BC115" s="104">
        <v>2744</v>
      </c>
      <c r="BD115" s="104">
        <v>2659</v>
      </c>
      <c r="BE115" s="104">
        <v>139</v>
      </c>
      <c r="BF115" s="104">
        <v>70</v>
      </c>
      <c r="BG115" s="104">
        <v>69</v>
      </c>
    </row>
    <row r="116" spans="1:59" ht="12" hidden="1">
      <c r="A116" s="79" t="s">
        <v>69</v>
      </c>
      <c r="B116" s="6">
        <v>16477</v>
      </c>
      <c r="C116" s="7">
        <v>0.72</v>
      </c>
      <c r="D116" s="6">
        <v>8664</v>
      </c>
      <c r="E116" s="6">
        <v>7813</v>
      </c>
      <c r="F116" s="6">
        <v>11021</v>
      </c>
      <c r="G116" s="7">
        <v>0.48</v>
      </c>
      <c r="H116" s="6">
        <v>6804</v>
      </c>
      <c r="I116" s="6">
        <v>4217</v>
      </c>
      <c r="J116" s="6">
        <v>5456</v>
      </c>
      <c r="K116" s="7">
        <v>0.24</v>
      </c>
      <c r="L116" s="6">
        <v>2742</v>
      </c>
      <c r="M116" s="7">
        <v>0.12</v>
      </c>
      <c r="N116" s="6">
        <v>8198</v>
      </c>
      <c r="O116" s="7">
        <v>0.36</v>
      </c>
      <c r="P116" s="6">
        <v>16442</v>
      </c>
      <c r="Q116" s="7">
        <v>0.72</v>
      </c>
      <c r="R116" s="6">
        <v>4673</v>
      </c>
      <c r="S116" s="30">
        <v>0.21</v>
      </c>
      <c r="T116" s="6">
        <v>15841</v>
      </c>
      <c r="U116" s="6">
        <v>8342</v>
      </c>
      <c r="V116" s="6">
        <v>7499</v>
      </c>
      <c r="W116" s="6">
        <v>174</v>
      </c>
      <c r="X116" s="6">
        <v>79</v>
      </c>
      <c r="Y116" s="6">
        <v>95</v>
      </c>
      <c r="Z116" s="6">
        <v>459</v>
      </c>
      <c r="AA116" s="6">
        <v>241</v>
      </c>
      <c r="AB116" s="6">
        <v>218</v>
      </c>
      <c r="AC116" s="6">
        <v>3</v>
      </c>
      <c r="AD116" s="6">
        <v>2</v>
      </c>
      <c r="AE116" s="71">
        <v>1</v>
      </c>
      <c r="AF116" s="74">
        <v>984</v>
      </c>
      <c r="AG116" s="6">
        <v>748</v>
      </c>
      <c r="AH116" s="6">
        <v>236</v>
      </c>
      <c r="AI116" s="6">
        <v>296</v>
      </c>
      <c r="AJ116" s="6">
        <v>249</v>
      </c>
      <c r="AK116" s="6">
        <v>47</v>
      </c>
      <c r="AL116" s="121">
        <v>14430</v>
      </c>
      <c r="AM116" s="128">
        <v>87.58</v>
      </c>
      <c r="AN116" s="121">
        <v>7577</v>
      </c>
      <c r="AO116" s="121">
        <v>6853</v>
      </c>
      <c r="AP116" s="121">
        <v>2047</v>
      </c>
      <c r="AQ116" s="121">
        <v>1087</v>
      </c>
      <c r="AR116" s="121">
        <v>960</v>
      </c>
      <c r="AS116" s="121">
        <v>837</v>
      </c>
      <c r="AT116" s="121">
        <v>448</v>
      </c>
      <c r="AU116" s="121">
        <v>389</v>
      </c>
      <c r="AV116" s="121">
        <v>1210</v>
      </c>
      <c r="AW116" s="121">
        <v>639</v>
      </c>
      <c r="AX116" s="121">
        <v>571</v>
      </c>
      <c r="AY116" s="124">
        <v>2</v>
      </c>
      <c r="AZ116" s="103">
        <v>0</v>
      </c>
      <c r="BA116" s="103">
        <v>2</v>
      </c>
      <c r="BB116" s="103">
        <v>445</v>
      </c>
      <c r="BC116" s="103">
        <v>240</v>
      </c>
      <c r="BD116" s="103">
        <v>205</v>
      </c>
      <c r="BE116" s="103">
        <v>13</v>
      </c>
      <c r="BF116" s="103">
        <v>6</v>
      </c>
      <c r="BG116" s="103">
        <v>7</v>
      </c>
    </row>
    <row r="117" spans="1:59" ht="12" hidden="1">
      <c r="A117" s="79" t="s">
        <v>70</v>
      </c>
      <c r="B117" s="6">
        <v>16264</v>
      </c>
      <c r="C117" s="7">
        <v>0.71</v>
      </c>
      <c r="D117" s="6">
        <v>8483</v>
      </c>
      <c r="E117" s="6">
        <v>7781</v>
      </c>
      <c r="F117" s="6">
        <v>12214</v>
      </c>
      <c r="G117" s="7">
        <v>0.54</v>
      </c>
      <c r="H117" s="6">
        <v>7665</v>
      </c>
      <c r="I117" s="6">
        <v>4549</v>
      </c>
      <c r="J117" s="6">
        <v>4050</v>
      </c>
      <c r="K117" s="7">
        <v>0.18</v>
      </c>
      <c r="L117" s="6">
        <v>2089</v>
      </c>
      <c r="M117" s="7">
        <v>0.09</v>
      </c>
      <c r="N117" s="6">
        <v>6139</v>
      </c>
      <c r="O117" s="7">
        <v>0.27</v>
      </c>
      <c r="P117" s="6">
        <v>11809</v>
      </c>
      <c r="Q117" s="7">
        <v>0.52</v>
      </c>
      <c r="R117" s="6">
        <v>4861</v>
      </c>
      <c r="S117" s="30">
        <v>0.21</v>
      </c>
      <c r="T117" s="6">
        <v>15623</v>
      </c>
      <c r="U117" s="6">
        <v>8162</v>
      </c>
      <c r="V117" s="6">
        <v>7461</v>
      </c>
      <c r="W117" s="6">
        <v>176</v>
      </c>
      <c r="X117" s="6">
        <v>83</v>
      </c>
      <c r="Y117" s="6">
        <v>93</v>
      </c>
      <c r="Z117" s="6">
        <v>463</v>
      </c>
      <c r="AA117" s="6">
        <v>237</v>
      </c>
      <c r="AB117" s="6">
        <v>226</v>
      </c>
      <c r="AC117" s="6">
        <v>2</v>
      </c>
      <c r="AD117" s="6">
        <v>1</v>
      </c>
      <c r="AE117" s="71">
        <v>1</v>
      </c>
      <c r="AF117" s="74">
        <v>727</v>
      </c>
      <c r="AG117" s="6">
        <v>499</v>
      </c>
      <c r="AH117" s="6">
        <v>228</v>
      </c>
      <c r="AI117" s="6">
        <v>310</v>
      </c>
      <c r="AJ117" s="6">
        <v>255</v>
      </c>
      <c r="AK117" s="6">
        <v>55</v>
      </c>
      <c r="AL117" s="121">
        <v>14191</v>
      </c>
      <c r="AM117" s="128">
        <v>87.25</v>
      </c>
      <c r="AN117" s="121">
        <v>7413</v>
      </c>
      <c r="AO117" s="121">
        <v>6778</v>
      </c>
      <c r="AP117" s="121">
        <v>2073</v>
      </c>
      <c r="AQ117" s="121">
        <v>1070</v>
      </c>
      <c r="AR117" s="121">
        <v>1003</v>
      </c>
      <c r="AS117" s="121">
        <v>820</v>
      </c>
      <c r="AT117" s="121">
        <v>410</v>
      </c>
      <c r="AU117" s="121">
        <v>410</v>
      </c>
      <c r="AV117" s="121">
        <v>1253</v>
      </c>
      <c r="AW117" s="121">
        <v>660</v>
      </c>
      <c r="AX117" s="121">
        <v>593</v>
      </c>
      <c r="AY117" s="124">
        <v>5</v>
      </c>
      <c r="AZ117" s="103">
        <v>2</v>
      </c>
      <c r="BA117" s="103">
        <v>3</v>
      </c>
      <c r="BB117" s="103">
        <v>471</v>
      </c>
      <c r="BC117" s="103">
        <v>243</v>
      </c>
      <c r="BD117" s="103">
        <v>228</v>
      </c>
      <c r="BE117" s="103">
        <v>5</v>
      </c>
      <c r="BF117" s="103">
        <v>2</v>
      </c>
      <c r="BG117" s="103">
        <v>3</v>
      </c>
    </row>
    <row r="118" spans="1:59" ht="12" hidden="1">
      <c r="A118" s="79" t="s">
        <v>71</v>
      </c>
      <c r="B118" s="6">
        <v>17524</v>
      </c>
      <c r="C118" s="7">
        <v>0.77</v>
      </c>
      <c r="D118" s="6">
        <v>9135</v>
      </c>
      <c r="E118" s="6">
        <v>8389</v>
      </c>
      <c r="F118" s="6">
        <v>12832</v>
      </c>
      <c r="G118" s="7">
        <v>0.56</v>
      </c>
      <c r="H118" s="6">
        <v>8125</v>
      </c>
      <c r="I118" s="6">
        <v>4707</v>
      </c>
      <c r="J118" s="6">
        <v>4692</v>
      </c>
      <c r="K118" s="7">
        <v>0.21</v>
      </c>
      <c r="L118" s="6">
        <v>1640</v>
      </c>
      <c r="M118" s="7">
        <v>0.07</v>
      </c>
      <c r="N118" s="6">
        <v>6332</v>
      </c>
      <c r="O118" s="7">
        <v>0.28</v>
      </c>
      <c r="P118" s="6">
        <v>12407</v>
      </c>
      <c r="Q118" s="7">
        <v>0.54</v>
      </c>
      <c r="R118" s="6">
        <v>5959</v>
      </c>
      <c r="S118" s="30">
        <v>0.26</v>
      </c>
      <c r="T118" s="6">
        <v>16755</v>
      </c>
      <c r="U118" s="6">
        <v>8730</v>
      </c>
      <c r="V118" s="6">
        <v>8025</v>
      </c>
      <c r="W118" s="6">
        <v>250</v>
      </c>
      <c r="X118" s="6">
        <v>140</v>
      </c>
      <c r="Y118" s="6">
        <v>110</v>
      </c>
      <c r="Z118" s="6">
        <v>516</v>
      </c>
      <c r="AA118" s="6">
        <v>263</v>
      </c>
      <c r="AB118" s="6">
        <v>253</v>
      </c>
      <c r="AC118" s="6">
        <v>3</v>
      </c>
      <c r="AD118" s="6">
        <v>2</v>
      </c>
      <c r="AE118" s="71">
        <v>1</v>
      </c>
      <c r="AF118" s="74">
        <v>905</v>
      </c>
      <c r="AG118" s="6">
        <v>681</v>
      </c>
      <c r="AH118" s="6">
        <v>224</v>
      </c>
      <c r="AI118" s="6">
        <v>438</v>
      </c>
      <c r="AJ118" s="6">
        <v>353</v>
      </c>
      <c r="AK118" s="6">
        <v>85</v>
      </c>
      <c r="AL118" s="121">
        <v>15395</v>
      </c>
      <c r="AM118" s="128">
        <v>87.85</v>
      </c>
      <c r="AN118" s="121">
        <v>8070</v>
      </c>
      <c r="AO118" s="121">
        <v>7325</v>
      </c>
      <c r="AP118" s="121">
        <v>2129</v>
      </c>
      <c r="AQ118" s="121">
        <v>1065</v>
      </c>
      <c r="AR118" s="121">
        <v>1064</v>
      </c>
      <c r="AS118" s="121">
        <v>873</v>
      </c>
      <c r="AT118" s="121">
        <v>463</v>
      </c>
      <c r="AU118" s="121">
        <v>410</v>
      </c>
      <c r="AV118" s="121">
        <v>1256</v>
      </c>
      <c r="AW118" s="121">
        <v>602</v>
      </c>
      <c r="AX118" s="121">
        <v>654</v>
      </c>
      <c r="AY118" s="124">
        <v>7</v>
      </c>
      <c r="AZ118" s="103">
        <v>4</v>
      </c>
      <c r="BA118" s="103">
        <v>3</v>
      </c>
      <c r="BB118" s="103">
        <v>491</v>
      </c>
      <c r="BC118" s="103">
        <v>241</v>
      </c>
      <c r="BD118" s="103">
        <v>250</v>
      </c>
      <c r="BE118" s="103">
        <v>11</v>
      </c>
      <c r="BF118" s="103">
        <v>4</v>
      </c>
      <c r="BG118" s="103">
        <v>7</v>
      </c>
    </row>
    <row r="119" spans="1:59" ht="12" hidden="1">
      <c r="A119" s="79" t="s">
        <v>72</v>
      </c>
      <c r="B119" s="6">
        <v>15126</v>
      </c>
      <c r="C119" s="7">
        <v>0.66</v>
      </c>
      <c r="D119" s="6">
        <v>7918</v>
      </c>
      <c r="E119" s="6">
        <v>7208</v>
      </c>
      <c r="F119" s="6">
        <v>10658</v>
      </c>
      <c r="G119" s="7">
        <v>0.47</v>
      </c>
      <c r="H119" s="6">
        <v>6529</v>
      </c>
      <c r="I119" s="6">
        <v>4129</v>
      </c>
      <c r="J119" s="6">
        <v>4468</v>
      </c>
      <c r="K119" s="7">
        <v>0.2</v>
      </c>
      <c r="L119" s="6">
        <v>1794</v>
      </c>
      <c r="M119" s="7">
        <v>0.08</v>
      </c>
      <c r="N119" s="6">
        <v>6262</v>
      </c>
      <c r="O119" s="7">
        <v>0.27</v>
      </c>
      <c r="P119" s="6">
        <v>11333</v>
      </c>
      <c r="Q119" s="7">
        <v>0.5</v>
      </c>
      <c r="R119" s="6">
        <v>4978</v>
      </c>
      <c r="S119" s="30">
        <v>0.22</v>
      </c>
      <c r="T119" s="6">
        <v>14461</v>
      </c>
      <c r="U119" s="6">
        <v>7573</v>
      </c>
      <c r="V119" s="6">
        <v>6888</v>
      </c>
      <c r="W119" s="6">
        <v>174</v>
      </c>
      <c r="X119" s="6">
        <v>84</v>
      </c>
      <c r="Y119" s="6">
        <v>90</v>
      </c>
      <c r="Z119" s="6">
        <v>489</v>
      </c>
      <c r="AA119" s="6">
        <v>261</v>
      </c>
      <c r="AB119" s="6">
        <v>228</v>
      </c>
      <c r="AC119" s="6">
        <v>2</v>
      </c>
      <c r="AD119" s="6">
        <v>0</v>
      </c>
      <c r="AE119" s="71">
        <v>2</v>
      </c>
      <c r="AF119" s="74">
        <v>760</v>
      </c>
      <c r="AG119" s="6">
        <v>551</v>
      </c>
      <c r="AH119" s="6">
        <v>209</v>
      </c>
      <c r="AI119" s="6">
        <v>343</v>
      </c>
      <c r="AJ119" s="6">
        <v>292</v>
      </c>
      <c r="AK119" s="6">
        <v>51</v>
      </c>
      <c r="AL119" s="121">
        <v>13314</v>
      </c>
      <c r="AM119" s="128">
        <v>88.02</v>
      </c>
      <c r="AN119" s="121">
        <v>6972</v>
      </c>
      <c r="AO119" s="121">
        <v>6342</v>
      </c>
      <c r="AP119" s="121">
        <v>1812</v>
      </c>
      <c r="AQ119" s="121">
        <v>946</v>
      </c>
      <c r="AR119" s="121">
        <v>866</v>
      </c>
      <c r="AS119" s="121">
        <v>778</v>
      </c>
      <c r="AT119" s="121">
        <v>407</v>
      </c>
      <c r="AU119" s="121">
        <v>371</v>
      </c>
      <c r="AV119" s="121">
        <v>1034</v>
      </c>
      <c r="AW119" s="121">
        <v>539</v>
      </c>
      <c r="AX119" s="121">
        <v>495</v>
      </c>
      <c r="AY119" s="124">
        <v>8</v>
      </c>
      <c r="AZ119" s="103">
        <v>4</v>
      </c>
      <c r="BA119" s="103">
        <v>4</v>
      </c>
      <c r="BB119" s="103">
        <v>391</v>
      </c>
      <c r="BC119" s="103">
        <v>191</v>
      </c>
      <c r="BD119" s="103">
        <v>200</v>
      </c>
      <c r="BE119" s="103">
        <v>9</v>
      </c>
      <c r="BF119" s="103">
        <v>2</v>
      </c>
      <c r="BG119" s="103">
        <v>7</v>
      </c>
    </row>
    <row r="120" spans="1:59" ht="12" hidden="1">
      <c r="A120" s="79" t="s">
        <v>73</v>
      </c>
      <c r="B120" s="6">
        <v>16757</v>
      </c>
      <c r="C120" s="7">
        <v>0.73</v>
      </c>
      <c r="D120" s="6">
        <v>8873</v>
      </c>
      <c r="E120" s="6">
        <v>7884</v>
      </c>
      <c r="F120" s="6">
        <v>11314</v>
      </c>
      <c r="G120" s="7">
        <v>0.5</v>
      </c>
      <c r="H120" s="6">
        <v>7085</v>
      </c>
      <c r="I120" s="6">
        <v>4229</v>
      </c>
      <c r="J120" s="6">
        <v>5443</v>
      </c>
      <c r="K120" s="7">
        <v>0.24</v>
      </c>
      <c r="L120" s="6">
        <v>2890</v>
      </c>
      <c r="M120" s="7">
        <v>0.13</v>
      </c>
      <c r="N120" s="6">
        <v>8333</v>
      </c>
      <c r="O120" s="7">
        <v>0.37</v>
      </c>
      <c r="P120" s="6">
        <v>11930</v>
      </c>
      <c r="Q120" s="7">
        <v>0.52</v>
      </c>
      <c r="R120" s="6">
        <v>5608</v>
      </c>
      <c r="S120" s="30">
        <v>0.25</v>
      </c>
      <c r="T120" s="6">
        <v>16022</v>
      </c>
      <c r="U120" s="6">
        <v>8508</v>
      </c>
      <c r="V120" s="6">
        <v>7514</v>
      </c>
      <c r="W120" s="6">
        <v>200</v>
      </c>
      <c r="X120" s="6">
        <v>102</v>
      </c>
      <c r="Y120" s="6">
        <v>98</v>
      </c>
      <c r="Z120" s="6">
        <v>531</v>
      </c>
      <c r="AA120" s="6">
        <v>261</v>
      </c>
      <c r="AB120" s="6">
        <v>270</v>
      </c>
      <c r="AC120" s="6">
        <v>4</v>
      </c>
      <c r="AD120" s="6">
        <v>2</v>
      </c>
      <c r="AE120" s="71">
        <v>2</v>
      </c>
      <c r="AF120" s="74">
        <v>846</v>
      </c>
      <c r="AG120" s="6">
        <v>609</v>
      </c>
      <c r="AH120" s="6">
        <v>237</v>
      </c>
      <c r="AI120" s="6">
        <v>396</v>
      </c>
      <c r="AJ120" s="6">
        <v>326</v>
      </c>
      <c r="AK120" s="6">
        <v>70</v>
      </c>
      <c r="AL120" s="121">
        <v>14781</v>
      </c>
      <c r="AM120" s="128">
        <v>88.21</v>
      </c>
      <c r="AN120" s="121">
        <v>7814</v>
      </c>
      <c r="AO120" s="121">
        <v>6967</v>
      </c>
      <c r="AP120" s="121">
        <v>1976</v>
      </c>
      <c r="AQ120" s="121">
        <v>1059</v>
      </c>
      <c r="AR120" s="121">
        <v>917</v>
      </c>
      <c r="AS120" s="121">
        <v>865</v>
      </c>
      <c r="AT120" s="121">
        <v>459</v>
      </c>
      <c r="AU120" s="121">
        <v>406</v>
      </c>
      <c r="AV120" s="121">
        <v>1111</v>
      </c>
      <c r="AW120" s="121">
        <v>600</v>
      </c>
      <c r="AX120" s="121">
        <v>511</v>
      </c>
      <c r="AY120" s="124">
        <v>8</v>
      </c>
      <c r="AZ120" s="103">
        <v>3</v>
      </c>
      <c r="BA120" s="103">
        <v>5</v>
      </c>
      <c r="BB120" s="103">
        <v>467</v>
      </c>
      <c r="BC120" s="103">
        <v>245</v>
      </c>
      <c r="BD120" s="103">
        <v>222</v>
      </c>
      <c r="BE120" s="103">
        <v>16</v>
      </c>
      <c r="BF120" s="103">
        <v>10</v>
      </c>
      <c r="BG120" s="103">
        <v>6</v>
      </c>
    </row>
    <row r="121" spans="1:59" ht="12" hidden="1">
      <c r="A121" s="79" t="s">
        <v>74</v>
      </c>
      <c r="B121" s="6">
        <v>16558</v>
      </c>
      <c r="C121" s="7">
        <v>0.73</v>
      </c>
      <c r="D121" s="6">
        <v>8748</v>
      </c>
      <c r="E121" s="6">
        <v>7810</v>
      </c>
      <c r="F121" s="6">
        <v>11376</v>
      </c>
      <c r="G121" s="7">
        <v>0.5</v>
      </c>
      <c r="H121" s="6">
        <v>7057</v>
      </c>
      <c r="I121" s="6">
        <v>4319</v>
      </c>
      <c r="J121" s="6">
        <v>5182</v>
      </c>
      <c r="K121" s="7">
        <v>0.23</v>
      </c>
      <c r="L121" s="6">
        <v>3807</v>
      </c>
      <c r="M121" s="7">
        <v>0.17</v>
      </c>
      <c r="N121" s="6">
        <v>8989</v>
      </c>
      <c r="O121" s="7">
        <v>0.39</v>
      </c>
      <c r="P121" s="6">
        <v>12040</v>
      </c>
      <c r="Q121" s="7">
        <v>0.53</v>
      </c>
      <c r="R121" s="6">
        <v>5848</v>
      </c>
      <c r="S121" s="30">
        <v>0.26</v>
      </c>
      <c r="T121" s="6">
        <v>15881</v>
      </c>
      <c r="U121" s="6">
        <v>8400</v>
      </c>
      <c r="V121" s="6">
        <v>7481</v>
      </c>
      <c r="W121" s="6">
        <v>186</v>
      </c>
      <c r="X121" s="6">
        <v>113</v>
      </c>
      <c r="Y121" s="6">
        <v>73</v>
      </c>
      <c r="Z121" s="6">
        <v>489</v>
      </c>
      <c r="AA121" s="6">
        <v>235</v>
      </c>
      <c r="AB121" s="6">
        <v>254</v>
      </c>
      <c r="AC121" s="6">
        <v>2</v>
      </c>
      <c r="AD121" s="6">
        <v>0</v>
      </c>
      <c r="AE121" s="71">
        <v>2</v>
      </c>
      <c r="AF121" s="74">
        <v>782</v>
      </c>
      <c r="AG121" s="6">
        <v>542</v>
      </c>
      <c r="AH121" s="6">
        <v>240</v>
      </c>
      <c r="AI121" s="6">
        <v>395</v>
      </c>
      <c r="AJ121" s="6">
        <v>321</v>
      </c>
      <c r="AK121" s="6">
        <v>74</v>
      </c>
      <c r="AL121" s="121">
        <v>14620</v>
      </c>
      <c r="AM121" s="128">
        <v>88.3</v>
      </c>
      <c r="AN121" s="121">
        <v>7701</v>
      </c>
      <c r="AO121" s="121">
        <v>6919</v>
      </c>
      <c r="AP121" s="121">
        <v>1938</v>
      </c>
      <c r="AQ121" s="121">
        <v>1047</v>
      </c>
      <c r="AR121" s="121">
        <v>891</v>
      </c>
      <c r="AS121" s="121">
        <v>853</v>
      </c>
      <c r="AT121" s="121">
        <v>467</v>
      </c>
      <c r="AU121" s="121">
        <v>386</v>
      </c>
      <c r="AV121" s="121">
        <v>1085</v>
      </c>
      <c r="AW121" s="121">
        <v>580</v>
      </c>
      <c r="AX121" s="121">
        <v>505</v>
      </c>
      <c r="AY121" s="124">
        <v>2</v>
      </c>
      <c r="AZ121" s="103">
        <v>0</v>
      </c>
      <c r="BA121" s="103">
        <v>2</v>
      </c>
      <c r="BB121" s="103">
        <v>474</v>
      </c>
      <c r="BC121" s="103">
        <v>264</v>
      </c>
      <c r="BD121" s="103">
        <v>210</v>
      </c>
      <c r="BE121" s="103">
        <v>17</v>
      </c>
      <c r="BF121" s="103">
        <v>5</v>
      </c>
      <c r="BG121" s="103">
        <v>12</v>
      </c>
    </row>
    <row r="122" spans="1:59" ht="12" hidden="1">
      <c r="A122" s="79" t="s">
        <v>75</v>
      </c>
      <c r="B122" s="6">
        <v>16340</v>
      </c>
      <c r="C122" s="7">
        <v>0.72</v>
      </c>
      <c r="D122" s="6">
        <v>8653</v>
      </c>
      <c r="E122" s="6">
        <v>7687</v>
      </c>
      <c r="F122" s="6">
        <v>11320</v>
      </c>
      <c r="G122" s="7">
        <v>0.5</v>
      </c>
      <c r="H122" s="6">
        <v>7023</v>
      </c>
      <c r="I122" s="6">
        <v>4297</v>
      </c>
      <c r="J122" s="6">
        <v>5020</v>
      </c>
      <c r="K122" s="7">
        <v>0.22</v>
      </c>
      <c r="L122" s="6">
        <v>3948</v>
      </c>
      <c r="M122" s="7">
        <v>0.17</v>
      </c>
      <c r="N122" s="6">
        <v>8968</v>
      </c>
      <c r="O122" s="7">
        <v>0.39</v>
      </c>
      <c r="P122" s="6">
        <v>11322</v>
      </c>
      <c r="Q122" s="7">
        <v>0.5</v>
      </c>
      <c r="R122" s="6">
        <v>5284</v>
      </c>
      <c r="S122" s="30">
        <v>0.23</v>
      </c>
      <c r="T122" s="6">
        <v>15657</v>
      </c>
      <c r="U122" s="6">
        <v>8298</v>
      </c>
      <c r="V122" s="6">
        <v>7359</v>
      </c>
      <c r="W122" s="6">
        <v>185</v>
      </c>
      <c r="X122" s="6">
        <v>96</v>
      </c>
      <c r="Y122" s="6">
        <v>89</v>
      </c>
      <c r="Z122" s="6">
        <v>494</v>
      </c>
      <c r="AA122" s="6">
        <v>258</v>
      </c>
      <c r="AB122" s="6">
        <v>236</v>
      </c>
      <c r="AC122" s="6">
        <v>4</v>
      </c>
      <c r="AD122" s="6">
        <v>1</v>
      </c>
      <c r="AE122" s="71">
        <v>3</v>
      </c>
      <c r="AF122" s="74">
        <v>823</v>
      </c>
      <c r="AG122" s="6">
        <v>596</v>
      </c>
      <c r="AH122" s="6">
        <v>227</v>
      </c>
      <c r="AI122" s="6">
        <v>366</v>
      </c>
      <c r="AJ122" s="6">
        <v>288</v>
      </c>
      <c r="AK122" s="6">
        <v>78</v>
      </c>
      <c r="AL122" s="121">
        <v>14376</v>
      </c>
      <c r="AM122" s="128">
        <v>87.98</v>
      </c>
      <c r="AN122" s="121">
        <v>7652</v>
      </c>
      <c r="AO122" s="121">
        <v>6724</v>
      </c>
      <c r="AP122" s="121">
        <v>1964</v>
      </c>
      <c r="AQ122" s="121">
        <v>1001</v>
      </c>
      <c r="AR122" s="121">
        <v>963</v>
      </c>
      <c r="AS122" s="121">
        <v>863</v>
      </c>
      <c r="AT122" s="121">
        <v>468</v>
      </c>
      <c r="AU122" s="121">
        <v>395</v>
      </c>
      <c r="AV122" s="121">
        <v>1101</v>
      </c>
      <c r="AW122" s="121">
        <v>533</v>
      </c>
      <c r="AX122" s="121">
        <v>568</v>
      </c>
      <c r="AY122" s="124">
        <v>5</v>
      </c>
      <c r="AZ122" s="103">
        <v>2</v>
      </c>
      <c r="BA122" s="103">
        <v>3</v>
      </c>
      <c r="BB122" s="103">
        <v>426</v>
      </c>
      <c r="BC122" s="103">
        <v>194</v>
      </c>
      <c r="BD122" s="103">
        <v>232</v>
      </c>
      <c r="BE122" s="103">
        <v>15</v>
      </c>
      <c r="BF122" s="103">
        <v>11</v>
      </c>
      <c r="BG122" s="103">
        <v>4</v>
      </c>
    </row>
    <row r="123" spans="1:59" ht="12" hidden="1">
      <c r="A123" s="79" t="s">
        <v>76</v>
      </c>
      <c r="B123" s="6">
        <v>17311</v>
      </c>
      <c r="C123" s="7">
        <v>0.76</v>
      </c>
      <c r="D123" s="6">
        <v>8979</v>
      </c>
      <c r="E123" s="6">
        <v>8332</v>
      </c>
      <c r="F123" s="6">
        <v>11354</v>
      </c>
      <c r="G123" s="7">
        <v>0.5</v>
      </c>
      <c r="H123" s="6">
        <v>7178</v>
      </c>
      <c r="I123" s="6">
        <v>4176</v>
      </c>
      <c r="J123" s="6">
        <v>5957</v>
      </c>
      <c r="K123" s="7">
        <v>0.26</v>
      </c>
      <c r="L123" s="6">
        <v>2612</v>
      </c>
      <c r="M123" s="7">
        <v>0.11</v>
      </c>
      <c r="N123" s="6">
        <v>8569</v>
      </c>
      <c r="O123" s="7">
        <v>0.38</v>
      </c>
      <c r="P123" s="6">
        <v>6124</v>
      </c>
      <c r="Q123" s="7">
        <v>0.27</v>
      </c>
      <c r="R123" s="6">
        <v>5983</v>
      </c>
      <c r="S123" s="30">
        <v>0.26</v>
      </c>
      <c r="T123" s="6">
        <v>16566</v>
      </c>
      <c r="U123" s="6">
        <v>8596</v>
      </c>
      <c r="V123" s="6">
        <v>7970</v>
      </c>
      <c r="W123" s="6">
        <v>188</v>
      </c>
      <c r="X123" s="6">
        <v>100</v>
      </c>
      <c r="Y123" s="6">
        <v>88</v>
      </c>
      <c r="Z123" s="6">
        <v>555</v>
      </c>
      <c r="AA123" s="6">
        <v>282</v>
      </c>
      <c r="AB123" s="6">
        <v>273</v>
      </c>
      <c r="AC123" s="6">
        <v>2</v>
      </c>
      <c r="AD123" s="6">
        <v>1</v>
      </c>
      <c r="AE123" s="71">
        <v>1</v>
      </c>
      <c r="AF123" s="74">
        <v>724</v>
      </c>
      <c r="AG123" s="6">
        <v>480</v>
      </c>
      <c r="AH123" s="6">
        <v>244</v>
      </c>
      <c r="AI123" s="6">
        <v>410</v>
      </c>
      <c r="AJ123" s="6">
        <v>317</v>
      </c>
      <c r="AK123" s="6">
        <v>93</v>
      </c>
      <c r="AL123" s="121">
        <v>15208</v>
      </c>
      <c r="AM123" s="128">
        <v>87.85</v>
      </c>
      <c r="AN123" s="121">
        <v>7877</v>
      </c>
      <c r="AO123" s="121">
        <v>7331</v>
      </c>
      <c r="AP123" s="121">
        <v>2103</v>
      </c>
      <c r="AQ123" s="121">
        <v>1102</v>
      </c>
      <c r="AR123" s="121">
        <v>1001</v>
      </c>
      <c r="AS123" s="121">
        <v>935</v>
      </c>
      <c r="AT123" s="121">
        <v>482</v>
      </c>
      <c r="AU123" s="121">
        <v>453</v>
      </c>
      <c r="AV123" s="121">
        <v>1168</v>
      </c>
      <c r="AW123" s="121">
        <v>620</v>
      </c>
      <c r="AX123" s="121">
        <v>548</v>
      </c>
      <c r="AY123" s="124">
        <v>3</v>
      </c>
      <c r="AZ123" s="103">
        <v>1</v>
      </c>
      <c r="BA123" s="103">
        <v>2</v>
      </c>
      <c r="BB123" s="103">
        <v>475</v>
      </c>
      <c r="BC123" s="103">
        <v>235</v>
      </c>
      <c r="BD123" s="103">
        <v>240</v>
      </c>
      <c r="BE123" s="103">
        <v>10</v>
      </c>
      <c r="BF123" s="103">
        <v>6</v>
      </c>
      <c r="BG123" s="103">
        <v>4</v>
      </c>
    </row>
    <row r="124" spans="1:59" ht="12" hidden="1">
      <c r="A124" s="79" t="s">
        <v>77</v>
      </c>
      <c r="B124" s="6">
        <v>16864</v>
      </c>
      <c r="C124" s="7">
        <v>0.74</v>
      </c>
      <c r="D124" s="6">
        <v>8841</v>
      </c>
      <c r="E124" s="6">
        <v>8023</v>
      </c>
      <c r="F124" s="6">
        <v>10357</v>
      </c>
      <c r="G124" s="7">
        <v>0.45</v>
      </c>
      <c r="H124" s="6">
        <v>6501</v>
      </c>
      <c r="I124" s="6">
        <v>3856</v>
      </c>
      <c r="J124" s="6">
        <v>6507</v>
      </c>
      <c r="K124" s="7">
        <v>0.28</v>
      </c>
      <c r="L124" s="6">
        <v>363</v>
      </c>
      <c r="M124" s="7">
        <v>0.02</v>
      </c>
      <c r="N124" s="6">
        <v>6870</v>
      </c>
      <c r="O124" s="7">
        <v>0.3</v>
      </c>
      <c r="P124" s="6">
        <v>4986</v>
      </c>
      <c r="Q124" s="7">
        <v>0.22</v>
      </c>
      <c r="R124" s="6">
        <v>5130</v>
      </c>
      <c r="S124" s="30">
        <v>0.22</v>
      </c>
      <c r="T124" s="6">
        <v>16131</v>
      </c>
      <c r="U124" s="6">
        <v>8441</v>
      </c>
      <c r="V124" s="6">
        <v>7690</v>
      </c>
      <c r="W124" s="6">
        <v>183</v>
      </c>
      <c r="X124" s="6">
        <v>98</v>
      </c>
      <c r="Y124" s="6">
        <v>85</v>
      </c>
      <c r="Z124" s="6">
        <v>544</v>
      </c>
      <c r="AA124" s="6">
        <v>299</v>
      </c>
      <c r="AB124" s="6">
        <v>245</v>
      </c>
      <c r="AC124" s="6">
        <v>6</v>
      </c>
      <c r="AD124" s="6">
        <v>3</v>
      </c>
      <c r="AE124" s="71">
        <v>3</v>
      </c>
      <c r="AF124" s="74">
        <v>718</v>
      </c>
      <c r="AG124" s="6">
        <v>528</v>
      </c>
      <c r="AH124" s="6">
        <v>190</v>
      </c>
      <c r="AI124" s="6">
        <v>391</v>
      </c>
      <c r="AJ124" s="6">
        <v>317</v>
      </c>
      <c r="AK124" s="6">
        <v>74</v>
      </c>
      <c r="AL124" s="121">
        <v>14949</v>
      </c>
      <c r="AM124" s="128">
        <v>88.64</v>
      </c>
      <c r="AN124" s="121">
        <v>7846</v>
      </c>
      <c r="AO124" s="121">
        <v>7103</v>
      </c>
      <c r="AP124" s="121">
        <v>1915</v>
      </c>
      <c r="AQ124" s="121">
        <v>995</v>
      </c>
      <c r="AR124" s="121">
        <v>920</v>
      </c>
      <c r="AS124" s="121">
        <v>914</v>
      </c>
      <c r="AT124" s="121">
        <v>479</v>
      </c>
      <c r="AU124" s="121">
        <v>435</v>
      </c>
      <c r="AV124" s="121">
        <v>1001</v>
      </c>
      <c r="AW124" s="121">
        <v>516</v>
      </c>
      <c r="AX124" s="121">
        <v>485</v>
      </c>
      <c r="AY124" s="124">
        <v>9</v>
      </c>
      <c r="AZ124" s="103">
        <v>3</v>
      </c>
      <c r="BA124" s="103">
        <v>6</v>
      </c>
      <c r="BB124" s="103">
        <v>455</v>
      </c>
      <c r="BC124" s="103">
        <v>239</v>
      </c>
      <c r="BD124" s="103">
        <v>216</v>
      </c>
      <c r="BE124" s="103">
        <v>10</v>
      </c>
      <c r="BF124" s="103">
        <v>5</v>
      </c>
      <c r="BG124" s="103">
        <v>5</v>
      </c>
    </row>
    <row r="125" spans="1:59" ht="12" hidden="1">
      <c r="A125" s="79" t="s">
        <v>78</v>
      </c>
      <c r="B125" s="6">
        <v>18927</v>
      </c>
      <c r="C125" s="7">
        <v>0.83</v>
      </c>
      <c r="D125" s="6">
        <v>9796</v>
      </c>
      <c r="E125" s="6">
        <v>9131</v>
      </c>
      <c r="F125" s="6">
        <v>11316</v>
      </c>
      <c r="G125" s="7">
        <v>0.5</v>
      </c>
      <c r="H125" s="6">
        <v>7094</v>
      </c>
      <c r="I125" s="6">
        <v>4222</v>
      </c>
      <c r="J125" s="6">
        <v>7611</v>
      </c>
      <c r="K125" s="7">
        <v>0.33</v>
      </c>
      <c r="L125" s="6">
        <v>4007</v>
      </c>
      <c r="M125" s="7">
        <v>0.18</v>
      </c>
      <c r="N125" s="6">
        <v>11618</v>
      </c>
      <c r="O125" s="7">
        <v>0.51</v>
      </c>
      <c r="P125" s="6">
        <v>11477</v>
      </c>
      <c r="Q125" s="7">
        <v>0.5</v>
      </c>
      <c r="R125" s="6">
        <v>5239</v>
      </c>
      <c r="S125" s="30">
        <v>0.23</v>
      </c>
      <c r="T125" s="6">
        <v>18125</v>
      </c>
      <c r="U125" s="6">
        <v>9400</v>
      </c>
      <c r="V125" s="6">
        <v>8725</v>
      </c>
      <c r="W125" s="6">
        <v>259</v>
      </c>
      <c r="X125" s="6">
        <v>130</v>
      </c>
      <c r="Y125" s="6">
        <v>129</v>
      </c>
      <c r="Z125" s="6">
        <v>542</v>
      </c>
      <c r="AA125" s="6">
        <v>265</v>
      </c>
      <c r="AB125" s="6">
        <v>277</v>
      </c>
      <c r="AC125" s="6">
        <v>1</v>
      </c>
      <c r="AD125" s="6">
        <v>1</v>
      </c>
      <c r="AE125" s="71">
        <v>0</v>
      </c>
      <c r="AF125" s="74">
        <v>808</v>
      </c>
      <c r="AG125" s="6">
        <v>571</v>
      </c>
      <c r="AH125" s="6">
        <v>237</v>
      </c>
      <c r="AI125" s="6">
        <v>332</v>
      </c>
      <c r="AJ125" s="6">
        <v>262</v>
      </c>
      <c r="AK125" s="6">
        <v>70</v>
      </c>
      <c r="AL125" s="121">
        <v>16808</v>
      </c>
      <c r="AM125" s="128">
        <v>88.8</v>
      </c>
      <c r="AN125" s="121">
        <v>8725</v>
      </c>
      <c r="AO125" s="121">
        <v>8083</v>
      </c>
      <c r="AP125" s="121">
        <v>2119</v>
      </c>
      <c r="AQ125" s="121">
        <v>1071</v>
      </c>
      <c r="AR125" s="121">
        <v>1048</v>
      </c>
      <c r="AS125" s="121">
        <v>987</v>
      </c>
      <c r="AT125" s="121">
        <v>503</v>
      </c>
      <c r="AU125" s="121">
        <v>484</v>
      </c>
      <c r="AV125" s="121">
        <v>1132</v>
      </c>
      <c r="AW125" s="121">
        <v>568</v>
      </c>
      <c r="AX125" s="121">
        <v>564</v>
      </c>
      <c r="AY125" s="124">
        <v>6</v>
      </c>
      <c r="AZ125" s="103">
        <v>4</v>
      </c>
      <c r="BA125" s="103">
        <v>2</v>
      </c>
      <c r="BB125" s="103">
        <v>389</v>
      </c>
      <c r="BC125" s="103">
        <v>192</v>
      </c>
      <c r="BD125" s="103">
        <v>197</v>
      </c>
      <c r="BE125" s="103">
        <v>12</v>
      </c>
      <c r="BF125" s="103">
        <v>7</v>
      </c>
      <c r="BG125" s="103">
        <v>5</v>
      </c>
    </row>
    <row r="126" spans="1:59" ht="12" hidden="1">
      <c r="A126" s="79" t="s">
        <v>79</v>
      </c>
      <c r="B126" s="6">
        <v>18957</v>
      </c>
      <c r="C126" s="7">
        <v>0.83</v>
      </c>
      <c r="D126" s="6">
        <v>9900</v>
      </c>
      <c r="E126" s="6">
        <v>9057</v>
      </c>
      <c r="F126" s="6">
        <v>11192</v>
      </c>
      <c r="G126" s="7">
        <v>0.49</v>
      </c>
      <c r="H126" s="6">
        <v>6969</v>
      </c>
      <c r="I126" s="6">
        <v>4223</v>
      </c>
      <c r="J126" s="6">
        <v>7765</v>
      </c>
      <c r="K126" s="7">
        <v>0.34</v>
      </c>
      <c r="L126" s="6">
        <v>4696</v>
      </c>
      <c r="M126" s="7">
        <v>0.21</v>
      </c>
      <c r="N126" s="6">
        <v>12461</v>
      </c>
      <c r="O126" s="7">
        <v>0.55</v>
      </c>
      <c r="P126" s="6">
        <v>13881</v>
      </c>
      <c r="Q126" s="7">
        <v>0.61</v>
      </c>
      <c r="R126" s="6">
        <v>5371</v>
      </c>
      <c r="S126" s="30">
        <v>0.23</v>
      </c>
      <c r="T126" s="6">
        <v>18175</v>
      </c>
      <c r="U126" s="6">
        <v>9487</v>
      </c>
      <c r="V126" s="6">
        <v>8688</v>
      </c>
      <c r="W126" s="6">
        <v>197</v>
      </c>
      <c r="X126" s="6">
        <v>108</v>
      </c>
      <c r="Y126" s="6">
        <v>89</v>
      </c>
      <c r="Z126" s="6">
        <v>583</v>
      </c>
      <c r="AA126" s="6">
        <v>303</v>
      </c>
      <c r="AB126" s="6">
        <v>280</v>
      </c>
      <c r="AC126" s="6">
        <v>2</v>
      </c>
      <c r="AD126" s="6">
        <v>2</v>
      </c>
      <c r="AE126" s="71">
        <v>0</v>
      </c>
      <c r="AF126" s="74">
        <v>698</v>
      </c>
      <c r="AG126" s="6">
        <v>486</v>
      </c>
      <c r="AH126" s="6">
        <v>212</v>
      </c>
      <c r="AI126" s="6">
        <v>360</v>
      </c>
      <c r="AJ126" s="6">
        <v>283</v>
      </c>
      <c r="AK126" s="6">
        <v>77</v>
      </c>
      <c r="AL126" s="121">
        <v>16922</v>
      </c>
      <c r="AM126" s="128">
        <v>89.27</v>
      </c>
      <c r="AN126" s="121">
        <v>8847</v>
      </c>
      <c r="AO126" s="121">
        <v>8075</v>
      </c>
      <c r="AP126" s="121">
        <v>2035</v>
      </c>
      <c r="AQ126" s="121">
        <v>1053</v>
      </c>
      <c r="AR126" s="121">
        <v>982</v>
      </c>
      <c r="AS126" s="121">
        <v>888</v>
      </c>
      <c r="AT126" s="121">
        <v>470</v>
      </c>
      <c r="AU126" s="121">
        <v>418</v>
      </c>
      <c r="AV126" s="121">
        <v>1147</v>
      </c>
      <c r="AW126" s="121">
        <v>583</v>
      </c>
      <c r="AX126" s="121">
        <v>564</v>
      </c>
      <c r="AY126" s="124">
        <v>4</v>
      </c>
      <c r="AZ126" s="103">
        <v>0</v>
      </c>
      <c r="BA126" s="103">
        <v>4</v>
      </c>
      <c r="BB126" s="103">
        <v>443</v>
      </c>
      <c r="BC126" s="103">
        <v>233</v>
      </c>
      <c r="BD126" s="103">
        <v>210</v>
      </c>
      <c r="BE126" s="103">
        <v>11</v>
      </c>
      <c r="BF126" s="103">
        <v>7</v>
      </c>
      <c r="BG126" s="103">
        <v>4</v>
      </c>
    </row>
    <row r="127" spans="1:59" ht="12" hidden="1">
      <c r="A127" s="79" t="s">
        <v>80</v>
      </c>
      <c r="B127" s="6">
        <v>17354</v>
      </c>
      <c r="C127" s="7">
        <v>0.76</v>
      </c>
      <c r="D127" s="6">
        <v>8946</v>
      </c>
      <c r="E127" s="6">
        <v>8408</v>
      </c>
      <c r="F127" s="6">
        <v>10885</v>
      </c>
      <c r="G127" s="7">
        <v>0.48</v>
      </c>
      <c r="H127" s="6">
        <v>6770</v>
      </c>
      <c r="I127" s="6">
        <v>4115</v>
      </c>
      <c r="J127" s="6">
        <v>6469</v>
      </c>
      <c r="K127" s="7">
        <v>0.28</v>
      </c>
      <c r="L127" s="6">
        <v>6936</v>
      </c>
      <c r="M127" s="7">
        <v>0.3</v>
      </c>
      <c r="N127" s="6">
        <v>13405</v>
      </c>
      <c r="O127" s="7">
        <v>0.59</v>
      </c>
      <c r="P127" s="6">
        <v>18918</v>
      </c>
      <c r="Q127" s="7">
        <v>0.83</v>
      </c>
      <c r="R127" s="6">
        <v>5606</v>
      </c>
      <c r="S127" s="30">
        <v>0.25</v>
      </c>
      <c r="T127" s="6">
        <v>16627</v>
      </c>
      <c r="U127" s="6">
        <v>8566</v>
      </c>
      <c r="V127" s="6">
        <v>8061</v>
      </c>
      <c r="W127" s="6">
        <v>209</v>
      </c>
      <c r="X127" s="6">
        <v>99</v>
      </c>
      <c r="Y127" s="6">
        <v>110</v>
      </c>
      <c r="Z127" s="6">
        <v>514</v>
      </c>
      <c r="AA127" s="6">
        <v>277</v>
      </c>
      <c r="AB127" s="6">
        <v>237</v>
      </c>
      <c r="AC127" s="6">
        <v>4</v>
      </c>
      <c r="AD127" s="6">
        <v>4</v>
      </c>
      <c r="AE127" s="71">
        <v>0</v>
      </c>
      <c r="AF127" s="74">
        <v>749</v>
      </c>
      <c r="AG127" s="6">
        <v>525</v>
      </c>
      <c r="AH127" s="6">
        <v>224</v>
      </c>
      <c r="AI127" s="6">
        <v>388</v>
      </c>
      <c r="AJ127" s="6">
        <v>313</v>
      </c>
      <c r="AK127" s="6">
        <v>75</v>
      </c>
      <c r="AL127" s="121">
        <v>15562</v>
      </c>
      <c r="AM127" s="128">
        <v>89.67</v>
      </c>
      <c r="AN127" s="121">
        <v>8023</v>
      </c>
      <c r="AO127" s="121">
        <v>7539</v>
      </c>
      <c r="AP127" s="121">
        <v>1792</v>
      </c>
      <c r="AQ127" s="121">
        <v>923</v>
      </c>
      <c r="AR127" s="121">
        <v>869</v>
      </c>
      <c r="AS127" s="121">
        <v>810</v>
      </c>
      <c r="AT127" s="121">
        <v>423</v>
      </c>
      <c r="AU127" s="121">
        <v>387</v>
      </c>
      <c r="AV127" s="121">
        <v>982</v>
      </c>
      <c r="AW127" s="121">
        <v>500</v>
      </c>
      <c r="AX127" s="121">
        <v>482</v>
      </c>
      <c r="AY127" s="124">
        <v>6</v>
      </c>
      <c r="AZ127" s="103">
        <v>1</v>
      </c>
      <c r="BA127" s="103">
        <v>5</v>
      </c>
      <c r="BB127" s="103">
        <v>476</v>
      </c>
      <c r="BC127" s="103">
        <v>227</v>
      </c>
      <c r="BD127" s="103">
        <v>249</v>
      </c>
      <c r="BE127" s="103">
        <v>10</v>
      </c>
      <c r="BF127" s="103">
        <v>5</v>
      </c>
      <c r="BG127" s="103">
        <v>5</v>
      </c>
    </row>
    <row r="128" spans="1:59" s="134" customFormat="1" ht="12">
      <c r="A128" s="1" t="s">
        <v>669</v>
      </c>
      <c r="B128" s="12">
        <v>204414</v>
      </c>
      <c r="C128" s="13">
        <v>8.92</v>
      </c>
      <c r="D128" s="12">
        <v>106898</v>
      </c>
      <c r="E128" s="12">
        <v>97516</v>
      </c>
      <c r="F128" s="12">
        <v>141111</v>
      </c>
      <c r="G128" s="13">
        <v>6.16</v>
      </c>
      <c r="H128" s="12">
        <v>87029</v>
      </c>
      <c r="I128" s="12">
        <v>54082</v>
      </c>
      <c r="J128" s="12">
        <v>63303</v>
      </c>
      <c r="K128" s="13">
        <v>2.76</v>
      </c>
      <c r="L128" s="12">
        <v>18530</v>
      </c>
      <c r="M128" s="13">
        <v>0.81</v>
      </c>
      <c r="N128" s="12">
        <v>81833</v>
      </c>
      <c r="O128" s="13">
        <v>3.57</v>
      </c>
      <c r="P128" s="12">
        <v>135041</v>
      </c>
      <c r="Q128" s="13">
        <v>5.89</v>
      </c>
      <c r="R128" s="12">
        <v>58518</v>
      </c>
      <c r="S128" s="29">
        <v>2.55</v>
      </c>
      <c r="T128" s="12">
        <v>195375</v>
      </c>
      <c r="U128" s="12">
        <v>102245</v>
      </c>
      <c r="V128" s="12">
        <v>93130</v>
      </c>
      <c r="W128" s="12">
        <v>2565</v>
      </c>
      <c r="X128" s="12">
        <v>1317</v>
      </c>
      <c r="Y128" s="12">
        <v>1248</v>
      </c>
      <c r="Z128" s="12">
        <v>6414</v>
      </c>
      <c r="AA128" s="12">
        <v>3300</v>
      </c>
      <c r="AB128" s="12">
        <v>3114</v>
      </c>
      <c r="AC128" s="12">
        <v>60</v>
      </c>
      <c r="AD128" s="12">
        <v>36</v>
      </c>
      <c r="AE128" s="72">
        <v>24</v>
      </c>
      <c r="AF128" s="76">
        <v>9554</v>
      </c>
      <c r="AG128" s="12">
        <v>6964</v>
      </c>
      <c r="AH128" s="12">
        <v>2590</v>
      </c>
      <c r="AI128" s="12">
        <v>4487</v>
      </c>
      <c r="AJ128" s="12">
        <v>3688</v>
      </c>
      <c r="AK128" s="12">
        <v>799</v>
      </c>
      <c r="AL128" s="121">
        <v>183509</v>
      </c>
      <c r="AM128" s="128">
        <v>89.77</v>
      </c>
      <c r="AN128" s="131">
        <v>95896</v>
      </c>
      <c r="AO128" s="131">
        <v>87613</v>
      </c>
      <c r="AP128" s="131">
        <v>20905</v>
      </c>
      <c r="AQ128" s="131">
        <v>11002</v>
      </c>
      <c r="AR128" s="131">
        <v>9903</v>
      </c>
      <c r="AS128" s="131">
        <v>10117</v>
      </c>
      <c r="AT128" s="131">
        <v>5328</v>
      </c>
      <c r="AU128" s="131">
        <v>4789</v>
      </c>
      <c r="AV128" s="131">
        <v>10788</v>
      </c>
      <c r="AW128" s="131">
        <v>5674</v>
      </c>
      <c r="AX128" s="131">
        <v>5114</v>
      </c>
      <c r="AY128" s="132">
        <v>55</v>
      </c>
      <c r="AZ128" s="133">
        <v>32</v>
      </c>
      <c r="BA128" s="133">
        <v>23</v>
      </c>
      <c r="BB128" s="133">
        <v>5552</v>
      </c>
      <c r="BC128" s="133">
        <v>2890</v>
      </c>
      <c r="BD128" s="133">
        <v>2662</v>
      </c>
      <c r="BE128" s="133">
        <v>156</v>
      </c>
      <c r="BF128" s="133">
        <v>80</v>
      </c>
      <c r="BG128" s="133">
        <v>76</v>
      </c>
    </row>
    <row r="129" spans="1:59" ht="12" hidden="1">
      <c r="A129" s="79" t="s">
        <v>69</v>
      </c>
      <c r="B129" s="6">
        <v>18224</v>
      </c>
      <c r="C129" s="7">
        <v>0.8</v>
      </c>
      <c r="D129" s="6">
        <v>9442</v>
      </c>
      <c r="E129" s="6">
        <v>8782</v>
      </c>
      <c r="F129" s="6">
        <v>13374</v>
      </c>
      <c r="G129" s="7">
        <v>0.58</v>
      </c>
      <c r="H129" s="6">
        <v>8190</v>
      </c>
      <c r="I129" s="6">
        <v>5184</v>
      </c>
      <c r="J129" s="6">
        <v>4850</v>
      </c>
      <c r="K129" s="7">
        <v>0.21</v>
      </c>
      <c r="L129" s="6">
        <v>-1867</v>
      </c>
      <c r="M129" s="7">
        <v>-0.08</v>
      </c>
      <c r="N129" s="6">
        <v>2983</v>
      </c>
      <c r="O129" s="7">
        <v>0.13</v>
      </c>
      <c r="P129" s="6">
        <v>15256</v>
      </c>
      <c r="Q129" s="7">
        <v>0.67</v>
      </c>
      <c r="R129" s="6">
        <v>4826</v>
      </c>
      <c r="S129" s="30">
        <v>0.21</v>
      </c>
      <c r="T129" s="6">
        <v>17479</v>
      </c>
      <c r="U129" s="6">
        <v>9039</v>
      </c>
      <c r="V129" s="6">
        <v>8440</v>
      </c>
      <c r="W129" s="6">
        <v>196</v>
      </c>
      <c r="X129" s="6">
        <v>93</v>
      </c>
      <c r="Y129" s="6">
        <v>103</v>
      </c>
      <c r="Z129" s="6">
        <v>541</v>
      </c>
      <c r="AA129" s="6">
        <v>305</v>
      </c>
      <c r="AB129" s="6">
        <v>236</v>
      </c>
      <c r="AC129" s="6">
        <v>8</v>
      </c>
      <c r="AD129" s="6">
        <v>5</v>
      </c>
      <c r="AE129" s="71">
        <v>3</v>
      </c>
      <c r="AF129" s="74">
        <v>818</v>
      </c>
      <c r="AG129" s="6">
        <v>599</v>
      </c>
      <c r="AH129" s="6">
        <v>219</v>
      </c>
      <c r="AI129" s="6">
        <v>355</v>
      </c>
      <c r="AJ129" s="6">
        <v>281</v>
      </c>
      <c r="AK129" s="6">
        <v>74</v>
      </c>
      <c r="AL129" s="121">
        <v>16277</v>
      </c>
      <c r="AM129" s="128">
        <v>89.32</v>
      </c>
      <c r="AN129" s="121">
        <v>8399</v>
      </c>
      <c r="AO129" s="121">
        <v>7878</v>
      </c>
      <c r="AP129" s="121">
        <v>1947</v>
      </c>
      <c r="AQ129" s="121">
        <v>1043</v>
      </c>
      <c r="AR129" s="121">
        <v>904</v>
      </c>
      <c r="AS129" s="121">
        <v>922</v>
      </c>
      <c r="AT129" s="121">
        <v>490</v>
      </c>
      <c r="AU129" s="121">
        <v>432</v>
      </c>
      <c r="AV129" s="121">
        <v>1025</v>
      </c>
      <c r="AW129" s="121">
        <v>553</v>
      </c>
      <c r="AX129" s="121">
        <v>472</v>
      </c>
      <c r="AY129" s="124">
        <v>5</v>
      </c>
      <c r="AZ129" s="103">
        <v>2</v>
      </c>
      <c r="BA129" s="103">
        <v>3</v>
      </c>
      <c r="BB129" s="103">
        <v>421</v>
      </c>
      <c r="BC129" s="103">
        <v>217</v>
      </c>
      <c r="BD129" s="103">
        <v>204</v>
      </c>
      <c r="BE129" s="103">
        <v>13</v>
      </c>
      <c r="BF129" s="103">
        <v>6</v>
      </c>
      <c r="BG129" s="103">
        <v>7</v>
      </c>
    </row>
    <row r="130" spans="1:59" ht="12" hidden="1">
      <c r="A130" s="79" t="s">
        <v>70</v>
      </c>
      <c r="B130" s="6">
        <v>13496</v>
      </c>
      <c r="C130" s="7">
        <v>0.59</v>
      </c>
      <c r="D130" s="6">
        <v>7150</v>
      </c>
      <c r="E130" s="6">
        <v>6346</v>
      </c>
      <c r="F130" s="6">
        <v>10218</v>
      </c>
      <c r="G130" s="7">
        <v>0.45</v>
      </c>
      <c r="H130" s="6">
        <v>6273</v>
      </c>
      <c r="I130" s="6">
        <v>3945</v>
      </c>
      <c r="J130" s="6">
        <v>3278</v>
      </c>
      <c r="K130" s="7">
        <v>0.14</v>
      </c>
      <c r="L130" s="6">
        <v>-3656</v>
      </c>
      <c r="M130" s="7">
        <v>-0.16</v>
      </c>
      <c r="N130" s="6">
        <v>-378</v>
      </c>
      <c r="O130" s="7">
        <v>-0.02</v>
      </c>
      <c r="P130" s="6">
        <v>10986</v>
      </c>
      <c r="Q130" s="7">
        <v>0.48</v>
      </c>
      <c r="R130" s="6">
        <v>3316</v>
      </c>
      <c r="S130" s="30">
        <v>0.14</v>
      </c>
      <c r="T130" s="6">
        <v>12880</v>
      </c>
      <c r="U130" s="6">
        <v>6827</v>
      </c>
      <c r="V130" s="6">
        <v>6053</v>
      </c>
      <c r="W130" s="6">
        <v>160</v>
      </c>
      <c r="X130" s="6">
        <v>82</v>
      </c>
      <c r="Y130" s="6">
        <v>78</v>
      </c>
      <c r="Z130" s="6">
        <v>455</v>
      </c>
      <c r="AA130" s="6">
        <v>241</v>
      </c>
      <c r="AB130" s="6">
        <v>214</v>
      </c>
      <c r="AC130" s="6">
        <v>1</v>
      </c>
      <c r="AD130" s="6">
        <v>0</v>
      </c>
      <c r="AE130" s="71">
        <v>1</v>
      </c>
      <c r="AF130" s="74">
        <v>640</v>
      </c>
      <c r="AG130" s="6">
        <v>468</v>
      </c>
      <c r="AH130" s="6">
        <v>172</v>
      </c>
      <c r="AI130" s="6">
        <v>261</v>
      </c>
      <c r="AJ130" s="6">
        <v>208</v>
      </c>
      <c r="AK130" s="6">
        <v>53</v>
      </c>
      <c r="AL130" s="121">
        <v>12007</v>
      </c>
      <c r="AM130" s="128">
        <v>88.97</v>
      </c>
      <c r="AN130" s="121">
        <v>6372</v>
      </c>
      <c r="AO130" s="121">
        <v>5635</v>
      </c>
      <c r="AP130" s="121">
        <v>1489</v>
      </c>
      <c r="AQ130" s="121">
        <v>778</v>
      </c>
      <c r="AR130" s="121">
        <v>711</v>
      </c>
      <c r="AS130" s="121">
        <v>654</v>
      </c>
      <c r="AT130" s="121">
        <v>347</v>
      </c>
      <c r="AU130" s="121">
        <v>307</v>
      </c>
      <c r="AV130" s="121">
        <v>835</v>
      </c>
      <c r="AW130" s="121">
        <v>431</v>
      </c>
      <c r="AX130" s="121">
        <v>404</v>
      </c>
      <c r="AY130" s="124">
        <v>2</v>
      </c>
      <c r="AZ130" s="103">
        <v>1</v>
      </c>
      <c r="BA130" s="103">
        <v>1</v>
      </c>
      <c r="BB130" s="103">
        <v>332</v>
      </c>
      <c r="BC130" s="103">
        <v>168</v>
      </c>
      <c r="BD130" s="103">
        <v>164</v>
      </c>
      <c r="BE130" s="103">
        <v>10</v>
      </c>
      <c r="BF130" s="103">
        <v>4</v>
      </c>
      <c r="BG130" s="103">
        <v>6</v>
      </c>
    </row>
    <row r="131" spans="1:59" ht="12" hidden="1">
      <c r="A131" s="79" t="s">
        <v>71</v>
      </c>
      <c r="B131" s="6">
        <v>18490</v>
      </c>
      <c r="C131" s="7">
        <v>0.81</v>
      </c>
      <c r="D131" s="6">
        <v>9730</v>
      </c>
      <c r="E131" s="6">
        <v>8760</v>
      </c>
      <c r="F131" s="6">
        <v>13890</v>
      </c>
      <c r="G131" s="7">
        <v>0.61</v>
      </c>
      <c r="H131" s="6">
        <v>8706</v>
      </c>
      <c r="I131" s="6">
        <v>5184</v>
      </c>
      <c r="J131" s="6">
        <v>4600</v>
      </c>
      <c r="K131" s="7">
        <v>0.2</v>
      </c>
      <c r="L131" s="6">
        <v>-3278</v>
      </c>
      <c r="M131" s="7">
        <v>-0.14</v>
      </c>
      <c r="N131" s="6">
        <v>1322</v>
      </c>
      <c r="O131" s="7">
        <v>0.06</v>
      </c>
      <c r="P131" s="6">
        <v>10932</v>
      </c>
      <c r="Q131" s="7">
        <v>0.48</v>
      </c>
      <c r="R131" s="6">
        <v>5773</v>
      </c>
      <c r="S131" s="30">
        <v>0.25</v>
      </c>
      <c r="T131" s="6">
        <v>17578</v>
      </c>
      <c r="U131" s="6">
        <v>9246</v>
      </c>
      <c r="V131" s="6">
        <v>8332</v>
      </c>
      <c r="W131" s="6">
        <v>252</v>
      </c>
      <c r="X131" s="6">
        <v>135</v>
      </c>
      <c r="Y131" s="6">
        <v>117</v>
      </c>
      <c r="Z131" s="6">
        <v>653</v>
      </c>
      <c r="AA131" s="6">
        <v>345</v>
      </c>
      <c r="AB131" s="6">
        <v>308</v>
      </c>
      <c r="AC131" s="6">
        <v>7</v>
      </c>
      <c r="AD131" s="6">
        <v>4</v>
      </c>
      <c r="AE131" s="71">
        <v>3</v>
      </c>
      <c r="AF131" s="74">
        <v>887</v>
      </c>
      <c r="AG131" s="6">
        <v>649</v>
      </c>
      <c r="AH131" s="6">
        <v>238</v>
      </c>
      <c r="AI131" s="6">
        <v>468</v>
      </c>
      <c r="AJ131" s="6">
        <v>379</v>
      </c>
      <c r="AK131" s="6">
        <v>89</v>
      </c>
      <c r="AL131" s="121">
        <v>16652</v>
      </c>
      <c r="AM131" s="128">
        <v>90.06</v>
      </c>
      <c r="AN131" s="121">
        <v>8780</v>
      </c>
      <c r="AO131" s="121">
        <v>7872</v>
      </c>
      <c r="AP131" s="121">
        <v>1838</v>
      </c>
      <c r="AQ131" s="121">
        <v>950</v>
      </c>
      <c r="AR131" s="121">
        <v>888</v>
      </c>
      <c r="AS131" s="121">
        <v>856</v>
      </c>
      <c r="AT131" s="121">
        <v>455</v>
      </c>
      <c r="AU131" s="121">
        <v>401</v>
      </c>
      <c r="AV131" s="121">
        <v>982</v>
      </c>
      <c r="AW131" s="121">
        <v>495</v>
      </c>
      <c r="AX131" s="121">
        <v>487</v>
      </c>
      <c r="AY131" s="124">
        <v>6</v>
      </c>
      <c r="AZ131" s="103">
        <v>6</v>
      </c>
      <c r="BA131" s="103">
        <v>0</v>
      </c>
      <c r="BB131" s="103">
        <v>489</v>
      </c>
      <c r="BC131" s="103">
        <v>244</v>
      </c>
      <c r="BD131" s="103">
        <v>245</v>
      </c>
      <c r="BE131" s="103">
        <v>21</v>
      </c>
      <c r="BF131" s="103">
        <v>10</v>
      </c>
      <c r="BG131" s="103">
        <v>11</v>
      </c>
    </row>
    <row r="132" spans="1:59" ht="12" hidden="1">
      <c r="A132" s="79" t="s">
        <v>72</v>
      </c>
      <c r="B132" s="6">
        <v>15448</v>
      </c>
      <c r="C132" s="7">
        <v>0.68</v>
      </c>
      <c r="D132" s="6">
        <v>8028</v>
      </c>
      <c r="E132" s="6">
        <v>7420</v>
      </c>
      <c r="F132" s="6">
        <v>11679</v>
      </c>
      <c r="G132" s="7">
        <v>0.51</v>
      </c>
      <c r="H132" s="6">
        <v>7183</v>
      </c>
      <c r="I132" s="6">
        <v>4496</v>
      </c>
      <c r="J132" s="6">
        <v>3769</v>
      </c>
      <c r="K132" s="7">
        <v>0.16</v>
      </c>
      <c r="L132" s="6">
        <v>2679</v>
      </c>
      <c r="M132" s="7">
        <v>0.12</v>
      </c>
      <c r="N132" s="6">
        <v>6448</v>
      </c>
      <c r="O132" s="7">
        <v>0.28</v>
      </c>
      <c r="P132" s="6">
        <v>11288</v>
      </c>
      <c r="Q132" s="7">
        <v>0.49</v>
      </c>
      <c r="R132" s="6">
        <v>4763</v>
      </c>
      <c r="S132" s="30">
        <v>0.21</v>
      </c>
      <c r="T132" s="6">
        <v>14723</v>
      </c>
      <c r="U132" s="6">
        <v>7670</v>
      </c>
      <c r="V132" s="6">
        <v>7053</v>
      </c>
      <c r="W132" s="6">
        <v>191</v>
      </c>
      <c r="X132" s="6">
        <v>105</v>
      </c>
      <c r="Y132" s="6">
        <v>86</v>
      </c>
      <c r="Z132" s="6">
        <v>532</v>
      </c>
      <c r="AA132" s="6">
        <v>253</v>
      </c>
      <c r="AB132" s="6">
        <v>279</v>
      </c>
      <c r="AC132" s="6">
        <v>2</v>
      </c>
      <c r="AD132" s="6">
        <v>0</v>
      </c>
      <c r="AE132" s="71">
        <v>2</v>
      </c>
      <c r="AF132" s="74">
        <v>771</v>
      </c>
      <c r="AG132" s="6">
        <v>565</v>
      </c>
      <c r="AH132" s="6">
        <v>206</v>
      </c>
      <c r="AI132" s="6">
        <v>367</v>
      </c>
      <c r="AJ132" s="6">
        <v>317</v>
      </c>
      <c r="AK132" s="6">
        <v>50</v>
      </c>
      <c r="AL132" s="121">
        <v>13816</v>
      </c>
      <c r="AM132" s="128">
        <v>89.44</v>
      </c>
      <c r="AN132" s="121">
        <v>7169</v>
      </c>
      <c r="AO132" s="121">
        <v>6647</v>
      </c>
      <c r="AP132" s="121">
        <v>1632</v>
      </c>
      <c r="AQ132" s="121">
        <v>859</v>
      </c>
      <c r="AR132" s="121">
        <v>773</v>
      </c>
      <c r="AS132" s="121">
        <v>765</v>
      </c>
      <c r="AT132" s="121">
        <v>417</v>
      </c>
      <c r="AU132" s="121">
        <v>348</v>
      </c>
      <c r="AV132" s="121">
        <v>867</v>
      </c>
      <c r="AW132" s="121">
        <v>442</v>
      </c>
      <c r="AX132" s="121">
        <v>425</v>
      </c>
      <c r="AY132" s="124">
        <v>3</v>
      </c>
      <c r="AZ132" s="103">
        <v>1</v>
      </c>
      <c r="BA132" s="103">
        <v>2</v>
      </c>
      <c r="BB132" s="103">
        <v>463</v>
      </c>
      <c r="BC132" s="103">
        <v>231</v>
      </c>
      <c r="BD132" s="103">
        <v>232</v>
      </c>
      <c r="BE132" s="103">
        <v>19</v>
      </c>
      <c r="BF132" s="103">
        <v>7</v>
      </c>
      <c r="BG132" s="103">
        <v>12</v>
      </c>
    </row>
    <row r="133" spans="1:59" ht="12" hidden="1">
      <c r="A133" s="79" t="s">
        <v>73</v>
      </c>
      <c r="B133" s="6">
        <v>16463</v>
      </c>
      <c r="C133" s="7">
        <v>0.72</v>
      </c>
      <c r="D133" s="6">
        <v>8647</v>
      </c>
      <c r="E133" s="6">
        <v>7816</v>
      </c>
      <c r="F133" s="6">
        <v>12083</v>
      </c>
      <c r="G133" s="7">
        <v>0.53</v>
      </c>
      <c r="H133" s="6">
        <v>7383</v>
      </c>
      <c r="I133" s="6">
        <v>4700</v>
      </c>
      <c r="J133" s="6">
        <v>4380</v>
      </c>
      <c r="K133" s="7">
        <v>0.19</v>
      </c>
      <c r="L133" s="6">
        <v>3001</v>
      </c>
      <c r="M133" s="7">
        <v>0.13</v>
      </c>
      <c r="N133" s="6">
        <v>7381</v>
      </c>
      <c r="O133" s="7">
        <v>0.32</v>
      </c>
      <c r="P133" s="6">
        <v>14358</v>
      </c>
      <c r="Q133" s="7">
        <v>0.63</v>
      </c>
      <c r="R133" s="6">
        <v>5488</v>
      </c>
      <c r="S133" s="30">
        <v>0.24</v>
      </c>
      <c r="T133" s="6">
        <v>15698</v>
      </c>
      <c r="U133" s="6">
        <v>8237</v>
      </c>
      <c r="V133" s="6">
        <v>7461</v>
      </c>
      <c r="W133" s="6">
        <v>208</v>
      </c>
      <c r="X133" s="6">
        <v>113</v>
      </c>
      <c r="Y133" s="6">
        <v>95</v>
      </c>
      <c r="Z133" s="6">
        <v>553</v>
      </c>
      <c r="AA133" s="6">
        <v>294</v>
      </c>
      <c r="AB133" s="6">
        <v>259</v>
      </c>
      <c r="AC133" s="6">
        <v>4</v>
      </c>
      <c r="AD133" s="6">
        <v>3</v>
      </c>
      <c r="AE133" s="71">
        <v>1</v>
      </c>
      <c r="AF133" s="74">
        <v>794</v>
      </c>
      <c r="AG133" s="6">
        <v>565</v>
      </c>
      <c r="AH133" s="6">
        <v>229</v>
      </c>
      <c r="AI133" s="6">
        <v>427</v>
      </c>
      <c r="AJ133" s="6">
        <v>342</v>
      </c>
      <c r="AK133" s="6">
        <v>85</v>
      </c>
      <c r="AL133" s="121">
        <v>14813</v>
      </c>
      <c r="AM133" s="128">
        <v>89.98</v>
      </c>
      <c r="AN133" s="121">
        <v>7780</v>
      </c>
      <c r="AO133" s="121">
        <v>7033</v>
      </c>
      <c r="AP133" s="121">
        <v>1650</v>
      </c>
      <c r="AQ133" s="121">
        <v>867</v>
      </c>
      <c r="AR133" s="121">
        <v>783</v>
      </c>
      <c r="AS133" s="121">
        <v>775</v>
      </c>
      <c r="AT133" s="121">
        <v>430</v>
      </c>
      <c r="AU133" s="121">
        <v>345</v>
      </c>
      <c r="AV133" s="121">
        <v>875</v>
      </c>
      <c r="AW133" s="121">
        <v>437</v>
      </c>
      <c r="AX133" s="121">
        <v>438</v>
      </c>
      <c r="AY133" s="124">
        <v>4</v>
      </c>
      <c r="AZ133" s="103">
        <v>2</v>
      </c>
      <c r="BA133" s="103">
        <v>2</v>
      </c>
      <c r="BB133" s="103">
        <v>447</v>
      </c>
      <c r="BC133" s="103">
        <v>237</v>
      </c>
      <c r="BD133" s="103">
        <v>210</v>
      </c>
      <c r="BE133" s="103">
        <v>22</v>
      </c>
      <c r="BF133" s="103">
        <v>14</v>
      </c>
      <c r="BG133" s="103">
        <v>8</v>
      </c>
    </row>
    <row r="134" spans="1:59" ht="12" hidden="1">
      <c r="A134" s="79" t="s">
        <v>74</v>
      </c>
      <c r="B134" s="6">
        <v>14687</v>
      </c>
      <c r="C134" s="7">
        <v>0.64</v>
      </c>
      <c r="D134" s="6">
        <v>7745</v>
      </c>
      <c r="E134" s="6">
        <v>6942</v>
      </c>
      <c r="F134" s="6">
        <v>10583</v>
      </c>
      <c r="G134" s="7">
        <v>0.46</v>
      </c>
      <c r="H134" s="6">
        <v>6503</v>
      </c>
      <c r="I134" s="6">
        <v>4080</v>
      </c>
      <c r="J134" s="6">
        <v>4104</v>
      </c>
      <c r="K134" s="7">
        <v>0.18</v>
      </c>
      <c r="L134" s="6">
        <v>3510</v>
      </c>
      <c r="M134" s="7">
        <v>0.15</v>
      </c>
      <c r="N134" s="6">
        <v>7614</v>
      </c>
      <c r="O134" s="7">
        <v>0.33</v>
      </c>
      <c r="P134" s="6">
        <v>11219</v>
      </c>
      <c r="Q134" s="7">
        <v>0.49</v>
      </c>
      <c r="R134" s="6">
        <v>4792</v>
      </c>
      <c r="S134" s="30">
        <v>0.21</v>
      </c>
      <c r="T134" s="6">
        <v>14048</v>
      </c>
      <c r="U134" s="6">
        <v>7412</v>
      </c>
      <c r="V134" s="6">
        <v>6636</v>
      </c>
      <c r="W134" s="6">
        <v>187</v>
      </c>
      <c r="X134" s="6">
        <v>105</v>
      </c>
      <c r="Y134" s="6">
        <v>82</v>
      </c>
      <c r="Z134" s="6">
        <v>445</v>
      </c>
      <c r="AA134" s="6">
        <v>223</v>
      </c>
      <c r="AB134" s="6">
        <v>222</v>
      </c>
      <c r="AC134" s="6">
        <v>7</v>
      </c>
      <c r="AD134" s="6">
        <v>5</v>
      </c>
      <c r="AE134" s="71">
        <v>2</v>
      </c>
      <c r="AF134" s="74">
        <v>793</v>
      </c>
      <c r="AG134" s="6">
        <v>570</v>
      </c>
      <c r="AH134" s="6">
        <v>223</v>
      </c>
      <c r="AI134" s="6">
        <v>372</v>
      </c>
      <c r="AJ134" s="6">
        <v>309</v>
      </c>
      <c r="AK134" s="6">
        <v>63</v>
      </c>
      <c r="AL134" s="121">
        <v>13130</v>
      </c>
      <c r="AM134" s="128">
        <v>89.4</v>
      </c>
      <c r="AN134" s="121">
        <v>6919</v>
      </c>
      <c r="AO134" s="121">
        <v>6211</v>
      </c>
      <c r="AP134" s="121">
        <v>1557</v>
      </c>
      <c r="AQ134" s="121">
        <v>826</v>
      </c>
      <c r="AR134" s="121">
        <v>731</v>
      </c>
      <c r="AS134" s="121">
        <v>736</v>
      </c>
      <c r="AT134" s="121">
        <v>401</v>
      </c>
      <c r="AU134" s="121">
        <v>335</v>
      </c>
      <c r="AV134" s="121">
        <v>821</v>
      </c>
      <c r="AW134" s="121">
        <v>425</v>
      </c>
      <c r="AX134" s="121">
        <v>396</v>
      </c>
      <c r="AY134" s="124">
        <v>4</v>
      </c>
      <c r="AZ134" s="103">
        <v>1</v>
      </c>
      <c r="BA134" s="103">
        <v>3</v>
      </c>
      <c r="BB134" s="103">
        <v>436</v>
      </c>
      <c r="BC134" s="103">
        <v>223</v>
      </c>
      <c r="BD134" s="103">
        <v>213</v>
      </c>
      <c r="BE134" s="103">
        <v>13</v>
      </c>
      <c r="BF134" s="103">
        <v>8</v>
      </c>
      <c r="BG134" s="103">
        <v>5</v>
      </c>
    </row>
    <row r="135" spans="1:59" ht="12" hidden="1">
      <c r="A135" s="79" t="s">
        <v>75</v>
      </c>
      <c r="B135" s="6">
        <v>16737</v>
      </c>
      <c r="C135" s="7">
        <v>0.73</v>
      </c>
      <c r="D135" s="6">
        <v>8692</v>
      </c>
      <c r="E135" s="6">
        <v>8045</v>
      </c>
      <c r="F135" s="6">
        <v>11870</v>
      </c>
      <c r="G135" s="7">
        <v>0.52</v>
      </c>
      <c r="H135" s="6">
        <v>7297</v>
      </c>
      <c r="I135" s="6">
        <v>4573</v>
      </c>
      <c r="J135" s="6">
        <v>4867</v>
      </c>
      <c r="K135" s="7">
        <v>0.21</v>
      </c>
      <c r="L135" s="6">
        <v>4528</v>
      </c>
      <c r="M135" s="7">
        <v>0.2</v>
      </c>
      <c r="N135" s="6">
        <v>9395</v>
      </c>
      <c r="O135" s="7">
        <v>0.41</v>
      </c>
      <c r="P135" s="6">
        <v>11136</v>
      </c>
      <c r="Q135" s="7">
        <v>0.49</v>
      </c>
      <c r="R135" s="6">
        <v>5455</v>
      </c>
      <c r="S135" s="30">
        <v>0.24</v>
      </c>
      <c r="T135" s="6">
        <v>15949</v>
      </c>
      <c r="U135" s="6">
        <v>8309</v>
      </c>
      <c r="V135" s="6">
        <v>7640</v>
      </c>
      <c r="W135" s="6">
        <v>204</v>
      </c>
      <c r="X135" s="6">
        <v>105</v>
      </c>
      <c r="Y135" s="6">
        <v>99</v>
      </c>
      <c r="Z135" s="6">
        <v>581</v>
      </c>
      <c r="AA135" s="6">
        <v>276</v>
      </c>
      <c r="AB135" s="6">
        <v>305</v>
      </c>
      <c r="AC135" s="6">
        <v>3</v>
      </c>
      <c r="AD135" s="6">
        <v>2</v>
      </c>
      <c r="AE135" s="71">
        <v>1</v>
      </c>
      <c r="AF135" s="74">
        <v>797</v>
      </c>
      <c r="AG135" s="6">
        <v>551</v>
      </c>
      <c r="AH135" s="6">
        <v>246</v>
      </c>
      <c r="AI135" s="6">
        <v>433</v>
      </c>
      <c r="AJ135" s="6">
        <v>366</v>
      </c>
      <c r="AK135" s="6">
        <v>67</v>
      </c>
      <c r="AL135" s="121">
        <v>14898</v>
      </c>
      <c r="AM135" s="128">
        <v>89.01</v>
      </c>
      <c r="AN135" s="121">
        <v>7703</v>
      </c>
      <c r="AO135" s="121">
        <v>7195</v>
      </c>
      <c r="AP135" s="121">
        <v>1839</v>
      </c>
      <c r="AQ135" s="121">
        <v>989</v>
      </c>
      <c r="AR135" s="121">
        <v>850</v>
      </c>
      <c r="AS135" s="121">
        <v>897</v>
      </c>
      <c r="AT135" s="121">
        <v>467</v>
      </c>
      <c r="AU135" s="121">
        <v>430</v>
      </c>
      <c r="AV135" s="121">
        <v>942</v>
      </c>
      <c r="AW135" s="121">
        <v>522</v>
      </c>
      <c r="AX135" s="121">
        <v>420</v>
      </c>
      <c r="AY135" s="124">
        <v>6</v>
      </c>
      <c r="AZ135" s="103">
        <v>4</v>
      </c>
      <c r="BA135" s="103">
        <v>2</v>
      </c>
      <c r="BB135" s="103">
        <v>488</v>
      </c>
      <c r="BC135" s="103">
        <v>274</v>
      </c>
      <c r="BD135" s="103">
        <v>214</v>
      </c>
      <c r="BE135" s="103">
        <v>6</v>
      </c>
      <c r="BF135" s="103">
        <v>4</v>
      </c>
      <c r="BG135" s="103">
        <v>2</v>
      </c>
    </row>
    <row r="136" spans="1:59" ht="12" hidden="1">
      <c r="A136" s="79" t="s">
        <v>353</v>
      </c>
      <c r="B136" s="6">
        <v>18109</v>
      </c>
      <c r="C136" s="7">
        <v>0.79</v>
      </c>
      <c r="D136" s="6">
        <v>9456</v>
      </c>
      <c r="E136" s="6">
        <v>8653</v>
      </c>
      <c r="F136" s="6">
        <v>11493</v>
      </c>
      <c r="G136" s="7">
        <v>0.5</v>
      </c>
      <c r="H136" s="6">
        <v>7167</v>
      </c>
      <c r="I136" s="6">
        <v>4326</v>
      </c>
      <c r="J136" s="6">
        <v>6616</v>
      </c>
      <c r="K136" s="7">
        <v>0.29</v>
      </c>
      <c r="L136" s="6">
        <v>2342</v>
      </c>
      <c r="M136" s="7">
        <v>0.1</v>
      </c>
      <c r="N136" s="6">
        <v>8958</v>
      </c>
      <c r="O136" s="7">
        <v>0.39</v>
      </c>
      <c r="P136" s="6">
        <v>7391</v>
      </c>
      <c r="Q136" s="7">
        <v>0.32</v>
      </c>
      <c r="R136" s="6">
        <v>5223</v>
      </c>
      <c r="S136" s="30">
        <v>0.23</v>
      </c>
      <c r="T136" s="6">
        <v>17298</v>
      </c>
      <c r="U136" s="6">
        <v>9042</v>
      </c>
      <c r="V136" s="6">
        <v>8256</v>
      </c>
      <c r="W136" s="6">
        <v>249</v>
      </c>
      <c r="X136" s="6">
        <v>121</v>
      </c>
      <c r="Y136" s="6">
        <v>128</v>
      </c>
      <c r="Z136" s="6">
        <v>550</v>
      </c>
      <c r="AA136" s="6">
        <v>284</v>
      </c>
      <c r="AB136" s="6">
        <v>266</v>
      </c>
      <c r="AC136" s="6">
        <v>12</v>
      </c>
      <c r="AD136" s="6">
        <v>9</v>
      </c>
      <c r="AE136" s="71">
        <v>3</v>
      </c>
      <c r="AF136" s="74">
        <v>742</v>
      </c>
      <c r="AG136" s="6">
        <v>505</v>
      </c>
      <c r="AH136" s="6">
        <v>237</v>
      </c>
      <c r="AI136" s="6">
        <v>397</v>
      </c>
      <c r="AJ136" s="6">
        <v>331</v>
      </c>
      <c r="AK136" s="6">
        <v>66</v>
      </c>
      <c r="AL136" s="121">
        <v>16309</v>
      </c>
      <c r="AM136" s="128">
        <v>90.06</v>
      </c>
      <c r="AN136" s="121">
        <v>8522</v>
      </c>
      <c r="AO136" s="121">
        <v>7787</v>
      </c>
      <c r="AP136" s="121">
        <v>1800</v>
      </c>
      <c r="AQ136" s="121">
        <v>934</v>
      </c>
      <c r="AR136" s="121">
        <v>866</v>
      </c>
      <c r="AS136" s="121">
        <v>854</v>
      </c>
      <c r="AT136" s="121">
        <v>444</v>
      </c>
      <c r="AU136" s="121">
        <v>410</v>
      </c>
      <c r="AV136" s="121">
        <v>946</v>
      </c>
      <c r="AW136" s="121">
        <v>490</v>
      </c>
      <c r="AX136" s="121">
        <v>456</v>
      </c>
      <c r="AY136" s="124">
        <v>8</v>
      </c>
      <c r="AZ136" s="103">
        <v>4</v>
      </c>
      <c r="BA136" s="103">
        <v>4</v>
      </c>
      <c r="BB136" s="103">
        <v>499</v>
      </c>
      <c r="BC136" s="103">
        <v>275</v>
      </c>
      <c r="BD136" s="103">
        <v>224</v>
      </c>
      <c r="BE136" s="103">
        <v>6</v>
      </c>
      <c r="BF136" s="103">
        <v>4</v>
      </c>
      <c r="BG136" s="103">
        <v>2</v>
      </c>
    </row>
    <row r="137" spans="1:59" ht="12" hidden="1">
      <c r="A137" s="79" t="s">
        <v>77</v>
      </c>
      <c r="B137" s="6">
        <v>14863</v>
      </c>
      <c r="C137" s="7">
        <v>0.65</v>
      </c>
      <c r="D137" s="6">
        <v>7777</v>
      </c>
      <c r="E137" s="6">
        <v>7086</v>
      </c>
      <c r="F137" s="6">
        <v>10238</v>
      </c>
      <c r="G137" s="7">
        <v>0.45</v>
      </c>
      <c r="H137" s="6">
        <v>6376</v>
      </c>
      <c r="I137" s="6">
        <v>3862</v>
      </c>
      <c r="J137" s="6">
        <v>4625</v>
      </c>
      <c r="K137" s="7">
        <v>0.2</v>
      </c>
      <c r="L137" s="6">
        <v>436</v>
      </c>
      <c r="M137" s="7">
        <v>0.02</v>
      </c>
      <c r="N137" s="6">
        <v>5061</v>
      </c>
      <c r="O137" s="7">
        <v>0.22</v>
      </c>
      <c r="P137" s="6">
        <v>6059</v>
      </c>
      <c r="Q137" s="7">
        <v>0.26</v>
      </c>
      <c r="R137" s="6">
        <v>4278</v>
      </c>
      <c r="S137" s="30">
        <v>0.19</v>
      </c>
      <c r="T137" s="6">
        <v>14188</v>
      </c>
      <c r="U137" s="6">
        <v>7442</v>
      </c>
      <c r="V137" s="6">
        <v>6746</v>
      </c>
      <c r="W137" s="6">
        <v>210</v>
      </c>
      <c r="X137" s="6">
        <v>96</v>
      </c>
      <c r="Y137" s="6">
        <v>114</v>
      </c>
      <c r="Z137" s="6">
        <v>461</v>
      </c>
      <c r="AA137" s="6">
        <v>237</v>
      </c>
      <c r="AB137" s="6">
        <v>224</v>
      </c>
      <c r="AC137" s="6">
        <v>4</v>
      </c>
      <c r="AD137" s="6">
        <v>2</v>
      </c>
      <c r="AE137" s="71">
        <v>2</v>
      </c>
      <c r="AF137" s="74">
        <v>688</v>
      </c>
      <c r="AG137" s="6">
        <v>509</v>
      </c>
      <c r="AH137" s="6">
        <v>179</v>
      </c>
      <c r="AI137" s="6">
        <v>342</v>
      </c>
      <c r="AJ137" s="6">
        <v>284</v>
      </c>
      <c r="AK137" s="6">
        <v>58</v>
      </c>
      <c r="AL137" s="121">
        <v>13325</v>
      </c>
      <c r="AM137" s="128">
        <v>89.65</v>
      </c>
      <c r="AN137" s="121">
        <v>6959</v>
      </c>
      <c r="AO137" s="121">
        <v>6366</v>
      </c>
      <c r="AP137" s="121">
        <v>1538</v>
      </c>
      <c r="AQ137" s="121">
        <v>818</v>
      </c>
      <c r="AR137" s="121">
        <v>720</v>
      </c>
      <c r="AS137" s="121">
        <v>768</v>
      </c>
      <c r="AT137" s="121">
        <v>400</v>
      </c>
      <c r="AU137" s="121">
        <v>368</v>
      </c>
      <c r="AV137" s="121">
        <v>770</v>
      </c>
      <c r="AW137" s="121">
        <v>418</v>
      </c>
      <c r="AX137" s="121">
        <v>352</v>
      </c>
      <c r="AY137" s="124">
        <v>3</v>
      </c>
      <c r="AZ137" s="103">
        <v>3</v>
      </c>
      <c r="BA137" s="103">
        <v>0</v>
      </c>
      <c r="BB137" s="103">
        <v>436</v>
      </c>
      <c r="BC137" s="103">
        <v>238</v>
      </c>
      <c r="BD137" s="103">
        <v>198</v>
      </c>
      <c r="BE137" s="103">
        <v>16</v>
      </c>
      <c r="BF137" s="103">
        <v>11</v>
      </c>
      <c r="BG137" s="103">
        <v>5</v>
      </c>
    </row>
    <row r="138" spans="1:59" ht="12" hidden="1">
      <c r="A138" s="79" t="s">
        <v>78</v>
      </c>
      <c r="B138" s="6">
        <v>19233</v>
      </c>
      <c r="C138" s="7">
        <v>0.84</v>
      </c>
      <c r="D138" s="6">
        <v>10018</v>
      </c>
      <c r="E138" s="6">
        <v>9215</v>
      </c>
      <c r="F138" s="6">
        <v>12260</v>
      </c>
      <c r="G138" s="7">
        <v>0.53</v>
      </c>
      <c r="H138" s="6">
        <v>7557</v>
      </c>
      <c r="I138" s="6">
        <v>4703</v>
      </c>
      <c r="J138" s="6">
        <v>6973</v>
      </c>
      <c r="K138" s="7">
        <v>0.3</v>
      </c>
      <c r="L138" s="6">
        <v>2713</v>
      </c>
      <c r="M138" s="7">
        <v>0.12</v>
      </c>
      <c r="N138" s="6">
        <v>9686</v>
      </c>
      <c r="O138" s="7">
        <v>0.42</v>
      </c>
      <c r="P138" s="6">
        <v>12302</v>
      </c>
      <c r="Q138" s="7">
        <v>0.54</v>
      </c>
      <c r="R138" s="6">
        <v>5275</v>
      </c>
      <c r="S138" s="30">
        <v>0.23</v>
      </c>
      <c r="T138" s="6">
        <v>18424</v>
      </c>
      <c r="U138" s="6">
        <v>9615</v>
      </c>
      <c r="V138" s="6">
        <v>8809</v>
      </c>
      <c r="W138" s="6">
        <v>255</v>
      </c>
      <c r="X138" s="6">
        <v>129</v>
      </c>
      <c r="Y138" s="6">
        <v>126</v>
      </c>
      <c r="Z138" s="6">
        <v>552</v>
      </c>
      <c r="AA138" s="6">
        <v>273</v>
      </c>
      <c r="AB138" s="6">
        <v>279</v>
      </c>
      <c r="AC138" s="6">
        <v>2</v>
      </c>
      <c r="AD138" s="6">
        <v>1</v>
      </c>
      <c r="AE138" s="71">
        <v>1</v>
      </c>
      <c r="AF138" s="74">
        <v>758</v>
      </c>
      <c r="AG138" s="6">
        <v>536</v>
      </c>
      <c r="AH138" s="6">
        <v>222</v>
      </c>
      <c r="AI138" s="6">
        <v>413</v>
      </c>
      <c r="AJ138" s="6">
        <v>338</v>
      </c>
      <c r="AK138" s="6">
        <v>75</v>
      </c>
      <c r="AL138" s="121">
        <v>17363</v>
      </c>
      <c r="AM138" s="128">
        <v>90.28</v>
      </c>
      <c r="AN138" s="121">
        <v>9034</v>
      </c>
      <c r="AO138" s="121">
        <v>8329</v>
      </c>
      <c r="AP138" s="121">
        <v>1870</v>
      </c>
      <c r="AQ138" s="121">
        <v>984</v>
      </c>
      <c r="AR138" s="121">
        <v>886</v>
      </c>
      <c r="AS138" s="121">
        <v>942</v>
      </c>
      <c r="AT138" s="121">
        <v>481</v>
      </c>
      <c r="AU138" s="121">
        <v>461</v>
      </c>
      <c r="AV138" s="121">
        <v>928</v>
      </c>
      <c r="AW138" s="121">
        <v>503</v>
      </c>
      <c r="AX138" s="121">
        <v>425</v>
      </c>
      <c r="AY138" s="124">
        <v>3</v>
      </c>
      <c r="AZ138" s="103">
        <v>1</v>
      </c>
      <c r="BA138" s="103">
        <v>2</v>
      </c>
      <c r="BB138" s="103">
        <v>503</v>
      </c>
      <c r="BC138" s="103">
        <v>258</v>
      </c>
      <c r="BD138" s="103">
        <v>245</v>
      </c>
      <c r="BE138" s="103">
        <v>16</v>
      </c>
      <c r="BF138" s="103">
        <v>9</v>
      </c>
      <c r="BG138" s="103">
        <v>7</v>
      </c>
    </row>
    <row r="139" spans="1:59" ht="12" hidden="1">
      <c r="A139" s="79" t="s">
        <v>79</v>
      </c>
      <c r="B139" s="6">
        <v>19311</v>
      </c>
      <c r="C139" s="7">
        <v>0.84</v>
      </c>
      <c r="D139" s="6">
        <v>10046</v>
      </c>
      <c r="E139" s="6">
        <v>9265</v>
      </c>
      <c r="F139" s="6">
        <v>11510</v>
      </c>
      <c r="G139" s="7">
        <v>0.5</v>
      </c>
      <c r="H139" s="6">
        <v>7089</v>
      </c>
      <c r="I139" s="6">
        <v>4421</v>
      </c>
      <c r="J139" s="6">
        <v>7801</v>
      </c>
      <c r="K139" s="7">
        <v>0.34</v>
      </c>
      <c r="L139" s="6">
        <v>2984</v>
      </c>
      <c r="M139" s="7">
        <v>0.13</v>
      </c>
      <c r="N139" s="6">
        <v>10785</v>
      </c>
      <c r="O139" s="7">
        <v>0.47</v>
      </c>
      <c r="P139" s="6">
        <v>11713</v>
      </c>
      <c r="Q139" s="7">
        <v>0.51</v>
      </c>
      <c r="R139" s="6">
        <v>4608</v>
      </c>
      <c r="S139" s="30">
        <v>0.2</v>
      </c>
      <c r="T139" s="6">
        <v>18520</v>
      </c>
      <c r="U139" s="6">
        <v>9636</v>
      </c>
      <c r="V139" s="6">
        <v>8884</v>
      </c>
      <c r="W139" s="6">
        <v>225</v>
      </c>
      <c r="X139" s="6">
        <v>111</v>
      </c>
      <c r="Y139" s="6">
        <v>114</v>
      </c>
      <c r="Z139" s="6">
        <v>562</v>
      </c>
      <c r="AA139" s="6">
        <v>297</v>
      </c>
      <c r="AB139" s="6">
        <v>265</v>
      </c>
      <c r="AC139" s="6">
        <v>4</v>
      </c>
      <c r="AD139" s="6">
        <v>2</v>
      </c>
      <c r="AE139" s="71">
        <v>2</v>
      </c>
      <c r="AF139" s="74">
        <v>754</v>
      </c>
      <c r="AG139" s="6">
        <v>562</v>
      </c>
      <c r="AH139" s="6">
        <v>192</v>
      </c>
      <c r="AI139" s="6">
        <v>342</v>
      </c>
      <c r="AJ139" s="6">
        <v>278</v>
      </c>
      <c r="AK139" s="6">
        <v>64</v>
      </c>
      <c r="AL139" s="121">
        <v>17415</v>
      </c>
      <c r="AM139" s="128">
        <v>90.18</v>
      </c>
      <c r="AN139" s="121">
        <v>9067</v>
      </c>
      <c r="AO139" s="121">
        <v>8348</v>
      </c>
      <c r="AP139" s="121">
        <v>1896</v>
      </c>
      <c r="AQ139" s="121">
        <v>979</v>
      </c>
      <c r="AR139" s="121">
        <v>917</v>
      </c>
      <c r="AS139" s="121">
        <v>1008</v>
      </c>
      <c r="AT139" s="121">
        <v>510</v>
      </c>
      <c r="AU139" s="121">
        <v>498</v>
      </c>
      <c r="AV139" s="121">
        <v>888</v>
      </c>
      <c r="AW139" s="121">
        <v>469</v>
      </c>
      <c r="AX139" s="121">
        <v>419</v>
      </c>
      <c r="AY139" s="124">
        <v>2</v>
      </c>
      <c r="AZ139" s="103">
        <v>0</v>
      </c>
      <c r="BA139" s="103">
        <v>2</v>
      </c>
      <c r="BB139" s="103">
        <v>507</v>
      </c>
      <c r="BC139" s="103">
        <v>251</v>
      </c>
      <c r="BD139" s="103">
        <v>256</v>
      </c>
      <c r="BE139" s="103">
        <v>12</v>
      </c>
      <c r="BF139" s="103">
        <v>2</v>
      </c>
      <c r="BG139" s="103">
        <v>10</v>
      </c>
    </row>
    <row r="140" spans="1:59" ht="12" hidden="1">
      <c r="A140" s="79" t="s">
        <v>80</v>
      </c>
      <c r="B140" s="6">
        <v>19353</v>
      </c>
      <c r="C140" s="7">
        <v>0.84</v>
      </c>
      <c r="D140" s="6">
        <v>10167</v>
      </c>
      <c r="E140" s="6">
        <v>9186</v>
      </c>
      <c r="F140" s="6">
        <v>11913</v>
      </c>
      <c r="G140" s="7">
        <v>0.52</v>
      </c>
      <c r="H140" s="6">
        <v>7305</v>
      </c>
      <c r="I140" s="6">
        <v>4608</v>
      </c>
      <c r="J140" s="6">
        <v>7440</v>
      </c>
      <c r="K140" s="7">
        <v>0.32</v>
      </c>
      <c r="L140" s="6">
        <v>5138</v>
      </c>
      <c r="M140" s="7">
        <v>0.22</v>
      </c>
      <c r="N140" s="6">
        <v>12578</v>
      </c>
      <c r="O140" s="7">
        <v>0.55</v>
      </c>
      <c r="P140" s="6">
        <v>12401</v>
      </c>
      <c r="Q140" s="7">
        <v>0.54</v>
      </c>
      <c r="R140" s="6">
        <v>4721</v>
      </c>
      <c r="S140" s="30">
        <v>0.21</v>
      </c>
      <c r="T140" s="6">
        <v>18590</v>
      </c>
      <c r="U140" s="6">
        <v>9770</v>
      </c>
      <c r="V140" s="6">
        <v>8820</v>
      </c>
      <c r="W140" s="6">
        <v>228</v>
      </c>
      <c r="X140" s="6">
        <v>122</v>
      </c>
      <c r="Y140" s="6">
        <v>106</v>
      </c>
      <c r="Z140" s="6">
        <v>529</v>
      </c>
      <c r="AA140" s="6">
        <v>272</v>
      </c>
      <c r="AB140" s="6">
        <v>257</v>
      </c>
      <c r="AC140" s="6">
        <v>6</v>
      </c>
      <c r="AD140" s="6">
        <v>3</v>
      </c>
      <c r="AE140" s="71">
        <v>3</v>
      </c>
      <c r="AF140" s="74">
        <v>1112</v>
      </c>
      <c r="AG140" s="6">
        <v>885</v>
      </c>
      <c r="AH140" s="6">
        <v>227</v>
      </c>
      <c r="AI140" s="6">
        <v>310</v>
      </c>
      <c r="AJ140" s="6">
        <v>255</v>
      </c>
      <c r="AK140" s="6">
        <v>55</v>
      </c>
      <c r="AL140" s="121">
        <v>17504</v>
      </c>
      <c r="AM140" s="128">
        <v>90.45</v>
      </c>
      <c r="AN140" s="121">
        <v>9192</v>
      </c>
      <c r="AO140" s="121">
        <v>8312</v>
      </c>
      <c r="AP140" s="121">
        <v>1849</v>
      </c>
      <c r="AQ140" s="121">
        <v>975</v>
      </c>
      <c r="AR140" s="121">
        <v>874</v>
      </c>
      <c r="AS140" s="121">
        <v>940</v>
      </c>
      <c r="AT140" s="121">
        <v>486</v>
      </c>
      <c r="AU140" s="121">
        <v>454</v>
      </c>
      <c r="AV140" s="121">
        <v>909</v>
      </c>
      <c r="AW140" s="121">
        <v>489</v>
      </c>
      <c r="AX140" s="121">
        <v>420</v>
      </c>
      <c r="AY140" s="124">
        <v>9</v>
      </c>
      <c r="AZ140" s="103">
        <v>7</v>
      </c>
      <c r="BA140" s="103">
        <v>2</v>
      </c>
      <c r="BB140" s="103">
        <v>531</v>
      </c>
      <c r="BC140" s="103">
        <v>274</v>
      </c>
      <c r="BD140" s="103">
        <v>257</v>
      </c>
      <c r="BE140" s="103">
        <v>2</v>
      </c>
      <c r="BF140" s="103">
        <v>1</v>
      </c>
      <c r="BG140" s="103">
        <v>1</v>
      </c>
    </row>
    <row r="141" spans="1:59" s="134" customFormat="1" ht="12">
      <c r="A141" s="1" t="s">
        <v>670</v>
      </c>
      <c r="B141" s="12">
        <v>198733</v>
      </c>
      <c r="C141" s="13">
        <v>8.64</v>
      </c>
      <c r="D141" s="12">
        <v>103937</v>
      </c>
      <c r="E141" s="12">
        <v>94796</v>
      </c>
      <c r="F141" s="12">
        <v>143624</v>
      </c>
      <c r="G141" s="13">
        <v>6.25</v>
      </c>
      <c r="H141" s="12">
        <v>88541</v>
      </c>
      <c r="I141" s="12">
        <v>55083</v>
      </c>
      <c r="J141" s="12">
        <v>55109</v>
      </c>
      <c r="K141" s="13">
        <v>2.4</v>
      </c>
      <c r="L141" s="12">
        <v>23562</v>
      </c>
      <c r="M141" s="13">
        <v>1.02</v>
      </c>
      <c r="N141" s="12">
        <v>78671</v>
      </c>
      <c r="O141" s="13">
        <v>3.42</v>
      </c>
      <c r="P141" s="12">
        <v>154866</v>
      </c>
      <c r="Q141" s="13">
        <v>6.73</v>
      </c>
      <c r="R141" s="12">
        <v>55995</v>
      </c>
      <c r="S141" s="29">
        <v>2.43</v>
      </c>
      <c r="T141" s="12">
        <v>190498</v>
      </c>
      <c r="U141" s="12">
        <v>99790</v>
      </c>
      <c r="V141" s="12">
        <v>90708</v>
      </c>
      <c r="W141" s="12">
        <v>3304</v>
      </c>
      <c r="X141" s="12">
        <v>1671</v>
      </c>
      <c r="Y141" s="12">
        <v>1633</v>
      </c>
      <c r="Z141" s="12">
        <v>4891</v>
      </c>
      <c r="AA141" s="12">
        <v>2453</v>
      </c>
      <c r="AB141" s="12">
        <v>2438</v>
      </c>
      <c r="AC141" s="12">
        <v>40</v>
      </c>
      <c r="AD141" s="12">
        <v>23</v>
      </c>
      <c r="AE141" s="72">
        <v>17</v>
      </c>
      <c r="AF141" s="76">
        <v>8957</v>
      </c>
      <c r="AG141" s="12">
        <v>6062</v>
      </c>
      <c r="AH141" s="12">
        <v>2895</v>
      </c>
      <c r="AI141" s="12">
        <v>4843</v>
      </c>
      <c r="AJ141" s="12">
        <v>4062</v>
      </c>
      <c r="AK141" s="12">
        <v>781</v>
      </c>
      <c r="AL141" s="121">
        <v>179647</v>
      </c>
      <c r="AM141" s="128">
        <v>90.4</v>
      </c>
      <c r="AN141" s="131">
        <v>93858</v>
      </c>
      <c r="AO141" s="131">
        <v>85789</v>
      </c>
      <c r="AP141" s="131">
        <v>19086</v>
      </c>
      <c r="AQ141" s="131">
        <v>10079</v>
      </c>
      <c r="AR141" s="131">
        <v>9007</v>
      </c>
      <c r="AS141" s="131">
        <v>9834</v>
      </c>
      <c r="AT141" s="131">
        <v>5211</v>
      </c>
      <c r="AU141" s="131">
        <v>4623</v>
      </c>
      <c r="AV141" s="131">
        <v>9252</v>
      </c>
      <c r="AW141" s="131">
        <v>4868</v>
      </c>
      <c r="AX141" s="131">
        <v>4384</v>
      </c>
      <c r="AY141" s="132">
        <v>50</v>
      </c>
      <c r="AZ141" s="133">
        <v>21</v>
      </c>
      <c r="BA141" s="133">
        <v>29</v>
      </c>
      <c r="BB141" s="133">
        <v>5313</v>
      </c>
      <c r="BC141" s="133">
        <v>2691</v>
      </c>
      <c r="BD141" s="133">
        <v>2622</v>
      </c>
      <c r="BE141" s="133">
        <v>126</v>
      </c>
      <c r="BF141" s="133">
        <v>55</v>
      </c>
      <c r="BG141" s="133">
        <v>71</v>
      </c>
    </row>
    <row r="142" spans="1:59" ht="12" customHeight="1" hidden="1">
      <c r="A142" s="79" t="s">
        <v>69</v>
      </c>
      <c r="B142" s="6">
        <v>18323</v>
      </c>
      <c r="C142" s="7">
        <v>0.8</v>
      </c>
      <c r="D142" s="6">
        <v>9590</v>
      </c>
      <c r="E142" s="6">
        <v>8733</v>
      </c>
      <c r="F142" s="6">
        <v>12897</v>
      </c>
      <c r="G142" s="7">
        <v>0.56</v>
      </c>
      <c r="H142" s="6">
        <v>7924</v>
      </c>
      <c r="I142" s="6">
        <v>4973</v>
      </c>
      <c r="J142" s="6">
        <v>5426</v>
      </c>
      <c r="K142" s="7">
        <v>0.24</v>
      </c>
      <c r="L142" s="6">
        <v>2673</v>
      </c>
      <c r="M142" s="7">
        <v>0.12</v>
      </c>
      <c r="N142" s="6">
        <v>8099</v>
      </c>
      <c r="O142" s="7">
        <v>0.35</v>
      </c>
      <c r="P142" s="6">
        <v>17979</v>
      </c>
      <c r="Q142" s="7">
        <v>0.78</v>
      </c>
      <c r="R142" s="6">
        <v>4398</v>
      </c>
      <c r="S142" s="30">
        <v>0.19</v>
      </c>
      <c r="T142" s="6">
        <v>17550</v>
      </c>
      <c r="U142" s="6">
        <v>9205</v>
      </c>
      <c r="V142" s="6">
        <v>8345</v>
      </c>
      <c r="W142" s="6">
        <v>323</v>
      </c>
      <c r="X142" s="6">
        <v>163</v>
      </c>
      <c r="Y142" s="6">
        <v>160</v>
      </c>
      <c r="Z142" s="6">
        <v>445</v>
      </c>
      <c r="AA142" s="6">
        <v>219</v>
      </c>
      <c r="AB142" s="6">
        <v>226</v>
      </c>
      <c r="AC142" s="6">
        <v>5</v>
      </c>
      <c r="AD142" s="6">
        <v>3</v>
      </c>
      <c r="AE142" s="71">
        <v>2</v>
      </c>
      <c r="AF142" s="74">
        <v>987</v>
      </c>
      <c r="AG142" s="6">
        <v>761</v>
      </c>
      <c r="AH142" s="6">
        <v>226</v>
      </c>
      <c r="AI142" s="6">
        <v>325</v>
      </c>
      <c r="AJ142" s="6">
        <v>264</v>
      </c>
      <c r="AK142" s="6">
        <v>61</v>
      </c>
      <c r="AL142" s="121">
        <v>16558</v>
      </c>
      <c r="AM142" s="128">
        <v>90.37</v>
      </c>
      <c r="AN142" s="121">
        <v>8666</v>
      </c>
      <c r="AO142" s="121">
        <v>7892</v>
      </c>
      <c r="AP142" s="121">
        <v>1765</v>
      </c>
      <c r="AQ142" s="121">
        <v>924</v>
      </c>
      <c r="AR142" s="121">
        <v>841</v>
      </c>
      <c r="AS142" s="121">
        <v>898</v>
      </c>
      <c r="AT142" s="121">
        <v>479</v>
      </c>
      <c r="AU142" s="121">
        <v>419</v>
      </c>
      <c r="AV142" s="121">
        <v>867</v>
      </c>
      <c r="AW142" s="121">
        <v>445</v>
      </c>
      <c r="AX142" s="121">
        <v>422</v>
      </c>
      <c r="AY142" s="124">
        <v>6</v>
      </c>
      <c r="AZ142" s="103">
        <v>3</v>
      </c>
      <c r="BA142" s="103">
        <v>3</v>
      </c>
      <c r="BB142" s="103">
        <v>513</v>
      </c>
      <c r="BC142" s="103">
        <v>258</v>
      </c>
      <c r="BD142" s="103">
        <v>255</v>
      </c>
      <c r="BE142" s="103">
        <v>15</v>
      </c>
      <c r="BF142" s="103">
        <v>6</v>
      </c>
      <c r="BG142" s="103">
        <v>9</v>
      </c>
    </row>
    <row r="143" spans="1:59" ht="12" hidden="1">
      <c r="A143" s="79" t="s">
        <v>70</v>
      </c>
      <c r="B143" s="6">
        <v>16065</v>
      </c>
      <c r="C143" s="7">
        <v>0.7</v>
      </c>
      <c r="D143" s="6">
        <v>8373</v>
      </c>
      <c r="E143" s="6">
        <v>7692</v>
      </c>
      <c r="F143" s="6">
        <v>12805</v>
      </c>
      <c r="G143" s="7">
        <v>0.56</v>
      </c>
      <c r="H143" s="6">
        <v>7989</v>
      </c>
      <c r="I143" s="6">
        <v>4816</v>
      </c>
      <c r="J143" s="6">
        <v>3260</v>
      </c>
      <c r="K143" s="7">
        <v>0.14</v>
      </c>
      <c r="L143" s="6">
        <v>3903</v>
      </c>
      <c r="M143" s="7">
        <v>0.17</v>
      </c>
      <c r="N143" s="6">
        <v>7163</v>
      </c>
      <c r="O143" s="7">
        <v>0.31</v>
      </c>
      <c r="P143" s="6">
        <v>12249</v>
      </c>
      <c r="Q143" s="7">
        <v>0.53</v>
      </c>
      <c r="R143" s="6">
        <v>3711</v>
      </c>
      <c r="S143" s="30">
        <v>0.16</v>
      </c>
      <c r="T143" s="6">
        <v>15405</v>
      </c>
      <c r="U143" s="6">
        <v>8054</v>
      </c>
      <c r="V143" s="6">
        <v>7351</v>
      </c>
      <c r="W143" s="6">
        <v>277</v>
      </c>
      <c r="X143" s="6">
        <v>145</v>
      </c>
      <c r="Y143" s="6">
        <v>132</v>
      </c>
      <c r="Z143" s="6">
        <v>381</v>
      </c>
      <c r="AA143" s="6">
        <v>174</v>
      </c>
      <c r="AB143" s="6">
        <v>207</v>
      </c>
      <c r="AC143" s="6">
        <v>2</v>
      </c>
      <c r="AD143" s="6">
        <v>0</v>
      </c>
      <c r="AE143" s="71">
        <v>2</v>
      </c>
      <c r="AF143" s="74">
        <v>604</v>
      </c>
      <c r="AG143" s="6">
        <v>371</v>
      </c>
      <c r="AH143" s="6">
        <v>233</v>
      </c>
      <c r="AI143" s="6">
        <v>332</v>
      </c>
      <c r="AJ143" s="6">
        <v>252</v>
      </c>
      <c r="AK143" s="6">
        <v>80</v>
      </c>
      <c r="AL143" s="121">
        <v>14459</v>
      </c>
      <c r="AM143" s="128">
        <v>90</v>
      </c>
      <c r="AN143" s="121">
        <v>7522</v>
      </c>
      <c r="AO143" s="121">
        <v>6937</v>
      </c>
      <c r="AP143" s="121">
        <v>1606</v>
      </c>
      <c r="AQ143" s="121">
        <v>851</v>
      </c>
      <c r="AR143" s="121">
        <v>755</v>
      </c>
      <c r="AS143" s="121">
        <v>814</v>
      </c>
      <c r="AT143" s="121">
        <v>430</v>
      </c>
      <c r="AU143" s="121">
        <v>384</v>
      </c>
      <c r="AV143" s="121">
        <v>792</v>
      </c>
      <c r="AW143" s="121">
        <v>421</v>
      </c>
      <c r="AX143" s="121">
        <v>371</v>
      </c>
      <c r="AY143" s="124">
        <v>4</v>
      </c>
      <c r="AZ143" s="103">
        <v>3</v>
      </c>
      <c r="BA143" s="103">
        <v>1</v>
      </c>
      <c r="BB143" s="103">
        <v>448</v>
      </c>
      <c r="BC143" s="103">
        <v>227</v>
      </c>
      <c r="BD143" s="103">
        <v>221</v>
      </c>
      <c r="BE143" s="103">
        <v>11</v>
      </c>
      <c r="BF143" s="103">
        <v>2</v>
      </c>
      <c r="BG143" s="103">
        <v>9</v>
      </c>
    </row>
    <row r="144" spans="1:59" ht="12" hidden="1">
      <c r="A144" s="79" t="s">
        <v>71</v>
      </c>
      <c r="B144" s="6">
        <v>16114</v>
      </c>
      <c r="C144" s="7">
        <v>0.7</v>
      </c>
      <c r="D144" s="6">
        <v>8439</v>
      </c>
      <c r="E144" s="6">
        <v>7675</v>
      </c>
      <c r="F144" s="6">
        <v>13378</v>
      </c>
      <c r="G144" s="7">
        <v>0.58</v>
      </c>
      <c r="H144" s="6">
        <v>8298</v>
      </c>
      <c r="I144" s="6">
        <v>5080</v>
      </c>
      <c r="J144" s="6">
        <v>2736</v>
      </c>
      <c r="K144" s="7">
        <v>0.12</v>
      </c>
      <c r="L144" s="6">
        <v>2442</v>
      </c>
      <c r="M144" s="7">
        <v>0.11</v>
      </c>
      <c r="N144" s="6">
        <v>5178</v>
      </c>
      <c r="O144" s="7">
        <v>0.23</v>
      </c>
      <c r="P144" s="6">
        <v>10232</v>
      </c>
      <c r="Q144" s="7">
        <v>0.45</v>
      </c>
      <c r="R144" s="6">
        <v>4735</v>
      </c>
      <c r="S144" s="30">
        <v>0.21</v>
      </c>
      <c r="T144" s="6">
        <v>15422</v>
      </c>
      <c r="U144" s="6">
        <v>8106</v>
      </c>
      <c r="V144" s="6">
        <v>7316</v>
      </c>
      <c r="W144" s="6">
        <v>278</v>
      </c>
      <c r="X144" s="6">
        <v>129</v>
      </c>
      <c r="Y144" s="6">
        <v>149</v>
      </c>
      <c r="Z144" s="6">
        <v>414</v>
      </c>
      <c r="AA144" s="6">
        <v>204</v>
      </c>
      <c r="AB144" s="6">
        <v>210</v>
      </c>
      <c r="AC144" s="6">
        <v>0</v>
      </c>
      <c r="AD144" s="6">
        <v>0</v>
      </c>
      <c r="AE144" s="71">
        <v>0</v>
      </c>
      <c r="AF144" s="74">
        <v>732</v>
      </c>
      <c r="AG144" s="6">
        <v>484</v>
      </c>
      <c r="AH144" s="6">
        <v>248</v>
      </c>
      <c r="AI144" s="6">
        <v>401</v>
      </c>
      <c r="AJ144" s="6">
        <v>338</v>
      </c>
      <c r="AK144" s="6">
        <v>63</v>
      </c>
      <c r="AL144" s="121">
        <v>14528</v>
      </c>
      <c r="AM144" s="128">
        <v>90.16</v>
      </c>
      <c r="AN144" s="121">
        <v>7597</v>
      </c>
      <c r="AO144" s="121">
        <v>6931</v>
      </c>
      <c r="AP144" s="121">
        <v>1586</v>
      </c>
      <c r="AQ144" s="121">
        <v>842</v>
      </c>
      <c r="AR144" s="121">
        <v>744</v>
      </c>
      <c r="AS144" s="121">
        <v>827</v>
      </c>
      <c r="AT144" s="121">
        <v>445</v>
      </c>
      <c r="AU144" s="121">
        <v>382</v>
      </c>
      <c r="AV144" s="121">
        <v>759</v>
      </c>
      <c r="AW144" s="121">
        <v>397</v>
      </c>
      <c r="AX144" s="121">
        <v>362</v>
      </c>
      <c r="AY144" s="124">
        <v>4</v>
      </c>
      <c r="AZ144" s="103">
        <v>3</v>
      </c>
      <c r="BA144" s="103">
        <v>1</v>
      </c>
      <c r="BB144" s="103">
        <v>387</v>
      </c>
      <c r="BC144" s="103">
        <v>184</v>
      </c>
      <c r="BD144" s="103">
        <v>203</v>
      </c>
      <c r="BE144" s="103">
        <v>13</v>
      </c>
      <c r="BF144" s="103">
        <v>6</v>
      </c>
      <c r="BG144" s="103">
        <v>7</v>
      </c>
    </row>
    <row r="145" spans="1:59" ht="12" hidden="1">
      <c r="A145" s="79" t="s">
        <v>72</v>
      </c>
      <c r="B145" s="6">
        <v>15549</v>
      </c>
      <c r="C145" s="7">
        <v>0.68</v>
      </c>
      <c r="D145" s="6">
        <v>8229</v>
      </c>
      <c r="E145" s="6">
        <v>7320</v>
      </c>
      <c r="F145" s="6">
        <v>12195</v>
      </c>
      <c r="G145" s="7">
        <v>0.53</v>
      </c>
      <c r="H145" s="6">
        <v>7469</v>
      </c>
      <c r="I145" s="6">
        <v>4726</v>
      </c>
      <c r="J145" s="6">
        <v>3354</v>
      </c>
      <c r="K145" s="7">
        <v>0.15</v>
      </c>
      <c r="L145" s="6">
        <v>1132</v>
      </c>
      <c r="M145" s="7">
        <v>0.05</v>
      </c>
      <c r="N145" s="6">
        <v>4486</v>
      </c>
      <c r="O145" s="7">
        <v>0.2</v>
      </c>
      <c r="P145" s="6">
        <v>10056</v>
      </c>
      <c r="Q145" s="7">
        <v>0.44</v>
      </c>
      <c r="R145" s="6">
        <v>4813</v>
      </c>
      <c r="S145" s="30">
        <v>0.21</v>
      </c>
      <c r="T145" s="6">
        <v>14838</v>
      </c>
      <c r="U145" s="6">
        <v>7856</v>
      </c>
      <c r="V145" s="6">
        <v>6982</v>
      </c>
      <c r="W145" s="6">
        <v>295</v>
      </c>
      <c r="X145" s="6">
        <v>162</v>
      </c>
      <c r="Y145" s="6">
        <v>133</v>
      </c>
      <c r="Z145" s="6">
        <v>413</v>
      </c>
      <c r="AA145" s="6">
        <v>209</v>
      </c>
      <c r="AB145" s="6">
        <v>204</v>
      </c>
      <c r="AC145" s="6">
        <v>3</v>
      </c>
      <c r="AD145" s="6">
        <v>2</v>
      </c>
      <c r="AE145" s="71">
        <v>1</v>
      </c>
      <c r="AF145" s="74">
        <v>662</v>
      </c>
      <c r="AG145" s="6">
        <v>444</v>
      </c>
      <c r="AH145" s="6">
        <v>218</v>
      </c>
      <c r="AI145" s="6">
        <v>395</v>
      </c>
      <c r="AJ145" s="6">
        <v>334</v>
      </c>
      <c r="AK145" s="6">
        <v>61</v>
      </c>
      <c r="AL145" s="121">
        <v>14050</v>
      </c>
      <c r="AM145" s="128">
        <v>90.36</v>
      </c>
      <c r="AN145" s="121">
        <v>7427</v>
      </c>
      <c r="AO145" s="121">
        <v>6623</v>
      </c>
      <c r="AP145" s="121">
        <v>1499</v>
      </c>
      <c r="AQ145" s="121">
        <v>802</v>
      </c>
      <c r="AR145" s="121">
        <v>697</v>
      </c>
      <c r="AS145" s="121">
        <v>785</v>
      </c>
      <c r="AT145" s="121">
        <v>421</v>
      </c>
      <c r="AU145" s="121">
        <v>364</v>
      </c>
      <c r="AV145" s="121">
        <v>714</v>
      </c>
      <c r="AW145" s="121">
        <v>381</v>
      </c>
      <c r="AX145" s="121">
        <v>333</v>
      </c>
      <c r="AY145" s="124">
        <v>6</v>
      </c>
      <c r="AZ145" s="103">
        <v>2</v>
      </c>
      <c r="BA145" s="103">
        <v>4</v>
      </c>
      <c r="BB145" s="103">
        <v>397</v>
      </c>
      <c r="BC145" s="103">
        <v>228</v>
      </c>
      <c r="BD145" s="103">
        <v>169</v>
      </c>
      <c r="BE145" s="103">
        <v>6</v>
      </c>
      <c r="BF145" s="103">
        <v>4</v>
      </c>
      <c r="BG145" s="103">
        <v>2</v>
      </c>
    </row>
    <row r="146" spans="1:59" ht="12" hidden="1">
      <c r="A146" s="79" t="s">
        <v>73</v>
      </c>
      <c r="B146" s="6">
        <v>15309</v>
      </c>
      <c r="C146" s="7">
        <v>0.67</v>
      </c>
      <c r="D146" s="6">
        <v>8067</v>
      </c>
      <c r="E146" s="6">
        <v>7242</v>
      </c>
      <c r="F146" s="6">
        <v>11594</v>
      </c>
      <c r="G146" s="7">
        <v>0.5</v>
      </c>
      <c r="H146" s="6">
        <v>7116</v>
      </c>
      <c r="I146" s="6">
        <v>4478</v>
      </c>
      <c r="J146" s="6">
        <v>3715</v>
      </c>
      <c r="K146" s="7">
        <v>0.16</v>
      </c>
      <c r="L146" s="6">
        <v>1427</v>
      </c>
      <c r="M146" s="7">
        <v>0.06</v>
      </c>
      <c r="N146" s="6">
        <v>5142</v>
      </c>
      <c r="O146" s="7">
        <v>0.22</v>
      </c>
      <c r="P146" s="6">
        <v>16189</v>
      </c>
      <c r="Q146" s="7">
        <v>0.7</v>
      </c>
      <c r="R146" s="6">
        <v>4972</v>
      </c>
      <c r="S146" s="30">
        <v>0.22</v>
      </c>
      <c r="T146" s="6">
        <v>14678</v>
      </c>
      <c r="U146" s="6">
        <v>7733</v>
      </c>
      <c r="V146" s="6">
        <v>6945</v>
      </c>
      <c r="W146" s="6">
        <v>254</v>
      </c>
      <c r="X146" s="6">
        <v>137</v>
      </c>
      <c r="Y146" s="6">
        <v>117</v>
      </c>
      <c r="Z146" s="6">
        <v>374</v>
      </c>
      <c r="AA146" s="6">
        <v>195</v>
      </c>
      <c r="AB146" s="6">
        <v>179</v>
      </c>
      <c r="AC146" s="6">
        <v>3</v>
      </c>
      <c r="AD146" s="6">
        <v>2</v>
      </c>
      <c r="AE146" s="71">
        <v>1</v>
      </c>
      <c r="AF146" s="74">
        <v>808</v>
      </c>
      <c r="AG146" s="6">
        <v>549</v>
      </c>
      <c r="AH146" s="6">
        <v>259</v>
      </c>
      <c r="AI146" s="6">
        <v>436</v>
      </c>
      <c r="AJ146" s="6">
        <v>365</v>
      </c>
      <c r="AK146" s="6">
        <v>71</v>
      </c>
      <c r="AL146" s="121">
        <v>13813</v>
      </c>
      <c r="AM146" s="128">
        <v>90.23</v>
      </c>
      <c r="AN146" s="121">
        <v>7291</v>
      </c>
      <c r="AO146" s="121">
        <v>6522</v>
      </c>
      <c r="AP146" s="121">
        <v>1496</v>
      </c>
      <c r="AQ146" s="121">
        <v>776</v>
      </c>
      <c r="AR146" s="121">
        <v>720</v>
      </c>
      <c r="AS146" s="121">
        <v>749</v>
      </c>
      <c r="AT146" s="121">
        <v>377</v>
      </c>
      <c r="AU146" s="121">
        <v>372</v>
      </c>
      <c r="AV146" s="121">
        <v>747</v>
      </c>
      <c r="AW146" s="121">
        <v>399</v>
      </c>
      <c r="AX146" s="121">
        <v>348</v>
      </c>
      <c r="AY146" s="124">
        <v>4</v>
      </c>
      <c r="AZ146" s="103">
        <v>1</v>
      </c>
      <c r="BA146" s="103">
        <v>3</v>
      </c>
      <c r="BB146" s="103">
        <v>366</v>
      </c>
      <c r="BC146" s="103">
        <v>195</v>
      </c>
      <c r="BD146" s="103">
        <v>171</v>
      </c>
      <c r="BE146" s="103">
        <v>10</v>
      </c>
      <c r="BF146" s="103">
        <v>4</v>
      </c>
      <c r="BG146" s="103">
        <v>6</v>
      </c>
    </row>
    <row r="147" spans="1:59" ht="12" hidden="1">
      <c r="A147" s="79" t="s">
        <v>74</v>
      </c>
      <c r="B147" s="6">
        <v>14429</v>
      </c>
      <c r="C147" s="7">
        <v>0.63</v>
      </c>
      <c r="D147" s="6">
        <v>7545</v>
      </c>
      <c r="E147" s="6">
        <v>6884</v>
      </c>
      <c r="F147" s="6">
        <v>11104</v>
      </c>
      <c r="G147" s="7">
        <v>0.48</v>
      </c>
      <c r="H147" s="6">
        <v>6819</v>
      </c>
      <c r="I147" s="6">
        <v>4285</v>
      </c>
      <c r="J147" s="6">
        <v>3325</v>
      </c>
      <c r="K147" s="7">
        <v>0.14</v>
      </c>
      <c r="L147" s="6">
        <v>2509</v>
      </c>
      <c r="M147" s="7">
        <v>0.11</v>
      </c>
      <c r="N147" s="6">
        <v>5834</v>
      </c>
      <c r="O147" s="7">
        <v>0.25</v>
      </c>
      <c r="P147" s="6">
        <v>12417</v>
      </c>
      <c r="Q147" s="7">
        <v>0.54</v>
      </c>
      <c r="R147" s="6">
        <v>4709</v>
      </c>
      <c r="S147" s="30">
        <v>0.2</v>
      </c>
      <c r="T147" s="6">
        <v>13840</v>
      </c>
      <c r="U147" s="6">
        <v>7265</v>
      </c>
      <c r="V147" s="6">
        <v>6575</v>
      </c>
      <c r="W147" s="6">
        <v>235</v>
      </c>
      <c r="X147" s="6">
        <v>104</v>
      </c>
      <c r="Y147" s="6">
        <v>131</v>
      </c>
      <c r="Z147" s="6">
        <v>353</v>
      </c>
      <c r="AA147" s="6">
        <v>175</v>
      </c>
      <c r="AB147" s="6">
        <v>178</v>
      </c>
      <c r="AC147" s="6">
        <v>1</v>
      </c>
      <c r="AD147" s="6">
        <v>1</v>
      </c>
      <c r="AE147" s="71">
        <v>0</v>
      </c>
      <c r="AF147" s="74">
        <v>769</v>
      </c>
      <c r="AG147" s="6">
        <v>501</v>
      </c>
      <c r="AH147" s="6">
        <v>268</v>
      </c>
      <c r="AI147" s="6">
        <v>442</v>
      </c>
      <c r="AJ147" s="6">
        <v>385</v>
      </c>
      <c r="AK147" s="6">
        <v>57</v>
      </c>
      <c r="AL147" s="121">
        <v>12960</v>
      </c>
      <c r="AM147" s="128">
        <v>89.82</v>
      </c>
      <c r="AN147" s="121">
        <v>6788</v>
      </c>
      <c r="AO147" s="121">
        <v>6172</v>
      </c>
      <c r="AP147" s="121">
        <v>1469</v>
      </c>
      <c r="AQ147" s="121">
        <v>757</v>
      </c>
      <c r="AR147" s="121">
        <v>712</v>
      </c>
      <c r="AS147" s="121">
        <v>744</v>
      </c>
      <c r="AT147" s="121">
        <v>380</v>
      </c>
      <c r="AU147" s="121">
        <v>364</v>
      </c>
      <c r="AV147" s="121">
        <v>725</v>
      </c>
      <c r="AW147" s="121">
        <v>377</v>
      </c>
      <c r="AX147" s="121">
        <v>348</v>
      </c>
      <c r="AY147" s="124">
        <v>2</v>
      </c>
      <c r="AZ147" s="103">
        <v>0</v>
      </c>
      <c r="BA147" s="103">
        <v>2</v>
      </c>
      <c r="BB147" s="103">
        <v>375</v>
      </c>
      <c r="BC147" s="103">
        <v>194</v>
      </c>
      <c r="BD147" s="103">
        <v>181</v>
      </c>
      <c r="BE147" s="103">
        <v>18</v>
      </c>
      <c r="BF147" s="103">
        <v>6</v>
      </c>
      <c r="BG147" s="103">
        <v>12</v>
      </c>
    </row>
    <row r="148" spans="1:59" ht="12" hidden="1">
      <c r="A148" s="79" t="s">
        <v>75</v>
      </c>
      <c r="B148" s="6">
        <v>16063</v>
      </c>
      <c r="C148" s="7">
        <v>0.7</v>
      </c>
      <c r="D148" s="6">
        <v>8435</v>
      </c>
      <c r="E148" s="6">
        <v>7628</v>
      </c>
      <c r="F148" s="6">
        <v>11696</v>
      </c>
      <c r="G148" s="7">
        <v>0.51</v>
      </c>
      <c r="H148" s="6">
        <v>7158</v>
      </c>
      <c r="I148" s="6">
        <v>4538</v>
      </c>
      <c r="J148" s="6">
        <v>4367</v>
      </c>
      <c r="K148" s="7">
        <v>0.19</v>
      </c>
      <c r="L148" s="6">
        <v>2198</v>
      </c>
      <c r="M148" s="7">
        <v>0.1</v>
      </c>
      <c r="N148" s="6">
        <v>6565</v>
      </c>
      <c r="O148" s="7">
        <v>0.29</v>
      </c>
      <c r="P148" s="6">
        <v>9270</v>
      </c>
      <c r="Q148" s="7">
        <v>0.4</v>
      </c>
      <c r="R148" s="6">
        <v>4958</v>
      </c>
      <c r="S148" s="30">
        <v>0.22</v>
      </c>
      <c r="T148" s="6">
        <v>15431</v>
      </c>
      <c r="U148" s="6">
        <v>8112</v>
      </c>
      <c r="V148" s="6">
        <v>7319</v>
      </c>
      <c r="W148" s="6">
        <v>244</v>
      </c>
      <c r="X148" s="6">
        <v>124</v>
      </c>
      <c r="Y148" s="6">
        <v>120</v>
      </c>
      <c r="Z148" s="6">
        <v>383</v>
      </c>
      <c r="AA148" s="6">
        <v>198</v>
      </c>
      <c r="AB148" s="6">
        <v>185</v>
      </c>
      <c r="AC148" s="6">
        <v>5</v>
      </c>
      <c r="AD148" s="6">
        <v>1</v>
      </c>
      <c r="AE148" s="71">
        <v>4</v>
      </c>
      <c r="AF148" s="74">
        <v>708</v>
      </c>
      <c r="AG148" s="6">
        <v>482</v>
      </c>
      <c r="AH148" s="6">
        <v>226</v>
      </c>
      <c r="AI148" s="6">
        <v>443</v>
      </c>
      <c r="AJ148" s="6">
        <v>370</v>
      </c>
      <c r="AK148" s="6">
        <v>73</v>
      </c>
      <c r="AL148" s="121">
        <v>14555</v>
      </c>
      <c r="AM148" s="128">
        <v>90.61</v>
      </c>
      <c r="AN148" s="121">
        <v>7609</v>
      </c>
      <c r="AO148" s="121">
        <v>6946</v>
      </c>
      <c r="AP148" s="121">
        <v>1508</v>
      </c>
      <c r="AQ148" s="121">
        <v>826</v>
      </c>
      <c r="AR148" s="121">
        <v>682</v>
      </c>
      <c r="AS148" s="121">
        <v>802</v>
      </c>
      <c r="AT148" s="121">
        <v>442</v>
      </c>
      <c r="AU148" s="121">
        <v>360</v>
      </c>
      <c r="AV148" s="121">
        <v>706</v>
      </c>
      <c r="AW148" s="121">
        <v>384</v>
      </c>
      <c r="AX148" s="121">
        <v>322</v>
      </c>
      <c r="AY148" s="124">
        <v>5</v>
      </c>
      <c r="AZ148" s="103">
        <v>2</v>
      </c>
      <c r="BA148" s="103">
        <v>3</v>
      </c>
      <c r="BB148" s="103">
        <v>502</v>
      </c>
      <c r="BC148" s="103">
        <v>250</v>
      </c>
      <c r="BD148" s="103">
        <v>252</v>
      </c>
      <c r="BE148" s="103">
        <v>13</v>
      </c>
      <c r="BF148" s="103">
        <v>7</v>
      </c>
      <c r="BG148" s="103">
        <v>6</v>
      </c>
    </row>
    <row r="149" spans="1:59" ht="12" hidden="1">
      <c r="A149" s="79" t="s">
        <v>353</v>
      </c>
      <c r="B149" s="6">
        <v>14866</v>
      </c>
      <c r="C149" s="7">
        <v>0.65</v>
      </c>
      <c r="D149" s="6">
        <v>7732</v>
      </c>
      <c r="E149" s="6">
        <v>7134</v>
      </c>
      <c r="F149" s="6">
        <v>10782</v>
      </c>
      <c r="G149" s="7">
        <v>0.47</v>
      </c>
      <c r="H149" s="6">
        <v>6663</v>
      </c>
      <c r="I149" s="6">
        <v>4119</v>
      </c>
      <c r="J149" s="6">
        <v>4084</v>
      </c>
      <c r="K149" s="7">
        <v>0.18</v>
      </c>
      <c r="L149" s="6">
        <v>156</v>
      </c>
      <c r="M149" s="7">
        <v>0.01</v>
      </c>
      <c r="N149" s="6">
        <v>4240</v>
      </c>
      <c r="O149" s="7">
        <v>0.18</v>
      </c>
      <c r="P149" s="6">
        <v>3999</v>
      </c>
      <c r="Q149" s="7">
        <v>0.17</v>
      </c>
      <c r="R149" s="6">
        <v>4916</v>
      </c>
      <c r="S149" s="30">
        <v>0.21</v>
      </c>
      <c r="T149" s="6">
        <v>14183</v>
      </c>
      <c r="U149" s="6">
        <v>7387</v>
      </c>
      <c r="V149" s="6">
        <v>6796</v>
      </c>
      <c r="W149" s="6">
        <v>263</v>
      </c>
      <c r="X149" s="6">
        <v>130</v>
      </c>
      <c r="Y149" s="6">
        <v>133</v>
      </c>
      <c r="Z149" s="6">
        <v>410</v>
      </c>
      <c r="AA149" s="6">
        <v>209</v>
      </c>
      <c r="AB149" s="6">
        <v>201</v>
      </c>
      <c r="AC149" s="6">
        <v>10</v>
      </c>
      <c r="AD149" s="6">
        <v>6</v>
      </c>
      <c r="AE149" s="71">
        <v>4</v>
      </c>
      <c r="AF149" s="74">
        <v>621</v>
      </c>
      <c r="AG149" s="6">
        <v>436</v>
      </c>
      <c r="AH149" s="6">
        <v>185</v>
      </c>
      <c r="AI149" s="6">
        <v>464</v>
      </c>
      <c r="AJ149" s="6">
        <v>391</v>
      </c>
      <c r="AK149" s="6">
        <v>73</v>
      </c>
      <c r="AL149" s="121">
        <v>13387</v>
      </c>
      <c r="AM149" s="128">
        <v>90.05</v>
      </c>
      <c r="AN149" s="121">
        <v>6939</v>
      </c>
      <c r="AO149" s="121">
        <v>6448</v>
      </c>
      <c r="AP149" s="121">
        <v>1479</v>
      </c>
      <c r="AQ149" s="121">
        <v>793</v>
      </c>
      <c r="AR149" s="121">
        <v>686</v>
      </c>
      <c r="AS149" s="121">
        <v>770</v>
      </c>
      <c r="AT149" s="121">
        <v>423</v>
      </c>
      <c r="AU149" s="121">
        <v>347</v>
      </c>
      <c r="AV149" s="121">
        <v>709</v>
      </c>
      <c r="AW149" s="121">
        <v>370</v>
      </c>
      <c r="AX149" s="121">
        <v>339</v>
      </c>
      <c r="AY149" s="124">
        <v>5</v>
      </c>
      <c r="AZ149" s="103">
        <v>2</v>
      </c>
      <c r="BA149" s="103">
        <v>3</v>
      </c>
      <c r="BB149" s="103">
        <v>406</v>
      </c>
      <c r="BC149" s="103">
        <v>207</v>
      </c>
      <c r="BD149" s="103">
        <v>199</v>
      </c>
      <c r="BE149" s="103">
        <v>9</v>
      </c>
      <c r="BF149" s="103">
        <v>8</v>
      </c>
      <c r="BG149" s="103">
        <v>1</v>
      </c>
    </row>
    <row r="150" spans="1:59" ht="12" hidden="1">
      <c r="A150" s="79" t="s">
        <v>77</v>
      </c>
      <c r="B150" s="6">
        <v>16048</v>
      </c>
      <c r="C150" s="7">
        <v>0.7</v>
      </c>
      <c r="D150" s="6">
        <v>8389</v>
      </c>
      <c r="E150" s="6">
        <v>7659</v>
      </c>
      <c r="F150" s="6">
        <v>11245</v>
      </c>
      <c r="G150" s="7">
        <v>0.49</v>
      </c>
      <c r="H150" s="6">
        <v>6911</v>
      </c>
      <c r="I150" s="6">
        <v>4334</v>
      </c>
      <c r="J150" s="6">
        <v>4803</v>
      </c>
      <c r="K150" s="7">
        <v>0.21</v>
      </c>
      <c r="L150" s="6">
        <v>-2133</v>
      </c>
      <c r="M150" s="7">
        <v>-0.09</v>
      </c>
      <c r="N150" s="6">
        <v>2670</v>
      </c>
      <c r="O150" s="7">
        <v>0.12</v>
      </c>
      <c r="P150" s="6">
        <v>9899</v>
      </c>
      <c r="Q150" s="7">
        <v>0.43</v>
      </c>
      <c r="R150" s="6">
        <v>4703</v>
      </c>
      <c r="S150" s="30">
        <v>0.2</v>
      </c>
      <c r="T150" s="6">
        <v>15396</v>
      </c>
      <c r="U150" s="6">
        <v>8068</v>
      </c>
      <c r="V150" s="6">
        <v>7328</v>
      </c>
      <c r="W150" s="6">
        <v>282</v>
      </c>
      <c r="X150" s="6">
        <v>136</v>
      </c>
      <c r="Y150" s="6">
        <v>146</v>
      </c>
      <c r="Z150" s="6">
        <v>368</v>
      </c>
      <c r="AA150" s="6">
        <v>184</v>
      </c>
      <c r="AB150" s="6">
        <v>184</v>
      </c>
      <c r="AC150" s="6">
        <v>2</v>
      </c>
      <c r="AD150" s="6">
        <v>1</v>
      </c>
      <c r="AE150" s="71">
        <v>1</v>
      </c>
      <c r="AF150" s="74">
        <v>732</v>
      </c>
      <c r="AG150" s="6">
        <v>486</v>
      </c>
      <c r="AH150" s="6">
        <v>246</v>
      </c>
      <c r="AI150" s="6">
        <v>401</v>
      </c>
      <c r="AJ150" s="6">
        <v>346</v>
      </c>
      <c r="AK150" s="6">
        <v>55</v>
      </c>
      <c r="AL150" s="121">
        <v>14535</v>
      </c>
      <c r="AM150" s="128">
        <v>90.57</v>
      </c>
      <c r="AN150" s="121">
        <v>7575</v>
      </c>
      <c r="AO150" s="121">
        <v>6960</v>
      </c>
      <c r="AP150" s="121">
        <v>1513</v>
      </c>
      <c r="AQ150" s="121">
        <v>814</v>
      </c>
      <c r="AR150" s="121">
        <v>699</v>
      </c>
      <c r="AS150" s="121">
        <v>764</v>
      </c>
      <c r="AT150" s="121">
        <v>405</v>
      </c>
      <c r="AU150" s="121">
        <v>359</v>
      </c>
      <c r="AV150" s="121">
        <v>749</v>
      </c>
      <c r="AW150" s="121">
        <v>409</v>
      </c>
      <c r="AX150" s="121">
        <v>340</v>
      </c>
      <c r="AY150" s="124">
        <v>6</v>
      </c>
      <c r="AZ150" s="103">
        <v>4</v>
      </c>
      <c r="BA150" s="103">
        <v>2</v>
      </c>
      <c r="BB150" s="103">
        <v>447</v>
      </c>
      <c r="BC150" s="103">
        <v>224</v>
      </c>
      <c r="BD150" s="103">
        <v>223</v>
      </c>
      <c r="BE150" s="103">
        <v>6</v>
      </c>
      <c r="BF150" s="103">
        <v>2</v>
      </c>
      <c r="BG150" s="103">
        <v>4</v>
      </c>
    </row>
    <row r="151" spans="1:59" ht="12" hidden="1">
      <c r="A151" s="79" t="s">
        <v>78</v>
      </c>
      <c r="B151" s="6">
        <v>18740</v>
      </c>
      <c r="C151" s="7">
        <v>0.81</v>
      </c>
      <c r="D151" s="6">
        <v>9821</v>
      </c>
      <c r="E151" s="6">
        <v>8919</v>
      </c>
      <c r="F151" s="6">
        <v>12040</v>
      </c>
      <c r="G151" s="7">
        <v>0.52</v>
      </c>
      <c r="H151" s="6">
        <v>7460</v>
      </c>
      <c r="I151" s="6">
        <v>4580</v>
      </c>
      <c r="J151" s="6">
        <v>6700</v>
      </c>
      <c r="K151" s="7">
        <v>0.29</v>
      </c>
      <c r="L151" s="6">
        <v>1820</v>
      </c>
      <c r="M151" s="7">
        <v>0.08</v>
      </c>
      <c r="N151" s="6">
        <v>8520</v>
      </c>
      <c r="O151" s="7">
        <v>0.37</v>
      </c>
      <c r="P151" s="6">
        <v>14198</v>
      </c>
      <c r="Q151" s="7">
        <v>0.62</v>
      </c>
      <c r="R151" s="6">
        <v>5074</v>
      </c>
      <c r="S151" s="30">
        <v>0.22</v>
      </c>
      <c r="T151" s="6">
        <v>17973</v>
      </c>
      <c r="U151" s="6">
        <v>9432</v>
      </c>
      <c r="V151" s="6">
        <v>8541</v>
      </c>
      <c r="W151" s="6">
        <v>294</v>
      </c>
      <c r="X151" s="6">
        <v>151</v>
      </c>
      <c r="Y151" s="6">
        <v>143</v>
      </c>
      <c r="Z151" s="6">
        <v>471</v>
      </c>
      <c r="AA151" s="6">
        <v>236</v>
      </c>
      <c r="AB151" s="6">
        <v>235</v>
      </c>
      <c r="AC151" s="6">
        <v>2</v>
      </c>
      <c r="AD151" s="6">
        <v>2</v>
      </c>
      <c r="AE151" s="71">
        <v>0</v>
      </c>
      <c r="AF151" s="74">
        <v>726</v>
      </c>
      <c r="AG151" s="6">
        <v>480</v>
      </c>
      <c r="AH151" s="6">
        <v>246</v>
      </c>
      <c r="AI151" s="6">
        <v>419</v>
      </c>
      <c r="AJ151" s="6">
        <v>356</v>
      </c>
      <c r="AK151" s="6">
        <v>63</v>
      </c>
      <c r="AL151" s="121">
        <v>17013</v>
      </c>
      <c r="AM151" s="128">
        <v>90.78</v>
      </c>
      <c r="AN151" s="121">
        <v>8897</v>
      </c>
      <c r="AO151" s="121">
        <v>8116</v>
      </c>
      <c r="AP151" s="121">
        <v>1727</v>
      </c>
      <c r="AQ151" s="121">
        <v>924</v>
      </c>
      <c r="AR151" s="121">
        <v>803</v>
      </c>
      <c r="AS151" s="121">
        <v>904</v>
      </c>
      <c r="AT151" s="121">
        <v>486</v>
      </c>
      <c r="AU151" s="121">
        <v>418</v>
      </c>
      <c r="AV151" s="121">
        <v>823</v>
      </c>
      <c r="AW151" s="121">
        <v>438</v>
      </c>
      <c r="AX151" s="121">
        <v>385</v>
      </c>
      <c r="AY151" s="124">
        <v>1</v>
      </c>
      <c r="AZ151" s="103">
        <v>0</v>
      </c>
      <c r="BA151" s="103">
        <v>1</v>
      </c>
      <c r="BB151" s="103">
        <v>461</v>
      </c>
      <c r="BC151" s="103">
        <v>238</v>
      </c>
      <c r="BD151" s="103">
        <v>223</v>
      </c>
      <c r="BE151" s="103">
        <v>13</v>
      </c>
      <c r="BF151" s="103">
        <v>6</v>
      </c>
      <c r="BG151" s="103">
        <v>7</v>
      </c>
    </row>
    <row r="152" spans="1:59" ht="12" hidden="1">
      <c r="A152" s="79" t="s">
        <v>79</v>
      </c>
      <c r="B152" s="6">
        <v>20388</v>
      </c>
      <c r="C152" s="7">
        <v>0.89</v>
      </c>
      <c r="D152" s="6">
        <v>10548</v>
      </c>
      <c r="E152" s="6">
        <v>9840</v>
      </c>
      <c r="F152" s="6">
        <v>10487</v>
      </c>
      <c r="G152" s="7">
        <v>0.46</v>
      </c>
      <c r="H152" s="6">
        <v>6491</v>
      </c>
      <c r="I152" s="6">
        <v>3996</v>
      </c>
      <c r="J152" s="6">
        <v>9901</v>
      </c>
      <c r="K152" s="7">
        <v>0.43</v>
      </c>
      <c r="L152" s="6">
        <v>1514</v>
      </c>
      <c r="M152" s="7">
        <v>0.07</v>
      </c>
      <c r="N152" s="6">
        <v>11415</v>
      </c>
      <c r="O152" s="7">
        <v>0.5</v>
      </c>
      <c r="P152" s="6">
        <v>16330</v>
      </c>
      <c r="Q152" s="7">
        <v>0.71</v>
      </c>
      <c r="R152" s="6">
        <v>4218</v>
      </c>
      <c r="S152" s="30">
        <v>0.18</v>
      </c>
      <c r="T152" s="6">
        <v>19587</v>
      </c>
      <c r="U152" s="6">
        <v>10141</v>
      </c>
      <c r="V152" s="6">
        <v>9446</v>
      </c>
      <c r="W152" s="6">
        <v>312</v>
      </c>
      <c r="X152" s="6">
        <v>154</v>
      </c>
      <c r="Y152" s="6">
        <v>158</v>
      </c>
      <c r="Z152" s="6">
        <v>487</v>
      </c>
      <c r="AA152" s="6">
        <v>252</v>
      </c>
      <c r="AB152" s="6">
        <v>235</v>
      </c>
      <c r="AC152" s="6">
        <v>2</v>
      </c>
      <c r="AD152" s="6">
        <v>1</v>
      </c>
      <c r="AE152" s="71">
        <v>1</v>
      </c>
      <c r="AF152" s="74">
        <v>675</v>
      </c>
      <c r="AG152" s="6">
        <v>440</v>
      </c>
      <c r="AH152" s="6">
        <v>235</v>
      </c>
      <c r="AI152" s="6">
        <v>380</v>
      </c>
      <c r="AJ152" s="6">
        <v>315</v>
      </c>
      <c r="AK152" s="6">
        <v>65</v>
      </c>
      <c r="AL152" s="121">
        <v>18544</v>
      </c>
      <c r="AM152" s="128">
        <v>90.96</v>
      </c>
      <c r="AN152" s="121">
        <v>9592</v>
      </c>
      <c r="AO152" s="121">
        <v>8952</v>
      </c>
      <c r="AP152" s="121">
        <v>1844</v>
      </c>
      <c r="AQ152" s="121">
        <v>956</v>
      </c>
      <c r="AR152" s="121">
        <v>888</v>
      </c>
      <c r="AS152" s="121">
        <v>949</v>
      </c>
      <c r="AT152" s="121">
        <v>499</v>
      </c>
      <c r="AU152" s="121">
        <v>450</v>
      </c>
      <c r="AV152" s="121">
        <v>895</v>
      </c>
      <c r="AW152" s="121">
        <v>457</v>
      </c>
      <c r="AX152" s="121">
        <v>438</v>
      </c>
      <c r="AY152" s="124">
        <v>3</v>
      </c>
      <c r="AZ152" s="103">
        <v>1</v>
      </c>
      <c r="BA152" s="103">
        <v>2</v>
      </c>
      <c r="BB152" s="103">
        <v>559</v>
      </c>
      <c r="BC152" s="103">
        <v>266</v>
      </c>
      <c r="BD152" s="103">
        <v>293</v>
      </c>
      <c r="BE152" s="103">
        <v>3</v>
      </c>
      <c r="BF152" s="103">
        <v>2</v>
      </c>
      <c r="BG152" s="103">
        <v>1</v>
      </c>
    </row>
    <row r="153" spans="1:59" ht="12" hidden="1">
      <c r="A153" s="79" t="s">
        <v>80</v>
      </c>
      <c r="B153" s="6">
        <v>16839</v>
      </c>
      <c r="C153" s="7">
        <v>0.73</v>
      </c>
      <c r="D153" s="6">
        <v>8769</v>
      </c>
      <c r="E153" s="6">
        <v>8070</v>
      </c>
      <c r="F153" s="6">
        <v>13401</v>
      </c>
      <c r="G153" s="7">
        <v>0.58</v>
      </c>
      <c r="H153" s="6">
        <v>8243</v>
      </c>
      <c r="I153" s="6">
        <v>5158</v>
      </c>
      <c r="J153" s="6">
        <v>3438</v>
      </c>
      <c r="K153" s="7">
        <v>0.15</v>
      </c>
      <c r="L153" s="6">
        <v>5921</v>
      </c>
      <c r="M153" s="7">
        <v>0.26</v>
      </c>
      <c r="N153" s="6">
        <v>9359</v>
      </c>
      <c r="O153" s="7">
        <v>0.41</v>
      </c>
      <c r="P153" s="6">
        <v>22048</v>
      </c>
      <c r="Q153" s="7">
        <v>0.96</v>
      </c>
      <c r="R153" s="6">
        <v>4788</v>
      </c>
      <c r="S153" s="30">
        <v>0.21</v>
      </c>
      <c r="T153" s="6">
        <v>16195</v>
      </c>
      <c r="U153" s="6">
        <v>8431</v>
      </c>
      <c r="V153" s="6">
        <v>7764</v>
      </c>
      <c r="W153" s="6">
        <v>247</v>
      </c>
      <c r="X153" s="6">
        <v>136</v>
      </c>
      <c r="Y153" s="6">
        <v>111</v>
      </c>
      <c r="Z153" s="6">
        <v>392</v>
      </c>
      <c r="AA153" s="6">
        <v>198</v>
      </c>
      <c r="AB153" s="6">
        <v>194</v>
      </c>
      <c r="AC153" s="6">
        <v>5</v>
      </c>
      <c r="AD153" s="6">
        <v>4</v>
      </c>
      <c r="AE153" s="71">
        <v>1</v>
      </c>
      <c r="AF153" s="74">
        <v>933</v>
      </c>
      <c r="AG153" s="6">
        <v>628</v>
      </c>
      <c r="AH153" s="6">
        <v>305</v>
      </c>
      <c r="AI153" s="6">
        <v>405</v>
      </c>
      <c r="AJ153" s="6">
        <v>346</v>
      </c>
      <c r="AK153" s="6">
        <v>59</v>
      </c>
      <c r="AL153" s="121">
        <v>15245</v>
      </c>
      <c r="AM153" s="128">
        <v>90.53</v>
      </c>
      <c r="AN153" s="121">
        <v>7955</v>
      </c>
      <c r="AO153" s="121">
        <v>7290</v>
      </c>
      <c r="AP153" s="121">
        <v>1594</v>
      </c>
      <c r="AQ153" s="121">
        <v>814</v>
      </c>
      <c r="AR153" s="121">
        <v>780</v>
      </c>
      <c r="AS153" s="121">
        <v>828</v>
      </c>
      <c r="AT153" s="121">
        <v>424</v>
      </c>
      <c r="AU153" s="121">
        <v>404</v>
      </c>
      <c r="AV153" s="121">
        <v>766</v>
      </c>
      <c r="AW153" s="121">
        <v>390</v>
      </c>
      <c r="AX153" s="121">
        <v>376</v>
      </c>
      <c r="AY153" s="124">
        <v>4</v>
      </c>
      <c r="AZ153" s="103">
        <v>0</v>
      </c>
      <c r="BA153" s="103">
        <v>4</v>
      </c>
      <c r="BB153" s="103">
        <v>452</v>
      </c>
      <c r="BC153" s="103">
        <v>220</v>
      </c>
      <c r="BD153" s="103">
        <v>232</v>
      </c>
      <c r="BE153" s="103">
        <v>9</v>
      </c>
      <c r="BF153" s="103">
        <v>2</v>
      </c>
      <c r="BG153" s="103">
        <v>7</v>
      </c>
    </row>
    <row r="154" spans="1:59" s="134" customFormat="1" ht="12">
      <c r="A154" s="1" t="s">
        <v>723</v>
      </c>
      <c r="B154" s="12">
        <v>191310</v>
      </c>
      <c r="C154" s="13">
        <v>8.29</v>
      </c>
      <c r="D154" s="12">
        <v>99492</v>
      </c>
      <c r="E154" s="12">
        <v>91818</v>
      </c>
      <c r="F154" s="12">
        <v>143582</v>
      </c>
      <c r="G154" s="13">
        <v>6.22</v>
      </c>
      <c r="H154" s="12">
        <v>88088</v>
      </c>
      <c r="I154" s="12">
        <v>55494</v>
      </c>
      <c r="J154" s="12">
        <v>47728</v>
      </c>
      <c r="K154" s="13">
        <v>2.07</v>
      </c>
      <c r="L154" s="12">
        <v>35013</v>
      </c>
      <c r="M154" s="13">
        <v>1.52</v>
      </c>
      <c r="N154" s="12">
        <v>82741</v>
      </c>
      <c r="O154" s="13">
        <v>3.59</v>
      </c>
      <c r="P154" s="12">
        <v>117099</v>
      </c>
      <c r="Q154" s="13">
        <v>5.07</v>
      </c>
      <c r="R154" s="12">
        <v>57223</v>
      </c>
      <c r="S154" s="29">
        <v>2.48</v>
      </c>
      <c r="T154" s="12">
        <v>183801</v>
      </c>
      <c r="U154" s="12">
        <v>95644</v>
      </c>
      <c r="V154" s="12">
        <v>88157</v>
      </c>
      <c r="W154" s="12">
        <v>2960</v>
      </c>
      <c r="X154" s="12">
        <v>1506</v>
      </c>
      <c r="Y154" s="12">
        <v>1454</v>
      </c>
      <c r="Z154" s="12">
        <v>4512</v>
      </c>
      <c r="AA154" s="12">
        <v>2321</v>
      </c>
      <c r="AB154" s="12">
        <v>2191</v>
      </c>
      <c r="AC154" s="12">
        <v>37</v>
      </c>
      <c r="AD154" s="12">
        <v>21</v>
      </c>
      <c r="AE154" s="72">
        <v>16</v>
      </c>
      <c r="AF154" s="76">
        <v>8620</v>
      </c>
      <c r="AG154" s="12">
        <v>5638</v>
      </c>
      <c r="AH154" s="12">
        <v>2982</v>
      </c>
      <c r="AI154" s="12">
        <v>5363</v>
      </c>
      <c r="AJ154" s="12">
        <v>4539</v>
      </c>
      <c r="AK154" s="12">
        <v>824</v>
      </c>
      <c r="AL154" s="121">
        <v>174698</v>
      </c>
      <c r="AM154" s="128">
        <v>91.32</v>
      </c>
      <c r="AN154" s="131">
        <v>90797</v>
      </c>
      <c r="AO154" s="131">
        <v>83901</v>
      </c>
      <c r="AP154" s="131">
        <v>16612</v>
      </c>
      <c r="AQ154" s="131">
        <v>8695</v>
      </c>
      <c r="AR154" s="131">
        <v>7917</v>
      </c>
      <c r="AS154" s="131">
        <v>8871</v>
      </c>
      <c r="AT154" s="131">
        <v>4633</v>
      </c>
      <c r="AU154" s="131">
        <v>4238</v>
      </c>
      <c r="AV154" s="131">
        <v>7741</v>
      </c>
      <c r="AW154" s="131">
        <v>4062</v>
      </c>
      <c r="AX154" s="131">
        <v>3679</v>
      </c>
      <c r="AY154" s="132">
        <v>37</v>
      </c>
      <c r="AZ154" s="133">
        <v>13</v>
      </c>
      <c r="BA154" s="133">
        <v>24</v>
      </c>
      <c r="BB154" s="133">
        <v>5382</v>
      </c>
      <c r="BC154" s="133">
        <v>2770</v>
      </c>
      <c r="BD154" s="133">
        <v>2612</v>
      </c>
      <c r="BE154" s="133">
        <v>148</v>
      </c>
      <c r="BF154" s="133">
        <v>76</v>
      </c>
      <c r="BG154" s="133">
        <v>72</v>
      </c>
    </row>
    <row r="155" spans="1:59" ht="12" hidden="1">
      <c r="A155" s="79" t="s">
        <v>69</v>
      </c>
      <c r="B155" s="6">
        <v>13469</v>
      </c>
      <c r="C155" s="7">
        <v>0.58</v>
      </c>
      <c r="D155" s="6">
        <v>7080</v>
      </c>
      <c r="E155" s="6">
        <v>6389</v>
      </c>
      <c r="F155" s="6">
        <v>9689</v>
      </c>
      <c r="G155" s="7">
        <v>0.42</v>
      </c>
      <c r="H155" s="6">
        <v>6012</v>
      </c>
      <c r="I155" s="6">
        <v>3677</v>
      </c>
      <c r="J155" s="6">
        <v>3780</v>
      </c>
      <c r="K155" s="7">
        <v>0.16</v>
      </c>
      <c r="L155" s="6">
        <v>5366</v>
      </c>
      <c r="M155" s="7">
        <v>0.23</v>
      </c>
      <c r="N155" s="6">
        <v>9146</v>
      </c>
      <c r="O155" s="7">
        <v>0.4</v>
      </c>
      <c r="P155" s="6">
        <v>15166</v>
      </c>
      <c r="Q155" s="7">
        <v>0.66</v>
      </c>
      <c r="R155" s="6">
        <v>3064</v>
      </c>
      <c r="S155" s="30">
        <v>0.13</v>
      </c>
      <c r="T155" s="6">
        <v>12938</v>
      </c>
      <c r="U155" s="6">
        <v>6812</v>
      </c>
      <c r="V155" s="6">
        <v>6126</v>
      </c>
      <c r="W155" s="6">
        <v>204</v>
      </c>
      <c r="X155" s="6">
        <v>105</v>
      </c>
      <c r="Y155" s="6">
        <v>99</v>
      </c>
      <c r="Z155" s="6">
        <v>325</v>
      </c>
      <c r="AA155" s="6">
        <v>162</v>
      </c>
      <c r="AB155" s="6">
        <v>163</v>
      </c>
      <c r="AC155" s="6">
        <v>2</v>
      </c>
      <c r="AD155" s="6">
        <v>1</v>
      </c>
      <c r="AE155" s="71">
        <v>1</v>
      </c>
      <c r="AF155" s="74">
        <v>645</v>
      </c>
      <c r="AG155" s="6">
        <v>408</v>
      </c>
      <c r="AH155" s="6">
        <v>237</v>
      </c>
      <c r="AI155" s="6">
        <v>282</v>
      </c>
      <c r="AJ155" s="6">
        <v>224</v>
      </c>
      <c r="AK155" s="6">
        <v>58</v>
      </c>
      <c r="AL155" s="121">
        <v>12180</v>
      </c>
      <c r="AM155" s="128">
        <v>90.43</v>
      </c>
      <c r="AN155" s="121">
        <v>6425</v>
      </c>
      <c r="AO155" s="121">
        <v>5755</v>
      </c>
      <c r="AP155" s="121">
        <v>1289</v>
      </c>
      <c r="AQ155" s="121">
        <v>655</v>
      </c>
      <c r="AR155" s="121">
        <v>634</v>
      </c>
      <c r="AS155" s="121">
        <v>646</v>
      </c>
      <c r="AT155" s="121">
        <v>334</v>
      </c>
      <c r="AU155" s="121">
        <v>312</v>
      </c>
      <c r="AV155" s="121">
        <v>643</v>
      </c>
      <c r="AW155" s="121">
        <v>321</v>
      </c>
      <c r="AX155" s="121">
        <v>322</v>
      </c>
      <c r="AY155" s="124">
        <v>1</v>
      </c>
      <c r="AZ155" s="103">
        <v>0</v>
      </c>
      <c r="BA155" s="103">
        <v>1</v>
      </c>
      <c r="BB155" s="103">
        <v>382</v>
      </c>
      <c r="BC155" s="103">
        <v>196</v>
      </c>
      <c r="BD155" s="103">
        <v>186</v>
      </c>
      <c r="BE155" s="103">
        <v>22</v>
      </c>
      <c r="BF155" s="103">
        <v>8</v>
      </c>
      <c r="BG155" s="103">
        <v>14</v>
      </c>
    </row>
    <row r="156" spans="1:59" ht="12" hidden="1">
      <c r="A156" s="79" t="s">
        <v>70</v>
      </c>
      <c r="B156" s="6">
        <v>17159</v>
      </c>
      <c r="C156" s="7">
        <v>0.74</v>
      </c>
      <c r="D156" s="6">
        <v>8811</v>
      </c>
      <c r="E156" s="6">
        <v>8348</v>
      </c>
      <c r="F156" s="6">
        <v>15877</v>
      </c>
      <c r="G156" s="7">
        <v>0.69</v>
      </c>
      <c r="H156" s="6">
        <v>9696</v>
      </c>
      <c r="I156" s="6">
        <v>6181</v>
      </c>
      <c r="J156" s="6">
        <v>1282</v>
      </c>
      <c r="K156" s="7">
        <v>0.06</v>
      </c>
      <c r="L156" s="6">
        <v>1948</v>
      </c>
      <c r="M156" s="7">
        <v>0.08</v>
      </c>
      <c r="N156" s="6">
        <v>3230</v>
      </c>
      <c r="O156" s="7">
        <v>0.14</v>
      </c>
      <c r="P156" s="6">
        <v>9137</v>
      </c>
      <c r="Q156" s="7">
        <v>0.4</v>
      </c>
      <c r="R156" s="6">
        <v>4967</v>
      </c>
      <c r="S156" s="30">
        <v>0.22</v>
      </c>
      <c r="T156" s="6">
        <v>16436</v>
      </c>
      <c r="U156" s="6">
        <v>8461</v>
      </c>
      <c r="V156" s="6">
        <v>7975</v>
      </c>
      <c r="W156" s="6">
        <v>271</v>
      </c>
      <c r="X156" s="6">
        <v>122</v>
      </c>
      <c r="Y156" s="6">
        <v>149</v>
      </c>
      <c r="Z156" s="6">
        <v>451</v>
      </c>
      <c r="AA156" s="6">
        <v>228</v>
      </c>
      <c r="AB156" s="6">
        <v>223</v>
      </c>
      <c r="AC156" s="6">
        <v>1</v>
      </c>
      <c r="AD156" s="6">
        <v>0</v>
      </c>
      <c r="AE156" s="71">
        <v>1</v>
      </c>
      <c r="AF156" s="74">
        <v>660</v>
      </c>
      <c r="AG156" s="6">
        <v>399</v>
      </c>
      <c r="AH156" s="6">
        <v>261</v>
      </c>
      <c r="AI156" s="6">
        <v>480</v>
      </c>
      <c r="AJ156" s="6">
        <v>408</v>
      </c>
      <c r="AK156" s="6">
        <v>72</v>
      </c>
      <c r="AL156" s="121">
        <v>15615</v>
      </c>
      <c r="AM156" s="128">
        <v>91</v>
      </c>
      <c r="AN156" s="121">
        <v>8042</v>
      </c>
      <c r="AO156" s="121">
        <v>7573</v>
      </c>
      <c r="AP156" s="121">
        <v>1544</v>
      </c>
      <c r="AQ156" s="121">
        <v>769</v>
      </c>
      <c r="AR156" s="121">
        <v>775</v>
      </c>
      <c r="AS156" s="121">
        <v>815</v>
      </c>
      <c r="AT156" s="121">
        <v>395</v>
      </c>
      <c r="AU156" s="121">
        <v>420</v>
      </c>
      <c r="AV156" s="121">
        <v>729</v>
      </c>
      <c r="AW156" s="121">
        <v>374</v>
      </c>
      <c r="AX156" s="121">
        <v>355</v>
      </c>
      <c r="AY156" s="124">
        <v>2</v>
      </c>
      <c r="AZ156" s="103">
        <v>1</v>
      </c>
      <c r="BA156" s="103">
        <v>1</v>
      </c>
      <c r="BB156" s="103">
        <v>451</v>
      </c>
      <c r="BC156" s="103">
        <v>226</v>
      </c>
      <c r="BD156" s="103">
        <v>225</v>
      </c>
      <c r="BE156" s="103">
        <v>1</v>
      </c>
      <c r="BF156" s="103">
        <v>0</v>
      </c>
      <c r="BG156" s="103">
        <v>1</v>
      </c>
    </row>
    <row r="157" spans="1:59" ht="12" hidden="1">
      <c r="A157" s="79" t="s">
        <v>71</v>
      </c>
      <c r="B157" s="6">
        <v>20773</v>
      </c>
      <c r="C157" s="7">
        <v>0.9</v>
      </c>
      <c r="D157" s="6">
        <v>10743</v>
      </c>
      <c r="E157" s="6">
        <v>10030</v>
      </c>
      <c r="F157" s="6">
        <v>12635</v>
      </c>
      <c r="G157" s="7">
        <v>0.55</v>
      </c>
      <c r="H157" s="6">
        <v>7732</v>
      </c>
      <c r="I157" s="6">
        <v>4903</v>
      </c>
      <c r="J157" s="6">
        <v>8138</v>
      </c>
      <c r="K157" s="7">
        <v>0.35</v>
      </c>
      <c r="L157" s="6">
        <v>1005</v>
      </c>
      <c r="M157" s="7">
        <v>0.04</v>
      </c>
      <c r="N157" s="6">
        <v>9143</v>
      </c>
      <c r="O157" s="7">
        <v>0.4</v>
      </c>
      <c r="P157" s="6">
        <v>11634</v>
      </c>
      <c r="Q157" s="7">
        <v>0.5</v>
      </c>
      <c r="R157" s="6">
        <v>4944</v>
      </c>
      <c r="S157" s="30">
        <v>0.21</v>
      </c>
      <c r="T157" s="6">
        <v>19934</v>
      </c>
      <c r="U157" s="6">
        <v>10322</v>
      </c>
      <c r="V157" s="6">
        <v>9612</v>
      </c>
      <c r="W157" s="6">
        <v>344</v>
      </c>
      <c r="X157" s="6">
        <v>159</v>
      </c>
      <c r="Y157" s="6">
        <v>185</v>
      </c>
      <c r="Z157" s="6">
        <v>489</v>
      </c>
      <c r="AA157" s="6">
        <v>257</v>
      </c>
      <c r="AB157" s="6">
        <v>232</v>
      </c>
      <c r="AC157" s="6">
        <v>6</v>
      </c>
      <c r="AD157" s="6">
        <v>5</v>
      </c>
      <c r="AE157" s="71">
        <v>1</v>
      </c>
      <c r="AF157" s="74">
        <v>833</v>
      </c>
      <c r="AG157" s="6">
        <v>550</v>
      </c>
      <c r="AH157" s="6">
        <v>283</v>
      </c>
      <c r="AI157" s="6">
        <v>467</v>
      </c>
      <c r="AJ157" s="6">
        <v>394</v>
      </c>
      <c r="AK157" s="6">
        <v>73</v>
      </c>
      <c r="AL157" s="121">
        <v>19099</v>
      </c>
      <c r="AM157" s="128">
        <v>91.94</v>
      </c>
      <c r="AN157" s="121">
        <v>9873</v>
      </c>
      <c r="AO157" s="121">
        <v>9226</v>
      </c>
      <c r="AP157" s="121">
        <v>1674</v>
      </c>
      <c r="AQ157" s="121">
        <v>870</v>
      </c>
      <c r="AR157" s="121">
        <v>804</v>
      </c>
      <c r="AS157" s="121">
        <v>928</v>
      </c>
      <c r="AT157" s="121">
        <v>486</v>
      </c>
      <c r="AU157" s="121">
        <v>442</v>
      </c>
      <c r="AV157" s="121">
        <v>746</v>
      </c>
      <c r="AW157" s="121">
        <v>384</v>
      </c>
      <c r="AX157" s="121">
        <v>362</v>
      </c>
      <c r="AY157" s="124">
        <v>4</v>
      </c>
      <c r="AZ157" s="103">
        <v>2</v>
      </c>
      <c r="BA157" s="103">
        <v>2</v>
      </c>
      <c r="BB157" s="103">
        <v>521</v>
      </c>
      <c r="BC157" s="103">
        <v>282</v>
      </c>
      <c r="BD157" s="103">
        <v>239</v>
      </c>
      <c r="BE157" s="103">
        <v>18</v>
      </c>
      <c r="BF157" s="103">
        <v>8</v>
      </c>
      <c r="BG157" s="103">
        <v>10</v>
      </c>
    </row>
    <row r="158" spans="1:59" ht="12" hidden="1">
      <c r="A158" s="79" t="s">
        <v>72</v>
      </c>
      <c r="B158" s="6">
        <v>10597</v>
      </c>
      <c r="C158" s="7">
        <v>0.46</v>
      </c>
      <c r="D158" s="6">
        <v>5572</v>
      </c>
      <c r="E158" s="6">
        <v>5025</v>
      </c>
      <c r="F158" s="6">
        <v>11953</v>
      </c>
      <c r="G158" s="7">
        <v>0.52</v>
      </c>
      <c r="H158" s="6">
        <v>7360</v>
      </c>
      <c r="I158" s="6">
        <v>4593</v>
      </c>
      <c r="J158" s="6">
        <v>-1356</v>
      </c>
      <c r="K158" s="7">
        <v>-0.06</v>
      </c>
      <c r="L158" s="6">
        <v>2145</v>
      </c>
      <c r="M158" s="7">
        <v>0.09</v>
      </c>
      <c r="N158" s="6">
        <v>789</v>
      </c>
      <c r="O158" s="7">
        <v>0.03</v>
      </c>
      <c r="P158" s="6">
        <v>8597</v>
      </c>
      <c r="Q158" s="7">
        <v>0.37</v>
      </c>
      <c r="R158" s="6">
        <v>4814</v>
      </c>
      <c r="S158" s="30">
        <v>0.21</v>
      </c>
      <c r="T158" s="6">
        <v>10108</v>
      </c>
      <c r="U158" s="6">
        <v>5313</v>
      </c>
      <c r="V158" s="6">
        <v>4795</v>
      </c>
      <c r="W158" s="6">
        <v>189</v>
      </c>
      <c r="X158" s="6">
        <v>93</v>
      </c>
      <c r="Y158" s="6">
        <v>96</v>
      </c>
      <c r="Z158" s="6">
        <v>298</v>
      </c>
      <c r="AA158" s="6">
        <v>165</v>
      </c>
      <c r="AB158" s="6">
        <v>133</v>
      </c>
      <c r="AC158" s="6">
        <v>2</v>
      </c>
      <c r="AD158" s="6">
        <v>1</v>
      </c>
      <c r="AE158" s="71">
        <v>1</v>
      </c>
      <c r="AF158" s="74">
        <v>763</v>
      </c>
      <c r="AG158" s="6">
        <v>521</v>
      </c>
      <c r="AH158" s="6">
        <v>242</v>
      </c>
      <c r="AI158" s="6">
        <v>418</v>
      </c>
      <c r="AJ158" s="6">
        <v>350</v>
      </c>
      <c r="AK158" s="6">
        <v>68</v>
      </c>
      <c r="AL158" s="121">
        <v>9562</v>
      </c>
      <c r="AM158" s="128">
        <v>90.23</v>
      </c>
      <c r="AN158" s="121">
        <v>5013</v>
      </c>
      <c r="AO158" s="121">
        <v>4549</v>
      </c>
      <c r="AP158" s="121">
        <v>1035</v>
      </c>
      <c r="AQ158" s="121">
        <v>559</v>
      </c>
      <c r="AR158" s="121">
        <v>476</v>
      </c>
      <c r="AS158" s="121">
        <v>542</v>
      </c>
      <c r="AT158" s="121">
        <v>284</v>
      </c>
      <c r="AU158" s="121">
        <v>258</v>
      </c>
      <c r="AV158" s="121">
        <v>493</v>
      </c>
      <c r="AW158" s="121">
        <v>275</v>
      </c>
      <c r="AX158" s="121">
        <v>218</v>
      </c>
      <c r="AY158" s="124">
        <v>2</v>
      </c>
      <c r="AZ158" s="103">
        <v>1</v>
      </c>
      <c r="BA158" s="103">
        <v>1</v>
      </c>
      <c r="BB158" s="103">
        <v>317</v>
      </c>
      <c r="BC158" s="103">
        <v>164</v>
      </c>
      <c r="BD158" s="103">
        <v>153</v>
      </c>
      <c r="BE158" s="103">
        <v>6</v>
      </c>
      <c r="BF158" s="103">
        <v>3</v>
      </c>
      <c r="BG158" s="103">
        <v>3</v>
      </c>
    </row>
    <row r="159" spans="1:59" ht="12" hidden="1">
      <c r="A159" s="79" t="s">
        <v>73</v>
      </c>
      <c r="B159" s="6">
        <v>12646</v>
      </c>
      <c r="C159" s="7">
        <v>0.55</v>
      </c>
      <c r="D159" s="6">
        <v>6516</v>
      </c>
      <c r="E159" s="6">
        <v>6130</v>
      </c>
      <c r="F159" s="6">
        <v>10327</v>
      </c>
      <c r="G159" s="7">
        <v>0.45</v>
      </c>
      <c r="H159" s="6">
        <v>6354</v>
      </c>
      <c r="I159" s="6">
        <v>3973</v>
      </c>
      <c r="J159" s="6">
        <v>2319</v>
      </c>
      <c r="K159" s="7">
        <v>0.1</v>
      </c>
      <c r="L159" s="6">
        <v>1369</v>
      </c>
      <c r="M159" s="7">
        <v>0.06</v>
      </c>
      <c r="N159" s="6">
        <v>3688</v>
      </c>
      <c r="O159" s="7">
        <v>0.16</v>
      </c>
      <c r="P159" s="6">
        <v>9132</v>
      </c>
      <c r="Q159" s="7">
        <v>0.4</v>
      </c>
      <c r="R159" s="6">
        <v>4233</v>
      </c>
      <c r="S159" s="30">
        <v>0.18</v>
      </c>
      <c r="T159" s="6">
        <v>12156</v>
      </c>
      <c r="U159" s="6">
        <v>6269</v>
      </c>
      <c r="V159" s="6">
        <v>5887</v>
      </c>
      <c r="W159" s="6">
        <v>201</v>
      </c>
      <c r="X159" s="6">
        <v>107</v>
      </c>
      <c r="Y159" s="6">
        <v>94</v>
      </c>
      <c r="Z159" s="6">
        <v>285</v>
      </c>
      <c r="AA159" s="6">
        <v>139</v>
      </c>
      <c r="AB159" s="6">
        <v>146</v>
      </c>
      <c r="AC159" s="6">
        <v>4</v>
      </c>
      <c r="AD159" s="6">
        <v>1</v>
      </c>
      <c r="AE159" s="71">
        <v>3</v>
      </c>
      <c r="AF159" s="74">
        <v>710</v>
      </c>
      <c r="AG159" s="6">
        <v>479</v>
      </c>
      <c r="AH159" s="6">
        <v>231</v>
      </c>
      <c r="AI159" s="6">
        <v>394</v>
      </c>
      <c r="AJ159" s="6">
        <v>335</v>
      </c>
      <c r="AK159" s="6">
        <v>59</v>
      </c>
      <c r="AL159" s="121">
        <v>11527</v>
      </c>
      <c r="AM159" s="128">
        <v>91.15</v>
      </c>
      <c r="AN159" s="121">
        <v>5930</v>
      </c>
      <c r="AO159" s="121">
        <v>5597</v>
      </c>
      <c r="AP159" s="121">
        <v>1119</v>
      </c>
      <c r="AQ159" s="121">
        <v>586</v>
      </c>
      <c r="AR159" s="121">
        <v>533</v>
      </c>
      <c r="AS159" s="121">
        <v>601</v>
      </c>
      <c r="AT159" s="121">
        <v>313</v>
      </c>
      <c r="AU159" s="121">
        <v>288</v>
      </c>
      <c r="AV159" s="121">
        <v>518</v>
      </c>
      <c r="AW159" s="121">
        <v>273</v>
      </c>
      <c r="AX159" s="121">
        <v>245</v>
      </c>
      <c r="AY159" s="124">
        <v>2</v>
      </c>
      <c r="AZ159" s="103">
        <v>1</v>
      </c>
      <c r="BA159" s="103">
        <v>1</v>
      </c>
      <c r="BB159" s="103">
        <v>356</v>
      </c>
      <c r="BC159" s="103">
        <v>176</v>
      </c>
      <c r="BD159" s="103">
        <v>180</v>
      </c>
      <c r="BE159" s="103">
        <v>9</v>
      </c>
      <c r="BF159" s="103">
        <v>7</v>
      </c>
      <c r="BG159" s="103">
        <v>2</v>
      </c>
    </row>
    <row r="160" spans="1:59" ht="12" hidden="1">
      <c r="A160" s="79" t="s">
        <v>74</v>
      </c>
      <c r="B160" s="6">
        <v>16157</v>
      </c>
      <c r="C160" s="7">
        <v>0.7</v>
      </c>
      <c r="D160" s="6">
        <v>8469</v>
      </c>
      <c r="E160" s="6">
        <v>7688</v>
      </c>
      <c r="F160" s="6">
        <v>12422</v>
      </c>
      <c r="G160" s="7">
        <v>0.54</v>
      </c>
      <c r="H160" s="6">
        <v>7590</v>
      </c>
      <c r="I160" s="6">
        <v>4832</v>
      </c>
      <c r="J160" s="6">
        <v>3735</v>
      </c>
      <c r="K160" s="7">
        <v>0.16</v>
      </c>
      <c r="L160" s="6">
        <v>2583</v>
      </c>
      <c r="M160" s="7">
        <v>0.11</v>
      </c>
      <c r="N160" s="6">
        <v>6318</v>
      </c>
      <c r="O160" s="7">
        <v>0.27</v>
      </c>
      <c r="P160" s="6">
        <v>8255</v>
      </c>
      <c r="Q160" s="7">
        <v>0.36</v>
      </c>
      <c r="R160" s="6">
        <v>5445</v>
      </c>
      <c r="S160" s="30">
        <v>0.24</v>
      </c>
      <c r="T160" s="6">
        <v>15585</v>
      </c>
      <c r="U160" s="6">
        <v>8173</v>
      </c>
      <c r="V160" s="6">
        <v>7412</v>
      </c>
      <c r="W160" s="6">
        <v>224</v>
      </c>
      <c r="X160" s="6">
        <v>122</v>
      </c>
      <c r="Y160" s="6">
        <v>102</v>
      </c>
      <c r="Z160" s="6">
        <v>347</v>
      </c>
      <c r="AA160" s="6">
        <v>173</v>
      </c>
      <c r="AB160" s="6">
        <v>174</v>
      </c>
      <c r="AC160" s="6">
        <v>1</v>
      </c>
      <c r="AD160" s="6">
        <v>1</v>
      </c>
      <c r="AE160" s="71">
        <v>0</v>
      </c>
      <c r="AF160" s="74">
        <v>836</v>
      </c>
      <c r="AG160" s="6">
        <v>560</v>
      </c>
      <c r="AH160" s="6">
        <v>276</v>
      </c>
      <c r="AI160" s="6">
        <v>527</v>
      </c>
      <c r="AJ160" s="6">
        <v>463</v>
      </c>
      <c r="AK160" s="6">
        <v>64</v>
      </c>
      <c r="AL160" s="121">
        <v>14815</v>
      </c>
      <c r="AM160" s="128">
        <v>91.69</v>
      </c>
      <c r="AN160" s="121">
        <v>7770</v>
      </c>
      <c r="AO160" s="121">
        <v>7045</v>
      </c>
      <c r="AP160" s="121">
        <v>1342</v>
      </c>
      <c r="AQ160" s="121">
        <v>699</v>
      </c>
      <c r="AR160" s="121">
        <v>643</v>
      </c>
      <c r="AS160" s="121">
        <v>743</v>
      </c>
      <c r="AT160" s="121">
        <v>374</v>
      </c>
      <c r="AU160" s="121">
        <v>369</v>
      </c>
      <c r="AV160" s="121">
        <v>599</v>
      </c>
      <c r="AW160" s="121">
        <v>325</v>
      </c>
      <c r="AX160" s="121">
        <v>274</v>
      </c>
      <c r="AY160" s="124">
        <v>4</v>
      </c>
      <c r="AZ160" s="103">
        <v>1</v>
      </c>
      <c r="BA160" s="103">
        <v>3</v>
      </c>
      <c r="BB160" s="103">
        <v>482</v>
      </c>
      <c r="BC160" s="103">
        <v>259</v>
      </c>
      <c r="BD160" s="103">
        <v>223</v>
      </c>
      <c r="BE160" s="103">
        <v>25</v>
      </c>
      <c r="BF160" s="103">
        <v>14</v>
      </c>
      <c r="BG160" s="103">
        <v>11</v>
      </c>
    </row>
    <row r="161" spans="1:59" ht="12" hidden="1">
      <c r="A161" s="79" t="s">
        <v>75</v>
      </c>
      <c r="B161" s="6">
        <v>16297</v>
      </c>
      <c r="C161" s="7">
        <v>0.71</v>
      </c>
      <c r="D161" s="6">
        <v>8560</v>
      </c>
      <c r="E161" s="6">
        <v>7737</v>
      </c>
      <c r="F161" s="6">
        <v>11609</v>
      </c>
      <c r="G161" s="7">
        <v>0.5</v>
      </c>
      <c r="H161" s="6">
        <v>7053</v>
      </c>
      <c r="I161" s="6">
        <v>4556</v>
      </c>
      <c r="J161" s="6">
        <v>4688</v>
      </c>
      <c r="K161" s="7">
        <v>0.2</v>
      </c>
      <c r="L161" s="6">
        <v>3158</v>
      </c>
      <c r="M161" s="7">
        <v>0.14</v>
      </c>
      <c r="N161" s="6">
        <v>7846</v>
      </c>
      <c r="O161" s="7">
        <v>0.34</v>
      </c>
      <c r="P161" s="6">
        <v>6771</v>
      </c>
      <c r="Q161" s="7">
        <v>0.29</v>
      </c>
      <c r="R161" s="6">
        <v>5322</v>
      </c>
      <c r="S161" s="30">
        <v>0.23</v>
      </c>
      <c r="T161" s="6">
        <v>15661</v>
      </c>
      <c r="U161" s="6">
        <v>8200</v>
      </c>
      <c r="V161" s="6">
        <v>7461</v>
      </c>
      <c r="W161" s="6">
        <v>246</v>
      </c>
      <c r="X161" s="6">
        <v>135</v>
      </c>
      <c r="Y161" s="6">
        <v>111</v>
      </c>
      <c r="Z161" s="6">
        <v>385</v>
      </c>
      <c r="AA161" s="6">
        <v>221</v>
      </c>
      <c r="AB161" s="6">
        <v>164</v>
      </c>
      <c r="AC161" s="6">
        <v>5</v>
      </c>
      <c r="AD161" s="6">
        <v>4</v>
      </c>
      <c r="AE161" s="71">
        <v>1</v>
      </c>
      <c r="AF161" s="74">
        <v>735</v>
      </c>
      <c r="AG161" s="6">
        <v>505</v>
      </c>
      <c r="AH161" s="6">
        <v>230</v>
      </c>
      <c r="AI161" s="6">
        <v>483</v>
      </c>
      <c r="AJ161" s="6">
        <v>410</v>
      </c>
      <c r="AK161" s="6">
        <v>73</v>
      </c>
      <c r="AL161" s="121">
        <v>14896</v>
      </c>
      <c r="AM161" s="128">
        <v>91.4</v>
      </c>
      <c r="AN161" s="121">
        <v>7845</v>
      </c>
      <c r="AO161" s="121">
        <v>7051</v>
      </c>
      <c r="AP161" s="121">
        <v>1401</v>
      </c>
      <c r="AQ161" s="121">
        <v>715</v>
      </c>
      <c r="AR161" s="121">
        <v>686</v>
      </c>
      <c r="AS161" s="121">
        <v>754</v>
      </c>
      <c r="AT161" s="121">
        <v>385</v>
      </c>
      <c r="AU161" s="121">
        <v>369</v>
      </c>
      <c r="AV161" s="121">
        <v>647</v>
      </c>
      <c r="AW161" s="121">
        <v>330</v>
      </c>
      <c r="AX161" s="121">
        <v>317</v>
      </c>
      <c r="AY161" s="124">
        <v>3</v>
      </c>
      <c r="AZ161" s="103">
        <v>0</v>
      </c>
      <c r="BA161" s="103">
        <v>3</v>
      </c>
      <c r="BB161" s="103">
        <v>481</v>
      </c>
      <c r="BC161" s="103">
        <v>247</v>
      </c>
      <c r="BD161" s="103">
        <v>234</v>
      </c>
      <c r="BE161" s="103">
        <v>15</v>
      </c>
      <c r="BF161" s="103">
        <v>8</v>
      </c>
      <c r="BG161" s="103">
        <v>7</v>
      </c>
    </row>
    <row r="162" spans="1:59" ht="12" hidden="1">
      <c r="A162" s="79" t="s">
        <v>353</v>
      </c>
      <c r="B162" s="6">
        <v>14699</v>
      </c>
      <c r="C162" s="7">
        <v>0.64</v>
      </c>
      <c r="D162" s="6">
        <v>7718</v>
      </c>
      <c r="E162" s="6">
        <v>6981</v>
      </c>
      <c r="F162" s="6">
        <v>11824</v>
      </c>
      <c r="G162" s="7">
        <v>0.51</v>
      </c>
      <c r="H162" s="6">
        <v>7261</v>
      </c>
      <c r="I162" s="6">
        <v>4563</v>
      </c>
      <c r="J162" s="6">
        <v>2875</v>
      </c>
      <c r="K162" s="7">
        <v>0.12</v>
      </c>
      <c r="L162" s="6">
        <v>2059</v>
      </c>
      <c r="M162" s="7">
        <v>0.09</v>
      </c>
      <c r="N162" s="6">
        <v>4934</v>
      </c>
      <c r="O162" s="7">
        <v>0.21</v>
      </c>
      <c r="P162" s="6">
        <v>6614</v>
      </c>
      <c r="Q162" s="7">
        <v>0.29</v>
      </c>
      <c r="R162" s="6">
        <v>4658</v>
      </c>
      <c r="S162" s="30">
        <v>0.2</v>
      </c>
      <c r="T162" s="6">
        <v>14104</v>
      </c>
      <c r="U162" s="6">
        <v>7407</v>
      </c>
      <c r="V162" s="6">
        <v>6697</v>
      </c>
      <c r="W162" s="6">
        <v>230</v>
      </c>
      <c r="X162" s="6">
        <v>121</v>
      </c>
      <c r="Y162" s="6">
        <v>109</v>
      </c>
      <c r="Z162" s="6">
        <v>361</v>
      </c>
      <c r="AA162" s="6">
        <v>189</v>
      </c>
      <c r="AB162" s="6">
        <v>172</v>
      </c>
      <c r="AC162" s="6">
        <v>4</v>
      </c>
      <c r="AD162" s="6">
        <v>1</v>
      </c>
      <c r="AE162" s="71">
        <v>3</v>
      </c>
      <c r="AF162" s="74">
        <v>692</v>
      </c>
      <c r="AG162" s="6">
        <v>472</v>
      </c>
      <c r="AH162" s="6">
        <v>220</v>
      </c>
      <c r="AI162" s="6">
        <v>433</v>
      </c>
      <c r="AJ162" s="6">
        <v>365</v>
      </c>
      <c r="AK162" s="6">
        <v>68</v>
      </c>
      <c r="AL162" s="121">
        <v>13279</v>
      </c>
      <c r="AM162" s="128">
        <v>90.34</v>
      </c>
      <c r="AN162" s="121">
        <v>6951</v>
      </c>
      <c r="AO162" s="121">
        <v>6328</v>
      </c>
      <c r="AP162" s="121">
        <v>1420</v>
      </c>
      <c r="AQ162" s="121">
        <v>767</v>
      </c>
      <c r="AR162" s="121">
        <v>653</v>
      </c>
      <c r="AS162" s="121">
        <v>781</v>
      </c>
      <c r="AT162" s="121">
        <v>426</v>
      </c>
      <c r="AU162" s="121">
        <v>355</v>
      </c>
      <c r="AV162" s="121">
        <v>639</v>
      </c>
      <c r="AW162" s="121">
        <v>341</v>
      </c>
      <c r="AX162" s="121">
        <v>298</v>
      </c>
      <c r="AY162" s="124">
        <v>5</v>
      </c>
      <c r="AZ162" s="103">
        <v>1</v>
      </c>
      <c r="BA162" s="103">
        <v>4</v>
      </c>
      <c r="BB162" s="103">
        <v>438</v>
      </c>
      <c r="BC162" s="103">
        <v>227</v>
      </c>
      <c r="BD162" s="103">
        <v>211</v>
      </c>
      <c r="BE162" s="103">
        <v>9</v>
      </c>
      <c r="BF162" s="103">
        <v>7</v>
      </c>
      <c r="BG162" s="103">
        <v>2</v>
      </c>
    </row>
    <row r="163" spans="1:59" ht="12" hidden="1">
      <c r="A163" s="79" t="s">
        <v>77</v>
      </c>
      <c r="B163" s="6">
        <v>16170</v>
      </c>
      <c r="C163" s="7">
        <v>0.7</v>
      </c>
      <c r="D163" s="6">
        <v>8406</v>
      </c>
      <c r="E163" s="6">
        <v>7764</v>
      </c>
      <c r="F163" s="6">
        <v>11610</v>
      </c>
      <c r="G163" s="7">
        <v>0.5</v>
      </c>
      <c r="H163" s="6">
        <v>7080</v>
      </c>
      <c r="I163" s="6">
        <v>4530</v>
      </c>
      <c r="J163" s="6">
        <v>4560</v>
      </c>
      <c r="K163" s="7">
        <v>0.2</v>
      </c>
      <c r="L163" s="6">
        <v>-244</v>
      </c>
      <c r="M163" s="7">
        <v>-0.01</v>
      </c>
      <c r="N163" s="6">
        <v>4316</v>
      </c>
      <c r="O163" s="7">
        <v>0.19</v>
      </c>
      <c r="P163" s="6">
        <v>6338</v>
      </c>
      <c r="Q163" s="7">
        <v>0.27</v>
      </c>
      <c r="R163" s="6">
        <v>5248</v>
      </c>
      <c r="S163" s="30">
        <v>0.23</v>
      </c>
      <c r="T163" s="6">
        <v>15528</v>
      </c>
      <c r="U163" s="6">
        <v>8086</v>
      </c>
      <c r="V163" s="6">
        <v>7442</v>
      </c>
      <c r="W163" s="6">
        <v>247</v>
      </c>
      <c r="X163" s="6">
        <v>126</v>
      </c>
      <c r="Y163" s="6">
        <v>121</v>
      </c>
      <c r="Z163" s="6">
        <v>392</v>
      </c>
      <c r="AA163" s="6">
        <v>193</v>
      </c>
      <c r="AB163" s="6">
        <v>199</v>
      </c>
      <c r="AC163" s="6">
        <v>3</v>
      </c>
      <c r="AD163" s="6">
        <v>1</v>
      </c>
      <c r="AE163" s="71">
        <v>2</v>
      </c>
      <c r="AF163" s="74">
        <v>675</v>
      </c>
      <c r="AG163" s="6">
        <v>450</v>
      </c>
      <c r="AH163" s="6">
        <v>225</v>
      </c>
      <c r="AI163" s="6">
        <v>506</v>
      </c>
      <c r="AJ163" s="6">
        <v>421</v>
      </c>
      <c r="AK163" s="6">
        <v>85</v>
      </c>
      <c r="AL163" s="121">
        <v>14809</v>
      </c>
      <c r="AM163" s="128">
        <v>91.58</v>
      </c>
      <c r="AN163" s="121">
        <v>7679</v>
      </c>
      <c r="AO163" s="121">
        <v>7130</v>
      </c>
      <c r="AP163" s="121">
        <v>1361</v>
      </c>
      <c r="AQ163" s="121">
        <v>727</v>
      </c>
      <c r="AR163" s="121">
        <v>634</v>
      </c>
      <c r="AS163" s="121">
        <v>730</v>
      </c>
      <c r="AT163" s="121">
        <v>386</v>
      </c>
      <c r="AU163" s="121">
        <v>344</v>
      </c>
      <c r="AV163" s="121">
        <v>631</v>
      </c>
      <c r="AW163" s="121">
        <v>341</v>
      </c>
      <c r="AX163" s="121">
        <v>290</v>
      </c>
      <c r="AY163" s="124">
        <v>2</v>
      </c>
      <c r="AZ163" s="103">
        <v>1</v>
      </c>
      <c r="BA163" s="103">
        <v>1</v>
      </c>
      <c r="BB163" s="103">
        <v>451</v>
      </c>
      <c r="BC163" s="103">
        <v>223</v>
      </c>
      <c r="BD163" s="103">
        <v>228</v>
      </c>
      <c r="BE163" s="103">
        <v>8</v>
      </c>
      <c r="BF163" s="103">
        <v>4</v>
      </c>
      <c r="BG163" s="103">
        <v>4</v>
      </c>
    </row>
    <row r="164" spans="1:59" ht="12" hidden="1">
      <c r="A164" s="79" t="s">
        <v>78</v>
      </c>
      <c r="B164" s="6">
        <v>17574</v>
      </c>
      <c r="C164" s="7">
        <v>0.76</v>
      </c>
      <c r="D164" s="6">
        <v>9005</v>
      </c>
      <c r="E164" s="6">
        <v>8569</v>
      </c>
      <c r="F164" s="6">
        <v>11476</v>
      </c>
      <c r="G164" s="7">
        <v>0.5</v>
      </c>
      <c r="H164" s="6">
        <v>7045</v>
      </c>
      <c r="I164" s="6">
        <v>4431</v>
      </c>
      <c r="J164" s="6">
        <v>6098</v>
      </c>
      <c r="K164" s="7">
        <v>0.26</v>
      </c>
      <c r="L164" s="6">
        <v>5510</v>
      </c>
      <c r="M164" s="7">
        <v>0.24</v>
      </c>
      <c r="N164" s="6">
        <v>11608</v>
      </c>
      <c r="O164" s="7">
        <v>0.5</v>
      </c>
      <c r="P164" s="6">
        <v>11321</v>
      </c>
      <c r="Q164" s="7">
        <v>0.49</v>
      </c>
      <c r="R164" s="6">
        <v>4805</v>
      </c>
      <c r="S164" s="30">
        <v>0.21</v>
      </c>
      <c r="T164" s="6">
        <v>16906</v>
      </c>
      <c r="U164" s="6">
        <v>8663</v>
      </c>
      <c r="V164" s="6">
        <v>8243</v>
      </c>
      <c r="W164" s="6">
        <v>272</v>
      </c>
      <c r="X164" s="6">
        <v>140</v>
      </c>
      <c r="Y164" s="6">
        <v>132</v>
      </c>
      <c r="Z164" s="6">
        <v>396</v>
      </c>
      <c r="AA164" s="6">
        <v>202</v>
      </c>
      <c r="AB164" s="6">
        <v>194</v>
      </c>
      <c r="AC164" s="6">
        <v>0</v>
      </c>
      <c r="AD164" s="6">
        <v>0</v>
      </c>
      <c r="AE164" s="71">
        <v>0</v>
      </c>
      <c r="AF164" s="74">
        <v>671</v>
      </c>
      <c r="AG164" s="6">
        <v>421</v>
      </c>
      <c r="AH164" s="6">
        <v>250</v>
      </c>
      <c r="AI164" s="6">
        <v>458</v>
      </c>
      <c r="AJ164" s="6">
        <v>393</v>
      </c>
      <c r="AK164" s="6">
        <v>65</v>
      </c>
      <c r="AL164" s="121">
        <v>16100</v>
      </c>
      <c r="AM164" s="128">
        <v>91.61</v>
      </c>
      <c r="AN164" s="121">
        <v>8227</v>
      </c>
      <c r="AO164" s="121">
        <v>7873</v>
      </c>
      <c r="AP164" s="121">
        <v>1474</v>
      </c>
      <c r="AQ164" s="121">
        <v>778</v>
      </c>
      <c r="AR164" s="121">
        <v>696</v>
      </c>
      <c r="AS164" s="121">
        <v>793</v>
      </c>
      <c r="AT164" s="121">
        <v>422</v>
      </c>
      <c r="AU164" s="121">
        <v>371</v>
      </c>
      <c r="AV164" s="121">
        <v>681</v>
      </c>
      <c r="AW164" s="121">
        <v>356</v>
      </c>
      <c r="AX164" s="121">
        <v>325</v>
      </c>
      <c r="AY164" s="124">
        <v>2</v>
      </c>
      <c r="AZ164" s="103">
        <v>1</v>
      </c>
      <c r="BA164" s="103">
        <v>1</v>
      </c>
      <c r="BB164" s="103">
        <v>434</v>
      </c>
      <c r="BC164" s="103">
        <v>220</v>
      </c>
      <c r="BD164" s="103">
        <v>214</v>
      </c>
      <c r="BE164" s="103">
        <v>15</v>
      </c>
      <c r="BF164" s="103">
        <v>8</v>
      </c>
      <c r="BG164" s="103">
        <v>7</v>
      </c>
    </row>
    <row r="165" spans="1:59" ht="12" hidden="1">
      <c r="A165" s="79" t="s">
        <v>79</v>
      </c>
      <c r="B165" s="6">
        <v>17556</v>
      </c>
      <c r="C165" s="7">
        <v>0.76</v>
      </c>
      <c r="D165" s="6">
        <v>9103</v>
      </c>
      <c r="E165" s="6">
        <v>8453</v>
      </c>
      <c r="F165" s="6">
        <v>11450</v>
      </c>
      <c r="G165" s="7">
        <v>0.5</v>
      </c>
      <c r="H165" s="6">
        <v>7024</v>
      </c>
      <c r="I165" s="6">
        <v>4426</v>
      </c>
      <c r="J165" s="6">
        <v>6106</v>
      </c>
      <c r="K165" s="7">
        <v>0.26</v>
      </c>
      <c r="L165" s="6">
        <v>4986</v>
      </c>
      <c r="M165" s="7">
        <v>0.22</v>
      </c>
      <c r="N165" s="6">
        <v>11092</v>
      </c>
      <c r="O165" s="7">
        <v>0.48</v>
      </c>
      <c r="P165" s="6">
        <v>10188</v>
      </c>
      <c r="Q165" s="7">
        <v>0.44</v>
      </c>
      <c r="R165" s="6">
        <v>4701</v>
      </c>
      <c r="S165" s="30">
        <v>0.2</v>
      </c>
      <c r="T165" s="6">
        <v>16916</v>
      </c>
      <c r="U165" s="6">
        <v>8782</v>
      </c>
      <c r="V165" s="6">
        <v>8134</v>
      </c>
      <c r="W165" s="6">
        <v>257</v>
      </c>
      <c r="X165" s="6">
        <v>135</v>
      </c>
      <c r="Y165" s="6">
        <v>122</v>
      </c>
      <c r="Z165" s="6">
        <v>378</v>
      </c>
      <c r="AA165" s="6">
        <v>182</v>
      </c>
      <c r="AB165" s="6">
        <v>196</v>
      </c>
      <c r="AC165" s="6">
        <v>5</v>
      </c>
      <c r="AD165" s="6">
        <v>4</v>
      </c>
      <c r="AE165" s="71">
        <v>1</v>
      </c>
      <c r="AF165" s="74">
        <v>651</v>
      </c>
      <c r="AG165" s="6">
        <v>415</v>
      </c>
      <c r="AH165" s="6">
        <v>236</v>
      </c>
      <c r="AI165" s="6">
        <v>449</v>
      </c>
      <c r="AJ165" s="6">
        <v>383</v>
      </c>
      <c r="AK165" s="6">
        <v>66</v>
      </c>
      <c r="AL165" s="121">
        <v>16098</v>
      </c>
      <c r="AM165" s="128">
        <v>91.7</v>
      </c>
      <c r="AN165" s="121">
        <v>8342</v>
      </c>
      <c r="AO165" s="121">
        <v>7756</v>
      </c>
      <c r="AP165" s="121">
        <v>1458</v>
      </c>
      <c r="AQ165" s="121">
        <v>761</v>
      </c>
      <c r="AR165" s="121">
        <v>697</v>
      </c>
      <c r="AS165" s="121">
        <v>751</v>
      </c>
      <c r="AT165" s="121">
        <v>393</v>
      </c>
      <c r="AU165" s="121">
        <v>358</v>
      </c>
      <c r="AV165" s="121">
        <v>707</v>
      </c>
      <c r="AW165" s="121">
        <v>368</v>
      </c>
      <c r="AX165" s="121">
        <v>339</v>
      </c>
      <c r="AY165" s="124">
        <v>6</v>
      </c>
      <c r="AZ165" s="103">
        <v>3</v>
      </c>
      <c r="BA165" s="103">
        <v>3</v>
      </c>
      <c r="BB165" s="103">
        <v>498</v>
      </c>
      <c r="BC165" s="103">
        <v>240</v>
      </c>
      <c r="BD165" s="103">
        <v>258</v>
      </c>
      <c r="BE165" s="103">
        <v>9</v>
      </c>
      <c r="BF165" s="103">
        <v>3</v>
      </c>
      <c r="BG165" s="103">
        <v>6</v>
      </c>
    </row>
    <row r="166" spans="1:59" ht="12" hidden="1">
      <c r="A166" s="79" t="s">
        <v>80</v>
      </c>
      <c r="B166" s="6">
        <v>18213</v>
      </c>
      <c r="C166" s="7">
        <v>0.79</v>
      </c>
      <c r="D166" s="6">
        <v>9509</v>
      </c>
      <c r="E166" s="6">
        <v>8704</v>
      </c>
      <c r="F166" s="6">
        <v>12710</v>
      </c>
      <c r="G166" s="7">
        <v>0.55</v>
      </c>
      <c r="H166" s="6">
        <v>7881</v>
      </c>
      <c r="I166" s="6">
        <v>4829</v>
      </c>
      <c r="J166" s="6">
        <v>5503</v>
      </c>
      <c r="K166" s="7">
        <v>0.24</v>
      </c>
      <c r="L166" s="6">
        <v>5128</v>
      </c>
      <c r="M166" s="7">
        <v>0.22</v>
      </c>
      <c r="N166" s="6">
        <v>10631</v>
      </c>
      <c r="O166" s="7">
        <v>0.46</v>
      </c>
      <c r="P166" s="6">
        <v>13946</v>
      </c>
      <c r="Q166" s="7">
        <v>0.6</v>
      </c>
      <c r="R166" s="6">
        <v>5022</v>
      </c>
      <c r="S166" s="30">
        <v>0.22</v>
      </c>
      <c r="T166" s="6">
        <v>17529</v>
      </c>
      <c r="U166" s="6">
        <v>9156</v>
      </c>
      <c r="V166" s="6">
        <v>8373</v>
      </c>
      <c r="W166" s="6">
        <v>275</v>
      </c>
      <c r="X166" s="6">
        <v>141</v>
      </c>
      <c r="Y166" s="6">
        <v>134</v>
      </c>
      <c r="Z166" s="6">
        <v>405</v>
      </c>
      <c r="AA166" s="6">
        <v>210</v>
      </c>
      <c r="AB166" s="6">
        <v>195</v>
      </c>
      <c r="AC166" s="6">
        <v>4</v>
      </c>
      <c r="AD166" s="6">
        <v>2</v>
      </c>
      <c r="AE166" s="71">
        <v>2</v>
      </c>
      <c r="AF166" s="74">
        <v>749</v>
      </c>
      <c r="AG166" s="6">
        <v>458</v>
      </c>
      <c r="AH166" s="6">
        <v>291</v>
      </c>
      <c r="AI166" s="6">
        <v>466</v>
      </c>
      <c r="AJ166" s="6">
        <v>393</v>
      </c>
      <c r="AK166" s="6">
        <v>73</v>
      </c>
      <c r="AL166" s="121">
        <v>16718</v>
      </c>
      <c r="AM166" s="128">
        <v>91.79</v>
      </c>
      <c r="AN166" s="121">
        <v>8700</v>
      </c>
      <c r="AO166" s="121">
        <v>8018</v>
      </c>
      <c r="AP166" s="121">
        <v>1495</v>
      </c>
      <c r="AQ166" s="121">
        <v>809</v>
      </c>
      <c r="AR166" s="121">
        <v>686</v>
      </c>
      <c r="AS166" s="121">
        <v>787</v>
      </c>
      <c r="AT166" s="121">
        <v>435</v>
      </c>
      <c r="AU166" s="121">
        <v>352</v>
      </c>
      <c r="AV166" s="121">
        <v>708</v>
      </c>
      <c r="AW166" s="121">
        <v>374</v>
      </c>
      <c r="AX166" s="121">
        <v>334</v>
      </c>
      <c r="AY166" s="124">
        <v>4</v>
      </c>
      <c r="AZ166" s="103">
        <v>1</v>
      </c>
      <c r="BA166" s="103">
        <v>3</v>
      </c>
      <c r="BB166" s="103">
        <v>571</v>
      </c>
      <c r="BC166" s="103">
        <v>310</v>
      </c>
      <c r="BD166" s="103">
        <v>261</v>
      </c>
      <c r="BE166" s="103">
        <v>11</v>
      </c>
      <c r="BF166" s="103">
        <v>6</v>
      </c>
      <c r="BG166" s="103">
        <v>5</v>
      </c>
    </row>
    <row r="167" spans="1:59" s="134" customFormat="1" ht="12">
      <c r="A167" s="1" t="s">
        <v>793</v>
      </c>
      <c r="B167" s="12">
        <v>166886</v>
      </c>
      <c r="C167" s="13">
        <v>7.21</v>
      </c>
      <c r="D167" s="12">
        <v>87213</v>
      </c>
      <c r="E167" s="12">
        <v>79673</v>
      </c>
      <c r="F167" s="12">
        <v>145772</v>
      </c>
      <c r="G167" s="13">
        <v>6.3</v>
      </c>
      <c r="H167" s="12">
        <v>89152</v>
      </c>
      <c r="I167" s="12">
        <v>56620</v>
      </c>
      <c r="J167" s="12">
        <v>21114</v>
      </c>
      <c r="K167" s="13">
        <v>0.91</v>
      </c>
      <c r="L167" s="12">
        <v>21237</v>
      </c>
      <c r="M167" s="13">
        <v>0.92</v>
      </c>
      <c r="N167" s="12">
        <v>42351</v>
      </c>
      <c r="O167" s="13">
        <v>1.83</v>
      </c>
      <c r="P167" s="12">
        <v>138819</v>
      </c>
      <c r="Q167" s="13">
        <v>6</v>
      </c>
      <c r="R167" s="12">
        <v>58115</v>
      </c>
      <c r="S167" s="29">
        <v>2.51</v>
      </c>
      <c r="T167" s="12">
        <v>159328</v>
      </c>
      <c r="U167" s="12">
        <v>83286</v>
      </c>
      <c r="V167" s="12">
        <v>76042</v>
      </c>
      <c r="W167" s="12">
        <v>3062</v>
      </c>
      <c r="X167" s="12">
        <v>1617</v>
      </c>
      <c r="Y167" s="12">
        <v>1445</v>
      </c>
      <c r="Z167" s="12">
        <v>4470</v>
      </c>
      <c r="AA167" s="12">
        <v>2297</v>
      </c>
      <c r="AB167" s="12">
        <v>2173</v>
      </c>
      <c r="AC167" s="12">
        <v>26</v>
      </c>
      <c r="AD167" s="12">
        <v>13</v>
      </c>
      <c r="AE167" s="72">
        <v>13</v>
      </c>
      <c r="AF167" s="76">
        <v>8169</v>
      </c>
      <c r="AG167" s="12">
        <v>5184</v>
      </c>
      <c r="AH167" s="12">
        <v>2985</v>
      </c>
      <c r="AI167" s="12">
        <v>5539</v>
      </c>
      <c r="AJ167" s="12">
        <v>4693</v>
      </c>
      <c r="AK167" s="12">
        <v>846</v>
      </c>
      <c r="AL167" s="121">
        <v>152363</v>
      </c>
      <c r="AM167" s="128">
        <v>91.3</v>
      </c>
      <c r="AN167" s="131">
        <v>79528</v>
      </c>
      <c r="AO167" s="131">
        <v>72835</v>
      </c>
      <c r="AP167" s="131">
        <v>14523</v>
      </c>
      <c r="AQ167" s="131">
        <v>7685</v>
      </c>
      <c r="AR167" s="131">
        <v>6838</v>
      </c>
      <c r="AS167" s="131">
        <v>8185</v>
      </c>
      <c r="AT167" s="131">
        <v>4319</v>
      </c>
      <c r="AU167" s="131">
        <v>3866</v>
      </c>
      <c r="AV167" s="131">
        <v>6338</v>
      </c>
      <c r="AW167" s="131">
        <v>3366</v>
      </c>
      <c r="AX167" s="131">
        <v>2972</v>
      </c>
      <c r="AY167" s="132">
        <v>32</v>
      </c>
      <c r="AZ167" s="133">
        <v>15</v>
      </c>
      <c r="BA167" s="133">
        <v>17</v>
      </c>
      <c r="BB167" s="133">
        <v>5146</v>
      </c>
      <c r="BC167" s="133">
        <v>2684</v>
      </c>
      <c r="BD167" s="133">
        <v>2462</v>
      </c>
      <c r="BE167" s="133">
        <v>103</v>
      </c>
      <c r="BF167" s="133">
        <v>57</v>
      </c>
      <c r="BG167" s="133">
        <v>46</v>
      </c>
    </row>
    <row r="168" spans="1:59" ht="12" hidden="1">
      <c r="A168" s="79" t="s">
        <v>69</v>
      </c>
      <c r="B168" s="6">
        <v>15603</v>
      </c>
      <c r="C168" s="7">
        <v>0.67</v>
      </c>
      <c r="D168" s="6">
        <v>8230</v>
      </c>
      <c r="E168" s="6">
        <v>7373</v>
      </c>
      <c r="F168" s="6">
        <v>12496</v>
      </c>
      <c r="G168" s="7">
        <v>0.54</v>
      </c>
      <c r="H168" s="6">
        <v>7692</v>
      </c>
      <c r="I168" s="6">
        <v>4804</v>
      </c>
      <c r="J168" s="6">
        <v>3107</v>
      </c>
      <c r="K168" s="7">
        <v>0.13</v>
      </c>
      <c r="L168" s="6">
        <v>1635</v>
      </c>
      <c r="M168" s="7">
        <v>0.07</v>
      </c>
      <c r="N168" s="6">
        <v>4742</v>
      </c>
      <c r="O168" s="7">
        <v>0.21</v>
      </c>
      <c r="P168" s="6">
        <v>14345</v>
      </c>
      <c r="Q168" s="7">
        <v>0.62</v>
      </c>
      <c r="R168" s="6">
        <v>4320</v>
      </c>
      <c r="S168" s="30">
        <v>0.19</v>
      </c>
      <c r="T168" s="6">
        <v>14954</v>
      </c>
      <c r="U168" s="6">
        <v>7880</v>
      </c>
      <c r="V168" s="6">
        <v>7074</v>
      </c>
      <c r="W168" s="6">
        <v>261</v>
      </c>
      <c r="X168" s="6">
        <v>157</v>
      </c>
      <c r="Y168" s="6">
        <v>104</v>
      </c>
      <c r="Z168" s="6">
        <v>388</v>
      </c>
      <c r="AA168" s="6">
        <v>193</v>
      </c>
      <c r="AB168" s="6">
        <v>195</v>
      </c>
      <c r="AC168" s="6">
        <v>0</v>
      </c>
      <c r="AD168" s="6">
        <v>0</v>
      </c>
      <c r="AE168" s="71">
        <v>0</v>
      </c>
      <c r="AF168" s="74">
        <v>583</v>
      </c>
      <c r="AG168" s="6">
        <v>374</v>
      </c>
      <c r="AH168" s="6">
        <v>209</v>
      </c>
      <c r="AI168" s="6">
        <v>391</v>
      </c>
      <c r="AJ168" s="6">
        <v>330</v>
      </c>
      <c r="AK168" s="6">
        <v>61</v>
      </c>
      <c r="AL168" s="121">
        <v>14288</v>
      </c>
      <c r="AM168" s="128">
        <v>91.57</v>
      </c>
      <c r="AN168" s="121">
        <v>7530</v>
      </c>
      <c r="AO168" s="121">
        <v>6758</v>
      </c>
      <c r="AP168" s="121">
        <v>1315</v>
      </c>
      <c r="AQ168" s="121">
        <v>700</v>
      </c>
      <c r="AR168" s="121">
        <v>615</v>
      </c>
      <c r="AS168" s="121">
        <v>712</v>
      </c>
      <c r="AT168" s="121">
        <v>377</v>
      </c>
      <c r="AU168" s="121">
        <v>335</v>
      </c>
      <c r="AV168" s="121">
        <v>603</v>
      </c>
      <c r="AW168" s="121">
        <v>323</v>
      </c>
      <c r="AX168" s="121">
        <v>280</v>
      </c>
      <c r="AY168" s="124">
        <v>2</v>
      </c>
      <c r="AZ168" s="103">
        <v>2</v>
      </c>
      <c r="BA168" s="103">
        <v>0</v>
      </c>
      <c r="BB168" s="103">
        <v>437</v>
      </c>
      <c r="BC168" s="103">
        <v>229</v>
      </c>
      <c r="BD168" s="103">
        <v>208</v>
      </c>
      <c r="BE168" s="103">
        <v>13</v>
      </c>
      <c r="BF168" s="103">
        <v>6</v>
      </c>
      <c r="BG168" s="103">
        <v>7</v>
      </c>
    </row>
    <row r="169" spans="1:59" ht="12" hidden="1">
      <c r="A169" s="79" t="s">
        <v>70</v>
      </c>
      <c r="B169" s="6">
        <v>12364</v>
      </c>
      <c r="C169" s="7">
        <v>0.53</v>
      </c>
      <c r="D169" s="6">
        <v>6399</v>
      </c>
      <c r="E169" s="6">
        <v>5965</v>
      </c>
      <c r="F169" s="6">
        <v>11150</v>
      </c>
      <c r="G169" s="7">
        <v>0.48</v>
      </c>
      <c r="H169" s="6">
        <v>6908</v>
      </c>
      <c r="I169" s="6">
        <v>4242</v>
      </c>
      <c r="J169" s="6">
        <v>1214</v>
      </c>
      <c r="K169" s="7">
        <v>0.05</v>
      </c>
      <c r="L169" s="6">
        <v>2117</v>
      </c>
      <c r="M169" s="7">
        <v>0.09</v>
      </c>
      <c r="N169" s="6">
        <v>3331</v>
      </c>
      <c r="O169" s="7">
        <v>0.14</v>
      </c>
      <c r="P169" s="6">
        <v>9034</v>
      </c>
      <c r="Q169" s="7">
        <v>0.39</v>
      </c>
      <c r="R169" s="6">
        <v>3521</v>
      </c>
      <c r="S169" s="30">
        <v>0.15</v>
      </c>
      <c r="T169" s="6">
        <v>11837</v>
      </c>
      <c r="U169" s="6">
        <v>6136</v>
      </c>
      <c r="V169" s="6">
        <v>5701</v>
      </c>
      <c r="W169" s="6">
        <v>223</v>
      </c>
      <c r="X169" s="6">
        <v>111</v>
      </c>
      <c r="Y169" s="6">
        <v>112</v>
      </c>
      <c r="Z169" s="6">
        <v>302</v>
      </c>
      <c r="AA169" s="6">
        <v>151</v>
      </c>
      <c r="AB169" s="6">
        <v>151</v>
      </c>
      <c r="AC169" s="6">
        <v>2</v>
      </c>
      <c r="AD169" s="6">
        <v>1</v>
      </c>
      <c r="AE169" s="71">
        <v>1</v>
      </c>
      <c r="AF169" s="74">
        <v>528</v>
      </c>
      <c r="AG169" s="6">
        <v>291</v>
      </c>
      <c r="AH169" s="6">
        <v>237</v>
      </c>
      <c r="AI169" s="6">
        <v>323</v>
      </c>
      <c r="AJ169" s="6">
        <v>274</v>
      </c>
      <c r="AK169" s="6">
        <v>49</v>
      </c>
      <c r="AL169" s="121">
        <v>11225</v>
      </c>
      <c r="AM169" s="128">
        <v>90.79</v>
      </c>
      <c r="AN169" s="121">
        <v>5799</v>
      </c>
      <c r="AO169" s="121">
        <v>5426</v>
      </c>
      <c r="AP169" s="121">
        <v>1139</v>
      </c>
      <c r="AQ169" s="121">
        <v>600</v>
      </c>
      <c r="AR169" s="121">
        <v>539</v>
      </c>
      <c r="AS169" s="121">
        <v>644</v>
      </c>
      <c r="AT169" s="121">
        <v>337</v>
      </c>
      <c r="AU169" s="121">
        <v>307</v>
      </c>
      <c r="AV169" s="121">
        <v>495</v>
      </c>
      <c r="AW169" s="121">
        <v>263</v>
      </c>
      <c r="AX169" s="121">
        <v>232</v>
      </c>
      <c r="AY169" s="124">
        <v>0</v>
      </c>
      <c r="AZ169" s="103">
        <v>0</v>
      </c>
      <c r="BA169" s="103">
        <v>0</v>
      </c>
      <c r="BB169" s="103">
        <v>391</v>
      </c>
      <c r="BC169" s="103">
        <v>209</v>
      </c>
      <c r="BD169" s="103">
        <v>182</v>
      </c>
      <c r="BE169" s="103">
        <v>3</v>
      </c>
      <c r="BF169" s="103">
        <v>2</v>
      </c>
      <c r="BG169" s="103">
        <v>1</v>
      </c>
    </row>
    <row r="170" spans="1:59" ht="12" hidden="1">
      <c r="A170" s="79" t="s">
        <v>71</v>
      </c>
      <c r="B170" s="6">
        <v>15750</v>
      </c>
      <c r="C170" s="7">
        <v>0.68</v>
      </c>
      <c r="D170" s="6">
        <v>8285</v>
      </c>
      <c r="E170" s="6">
        <v>7465</v>
      </c>
      <c r="F170" s="6">
        <v>13943</v>
      </c>
      <c r="G170" s="7">
        <v>0.6</v>
      </c>
      <c r="H170" s="6">
        <v>8437</v>
      </c>
      <c r="I170" s="6">
        <v>5506</v>
      </c>
      <c r="J170" s="6">
        <v>1807</v>
      </c>
      <c r="K170" s="7">
        <v>0.08</v>
      </c>
      <c r="L170" s="6">
        <v>1441</v>
      </c>
      <c r="M170" s="7">
        <v>0.06</v>
      </c>
      <c r="N170" s="6">
        <v>3248</v>
      </c>
      <c r="O170" s="7">
        <v>0.14</v>
      </c>
      <c r="P170" s="6">
        <v>11425</v>
      </c>
      <c r="Q170" s="7">
        <v>0.49</v>
      </c>
      <c r="R170" s="6">
        <v>5565</v>
      </c>
      <c r="S170" s="30">
        <v>0.24</v>
      </c>
      <c r="T170" s="6">
        <v>15030</v>
      </c>
      <c r="U170" s="6">
        <v>7908</v>
      </c>
      <c r="V170" s="6">
        <v>7122</v>
      </c>
      <c r="W170" s="6">
        <v>290</v>
      </c>
      <c r="X170" s="6">
        <v>159</v>
      </c>
      <c r="Y170" s="6">
        <v>131</v>
      </c>
      <c r="Z170" s="6">
        <v>423</v>
      </c>
      <c r="AA170" s="6">
        <v>217</v>
      </c>
      <c r="AB170" s="6">
        <v>206</v>
      </c>
      <c r="AC170" s="6">
        <v>7</v>
      </c>
      <c r="AD170" s="6">
        <v>1</v>
      </c>
      <c r="AE170" s="71">
        <v>6</v>
      </c>
      <c r="AF170" s="74">
        <v>761</v>
      </c>
      <c r="AG170" s="6">
        <v>484</v>
      </c>
      <c r="AH170" s="6">
        <v>277</v>
      </c>
      <c r="AI170" s="6">
        <v>538</v>
      </c>
      <c r="AJ170" s="6">
        <v>476</v>
      </c>
      <c r="AK170" s="6">
        <v>62</v>
      </c>
      <c r="AL170" s="121">
        <v>14358</v>
      </c>
      <c r="AM170" s="128">
        <v>91.16</v>
      </c>
      <c r="AN170" s="121">
        <v>7525</v>
      </c>
      <c r="AO170" s="121">
        <v>6833</v>
      </c>
      <c r="AP170" s="121">
        <v>1392</v>
      </c>
      <c r="AQ170" s="121">
        <v>760</v>
      </c>
      <c r="AR170" s="121">
        <v>632</v>
      </c>
      <c r="AS170" s="121">
        <v>804</v>
      </c>
      <c r="AT170" s="121">
        <v>427</v>
      </c>
      <c r="AU170" s="121">
        <v>377</v>
      </c>
      <c r="AV170" s="121">
        <v>588</v>
      </c>
      <c r="AW170" s="121">
        <v>333</v>
      </c>
      <c r="AX170" s="121">
        <v>255</v>
      </c>
      <c r="AY170" s="124">
        <v>7</v>
      </c>
      <c r="AZ170" s="103">
        <v>4</v>
      </c>
      <c r="BA170" s="103">
        <v>3</v>
      </c>
      <c r="BB170" s="103">
        <v>464</v>
      </c>
      <c r="BC170" s="103">
        <v>229</v>
      </c>
      <c r="BD170" s="103">
        <v>235</v>
      </c>
      <c r="BE170" s="103">
        <v>10</v>
      </c>
      <c r="BF170" s="103">
        <v>7</v>
      </c>
      <c r="BG170" s="103">
        <v>3</v>
      </c>
    </row>
    <row r="171" spans="1:59" ht="12" hidden="1">
      <c r="A171" s="79" t="s">
        <v>72</v>
      </c>
      <c r="B171" s="6">
        <v>13371</v>
      </c>
      <c r="C171" s="7">
        <v>0.58</v>
      </c>
      <c r="D171" s="6">
        <v>7004</v>
      </c>
      <c r="E171" s="6">
        <v>6367</v>
      </c>
      <c r="F171" s="6">
        <v>12125</v>
      </c>
      <c r="G171" s="7">
        <v>0.52</v>
      </c>
      <c r="H171" s="6">
        <v>7380</v>
      </c>
      <c r="I171" s="6">
        <v>4745</v>
      </c>
      <c r="J171" s="6">
        <v>1246</v>
      </c>
      <c r="K171" s="7">
        <v>0.05</v>
      </c>
      <c r="L171" s="6">
        <v>735</v>
      </c>
      <c r="M171" s="7">
        <v>0.03</v>
      </c>
      <c r="N171" s="6">
        <v>1981</v>
      </c>
      <c r="O171" s="7">
        <v>0.09</v>
      </c>
      <c r="P171" s="6">
        <v>12217</v>
      </c>
      <c r="Q171" s="7">
        <v>0.53</v>
      </c>
      <c r="R171" s="6">
        <v>4882</v>
      </c>
      <c r="S171" s="30">
        <v>0.21</v>
      </c>
      <c r="T171" s="6">
        <v>12745</v>
      </c>
      <c r="U171" s="6">
        <v>6691</v>
      </c>
      <c r="V171" s="6">
        <v>6054</v>
      </c>
      <c r="W171" s="6">
        <v>263</v>
      </c>
      <c r="X171" s="6">
        <v>132</v>
      </c>
      <c r="Y171" s="6">
        <v>131</v>
      </c>
      <c r="Z171" s="6">
        <v>361</v>
      </c>
      <c r="AA171" s="6">
        <v>181</v>
      </c>
      <c r="AB171" s="6">
        <v>180</v>
      </c>
      <c r="AC171" s="6">
        <v>2</v>
      </c>
      <c r="AD171" s="6">
        <v>0</v>
      </c>
      <c r="AE171" s="71">
        <v>2</v>
      </c>
      <c r="AF171" s="74">
        <v>674</v>
      </c>
      <c r="AG171" s="6">
        <v>453</v>
      </c>
      <c r="AH171" s="6">
        <v>221</v>
      </c>
      <c r="AI171" s="6">
        <v>449</v>
      </c>
      <c r="AJ171" s="6">
        <v>389</v>
      </c>
      <c r="AK171" s="6">
        <v>60</v>
      </c>
      <c r="AL171" s="121">
        <v>12186</v>
      </c>
      <c r="AM171" s="128">
        <v>91.14</v>
      </c>
      <c r="AN171" s="121">
        <v>6370</v>
      </c>
      <c r="AO171" s="121">
        <v>5816</v>
      </c>
      <c r="AP171" s="121">
        <v>1185</v>
      </c>
      <c r="AQ171" s="121">
        <v>634</v>
      </c>
      <c r="AR171" s="121">
        <v>551</v>
      </c>
      <c r="AS171" s="121">
        <v>655</v>
      </c>
      <c r="AT171" s="121">
        <v>363</v>
      </c>
      <c r="AU171" s="121">
        <v>292</v>
      </c>
      <c r="AV171" s="121">
        <v>530</v>
      </c>
      <c r="AW171" s="121">
        <v>271</v>
      </c>
      <c r="AX171" s="121">
        <v>259</v>
      </c>
      <c r="AY171" s="124">
        <v>0</v>
      </c>
      <c r="AZ171" s="103">
        <v>0</v>
      </c>
      <c r="BA171" s="103">
        <v>0</v>
      </c>
      <c r="BB171" s="103">
        <v>429</v>
      </c>
      <c r="BC171" s="103">
        <v>223</v>
      </c>
      <c r="BD171" s="103">
        <v>206</v>
      </c>
      <c r="BE171" s="103">
        <v>20</v>
      </c>
      <c r="BF171" s="103">
        <v>10</v>
      </c>
      <c r="BG171" s="103">
        <v>10</v>
      </c>
    </row>
    <row r="172" spans="1:59" ht="12" hidden="1">
      <c r="A172" s="79" t="s">
        <v>73</v>
      </c>
      <c r="B172" s="6">
        <v>12902</v>
      </c>
      <c r="C172" s="7">
        <v>0.56</v>
      </c>
      <c r="D172" s="6">
        <v>6784</v>
      </c>
      <c r="E172" s="6">
        <v>6118</v>
      </c>
      <c r="F172" s="6">
        <v>11379</v>
      </c>
      <c r="G172" s="7">
        <v>0.49</v>
      </c>
      <c r="H172" s="6">
        <v>6981</v>
      </c>
      <c r="I172" s="6">
        <v>4398</v>
      </c>
      <c r="J172" s="6">
        <v>1523</v>
      </c>
      <c r="K172" s="7">
        <v>0.07</v>
      </c>
      <c r="L172" s="6">
        <v>1118</v>
      </c>
      <c r="M172" s="7">
        <v>0.05</v>
      </c>
      <c r="N172" s="6">
        <v>2641</v>
      </c>
      <c r="O172" s="7">
        <v>0.11</v>
      </c>
      <c r="P172" s="6">
        <v>12501</v>
      </c>
      <c r="Q172" s="7">
        <v>0.54</v>
      </c>
      <c r="R172" s="6">
        <v>4992</v>
      </c>
      <c r="S172" s="30">
        <v>0.22</v>
      </c>
      <c r="T172" s="6">
        <v>12297</v>
      </c>
      <c r="U172" s="6">
        <v>6454</v>
      </c>
      <c r="V172" s="6">
        <v>5843</v>
      </c>
      <c r="W172" s="6">
        <v>258</v>
      </c>
      <c r="X172" s="6">
        <v>144</v>
      </c>
      <c r="Y172" s="6">
        <v>114</v>
      </c>
      <c r="Z172" s="6">
        <v>344</v>
      </c>
      <c r="AA172" s="6">
        <v>184</v>
      </c>
      <c r="AB172" s="6">
        <v>160</v>
      </c>
      <c r="AC172" s="6">
        <v>3</v>
      </c>
      <c r="AD172" s="6">
        <v>2</v>
      </c>
      <c r="AE172" s="71">
        <v>1</v>
      </c>
      <c r="AF172" s="74">
        <v>665</v>
      </c>
      <c r="AG172" s="6">
        <v>404</v>
      </c>
      <c r="AH172" s="6">
        <v>261</v>
      </c>
      <c r="AI172" s="6">
        <v>453</v>
      </c>
      <c r="AJ172" s="6">
        <v>386</v>
      </c>
      <c r="AK172" s="6">
        <v>67</v>
      </c>
      <c r="AL172" s="121">
        <v>11773</v>
      </c>
      <c r="AM172" s="128">
        <v>91.25</v>
      </c>
      <c r="AN172" s="121">
        <v>6207</v>
      </c>
      <c r="AO172" s="121">
        <v>5566</v>
      </c>
      <c r="AP172" s="121">
        <v>1129</v>
      </c>
      <c r="AQ172" s="121">
        <v>577</v>
      </c>
      <c r="AR172" s="121">
        <v>552</v>
      </c>
      <c r="AS172" s="121">
        <v>636</v>
      </c>
      <c r="AT172" s="121">
        <v>323</v>
      </c>
      <c r="AU172" s="121">
        <v>313</v>
      </c>
      <c r="AV172" s="121">
        <v>493</v>
      </c>
      <c r="AW172" s="121">
        <v>254</v>
      </c>
      <c r="AX172" s="121">
        <v>239</v>
      </c>
      <c r="AY172" s="124">
        <v>3</v>
      </c>
      <c r="AZ172" s="103">
        <v>1</v>
      </c>
      <c r="BA172" s="103">
        <v>2</v>
      </c>
      <c r="BB172" s="103">
        <v>391</v>
      </c>
      <c r="BC172" s="103">
        <v>209</v>
      </c>
      <c r="BD172" s="103">
        <v>182</v>
      </c>
      <c r="BE172" s="103">
        <v>0</v>
      </c>
      <c r="BF172" s="103">
        <v>0</v>
      </c>
      <c r="BG172" s="103">
        <v>0</v>
      </c>
    </row>
    <row r="173" spans="1:59" ht="12" hidden="1">
      <c r="A173" s="79" t="s">
        <v>74</v>
      </c>
      <c r="B173" s="6">
        <v>12722</v>
      </c>
      <c r="C173" s="7">
        <v>0.55</v>
      </c>
      <c r="D173" s="6">
        <v>6646</v>
      </c>
      <c r="E173" s="6">
        <v>6076</v>
      </c>
      <c r="F173" s="6">
        <v>11714</v>
      </c>
      <c r="G173" s="7">
        <v>0.51</v>
      </c>
      <c r="H173" s="6">
        <v>7187</v>
      </c>
      <c r="I173" s="6">
        <v>4527</v>
      </c>
      <c r="J173" s="6">
        <v>1008</v>
      </c>
      <c r="K173" s="7">
        <v>0.04</v>
      </c>
      <c r="L173" s="6">
        <v>1658</v>
      </c>
      <c r="M173" s="7">
        <v>0.07</v>
      </c>
      <c r="N173" s="6">
        <v>2666</v>
      </c>
      <c r="O173" s="7">
        <v>0.12</v>
      </c>
      <c r="P173" s="6">
        <v>9224</v>
      </c>
      <c r="Q173" s="7">
        <v>0.4</v>
      </c>
      <c r="R173" s="6">
        <v>4892</v>
      </c>
      <c r="S173" s="30">
        <v>0.21</v>
      </c>
      <c r="T173" s="6">
        <v>12137</v>
      </c>
      <c r="U173" s="6">
        <v>6348</v>
      </c>
      <c r="V173" s="6">
        <v>5789</v>
      </c>
      <c r="W173" s="6">
        <v>249</v>
      </c>
      <c r="X173" s="6">
        <v>121</v>
      </c>
      <c r="Y173" s="6">
        <v>128</v>
      </c>
      <c r="Z173" s="6">
        <v>334</v>
      </c>
      <c r="AA173" s="6">
        <v>175</v>
      </c>
      <c r="AB173" s="6">
        <v>159</v>
      </c>
      <c r="AC173" s="6">
        <v>2</v>
      </c>
      <c r="AD173" s="6">
        <v>2</v>
      </c>
      <c r="AE173" s="71">
        <v>0</v>
      </c>
      <c r="AF173" s="74">
        <v>612</v>
      </c>
      <c r="AG173" s="6">
        <v>368</v>
      </c>
      <c r="AH173" s="6">
        <v>244</v>
      </c>
      <c r="AI173" s="6">
        <v>463</v>
      </c>
      <c r="AJ173" s="6">
        <v>386</v>
      </c>
      <c r="AK173" s="6">
        <v>77</v>
      </c>
      <c r="AL173" s="121">
        <v>11566</v>
      </c>
      <c r="AM173" s="128">
        <v>90.91</v>
      </c>
      <c r="AN173" s="121">
        <v>6057</v>
      </c>
      <c r="AO173" s="121">
        <v>5509</v>
      </c>
      <c r="AP173" s="121">
        <v>1156</v>
      </c>
      <c r="AQ173" s="121">
        <v>589</v>
      </c>
      <c r="AR173" s="121">
        <v>567</v>
      </c>
      <c r="AS173" s="121">
        <v>647</v>
      </c>
      <c r="AT173" s="121">
        <v>321</v>
      </c>
      <c r="AU173" s="121">
        <v>326</v>
      </c>
      <c r="AV173" s="121">
        <v>509</v>
      </c>
      <c r="AW173" s="121">
        <v>268</v>
      </c>
      <c r="AX173" s="121">
        <v>241</v>
      </c>
      <c r="AY173" s="124">
        <v>2</v>
      </c>
      <c r="AZ173" s="103">
        <v>1</v>
      </c>
      <c r="BA173" s="103">
        <v>1</v>
      </c>
      <c r="BB173" s="103">
        <v>415</v>
      </c>
      <c r="BC173" s="103">
        <v>217</v>
      </c>
      <c r="BD173" s="103">
        <v>198</v>
      </c>
      <c r="BE173" s="103">
        <v>15</v>
      </c>
      <c r="BF173" s="103">
        <v>7</v>
      </c>
      <c r="BG173" s="103">
        <v>8</v>
      </c>
    </row>
    <row r="174" spans="1:59" ht="12" hidden="1">
      <c r="A174" s="79" t="s">
        <v>75</v>
      </c>
      <c r="B174" s="6">
        <v>12668</v>
      </c>
      <c r="C174" s="7">
        <v>0.55</v>
      </c>
      <c r="D174" s="6">
        <v>6656</v>
      </c>
      <c r="E174" s="6">
        <v>6012</v>
      </c>
      <c r="F174" s="6">
        <v>12259</v>
      </c>
      <c r="G174" s="7">
        <v>0.53</v>
      </c>
      <c r="H174" s="6">
        <v>7455</v>
      </c>
      <c r="I174" s="6">
        <v>4804</v>
      </c>
      <c r="J174" s="6">
        <v>409</v>
      </c>
      <c r="K174" s="7">
        <v>0.02</v>
      </c>
      <c r="L174" s="6">
        <v>3670</v>
      </c>
      <c r="M174" s="7">
        <v>0.16</v>
      </c>
      <c r="N174" s="6">
        <v>4079</v>
      </c>
      <c r="O174" s="7">
        <v>0.18</v>
      </c>
      <c r="P174" s="6">
        <v>9177</v>
      </c>
      <c r="Q174" s="7">
        <v>0.4</v>
      </c>
      <c r="R174" s="6">
        <v>5163</v>
      </c>
      <c r="S174" s="30">
        <v>0.22</v>
      </c>
      <c r="T174" s="6">
        <v>12079</v>
      </c>
      <c r="U174" s="6">
        <v>6340</v>
      </c>
      <c r="V174" s="6">
        <v>5739</v>
      </c>
      <c r="W174" s="6">
        <v>222</v>
      </c>
      <c r="X174" s="6">
        <v>121</v>
      </c>
      <c r="Y174" s="6">
        <v>101</v>
      </c>
      <c r="Z174" s="6">
        <v>363</v>
      </c>
      <c r="AA174" s="6">
        <v>192</v>
      </c>
      <c r="AB174" s="6">
        <v>171</v>
      </c>
      <c r="AC174" s="6">
        <v>4</v>
      </c>
      <c r="AD174" s="6">
        <v>3</v>
      </c>
      <c r="AE174" s="71">
        <v>1</v>
      </c>
      <c r="AF174" s="74">
        <v>662</v>
      </c>
      <c r="AG174" s="6">
        <v>409</v>
      </c>
      <c r="AH174" s="6">
        <v>253</v>
      </c>
      <c r="AI174" s="6">
        <v>494</v>
      </c>
      <c r="AJ174" s="6">
        <v>393</v>
      </c>
      <c r="AK174" s="6">
        <v>101</v>
      </c>
      <c r="AL174" s="121">
        <v>11510</v>
      </c>
      <c r="AM174" s="128">
        <v>90.86</v>
      </c>
      <c r="AN174" s="121">
        <v>6029</v>
      </c>
      <c r="AO174" s="121">
        <v>5481</v>
      </c>
      <c r="AP174" s="121">
        <v>1158</v>
      </c>
      <c r="AQ174" s="121">
        <v>627</v>
      </c>
      <c r="AR174" s="121">
        <v>531</v>
      </c>
      <c r="AS174" s="121">
        <v>667</v>
      </c>
      <c r="AT174" s="121">
        <v>352</v>
      </c>
      <c r="AU174" s="121">
        <v>315</v>
      </c>
      <c r="AV174" s="121">
        <v>491</v>
      </c>
      <c r="AW174" s="121">
        <v>275</v>
      </c>
      <c r="AX174" s="121">
        <v>216</v>
      </c>
      <c r="AY174" s="124">
        <v>2</v>
      </c>
      <c r="AZ174" s="103">
        <v>1</v>
      </c>
      <c r="BA174" s="103">
        <v>1</v>
      </c>
      <c r="BB174" s="103">
        <v>433</v>
      </c>
      <c r="BC174" s="103">
        <v>249</v>
      </c>
      <c r="BD174" s="103">
        <v>184</v>
      </c>
      <c r="BE174" s="103">
        <v>0</v>
      </c>
      <c r="BF174" s="103">
        <v>0</v>
      </c>
      <c r="BG174" s="103">
        <v>0</v>
      </c>
    </row>
    <row r="175" spans="1:59" ht="12" hidden="1">
      <c r="A175" s="79" t="s">
        <v>353</v>
      </c>
      <c r="B175" s="6">
        <v>13761</v>
      </c>
      <c r="C175" s="7">
        <v>0.59</v>
      </c>
      <c r="D175" s="6">
        <v>7164</v>
      </c>
      <c r="E175" s="6">
        <v>6597</v>
      </c>
      <c r="F175" s="6">
        <v>12184</v>
      </c>
      <c r="G175" s="7">
        <v>0.53</v>
      </c>
      <c r="H175" s="6">
        <v>7398</v>
      </c>
      <c r="I175" s="6">
        <v>4786</v>
      </c>
      <c r="J175" s="6">
        <v>1577</v>
      </c>
      <c r="K175" s="7">
        <v>0.07</v>
      </c>
      <c r="L175" s="6">
        <v>983</v>
      </c>
      <c r="M175" s="7">
        <v>0.04</v>
      </c>
      <c r="N175" s="6">
        <v>2560</v>
      </c>
      <c r="O175" s="7">
        <v>0.11</v>
      </c>
      <c r="P175" s="6">
        <v>5447</v>
      </c>
      <c r="Q175" s="7">
        <v>0.24</v>
      </c>
      <c r="R175" s="6">
        <v>5339</v>
      </c>
      <c r="S175" s="30">
        <v>0.23</v>
      </c>
      <c r="T175" s="6">
        <v>13114</v>
      </c>
      <c r="U175" s="6">
        <v>6841</v>
      </c>
      <c r="V175" s="6">
        <v>6273</v>
      </c>
      <c r="W175" s="6">
        <v>261</v>
      </c>
      <c r="X175" s="6">
        <v>132</v>
      </c>
      <c r="Y175" s="6">
        <v>129</v>
      </c>
      <c r="Z175" s="6">
        <v>385</v>
      </c>
      <c r="AA175" s="6">
        <v>190</v>
      </c>
      <c r="AB175" s="6">
        <v>195</v>
      </c>
      <c r="AC175" s="6">
        <v>1</v>
      </c>
      <c r="AD175" s="6">
        <v>1</v>
      </c>
      <c r="AE175" s="71">
        <v>0</v>
      </c>
      <c r="AF175" s="74">
        <v>592</v>
      </c>
      <c r="AG175" s="6">
        <v>379</v>
      </c>
      <c r="AH175" s="6">
        <v>213</v>
      </c>
      <c r="AI175" s="6">
        <v>521</v>
      </c>
      <c r="AJ175" s="6">
        <v>439</v>
      </c>
      <c r="AK175" s="6">
        <v>82</v>
      </c>
      <c r="AL175" s="121">
        <v>12588</v>
      </c>
      <c r="AM175" s="128">
        <v>91.48</v>
      </c>
      <c r="AN175" s="121">
        <v>6493</v>
      </c>
      <c r="AO175" s="121">
        <v>6095</v>
      </c>
      <c r="AP175" s="121">
        <v>1173</v>
      </c>
      <c r="AQ175" s="121">
        <v>671</v>
      </c>
      <c r="AR175" s="121">
        <v>502</v>
      </c>
      <c r="AS175" s="121">
        <v>648</v>
      </c>
      <c r="AT175" s="121">
        <v>365</v>
      </c>
      <c r="AU175" s="121">
        <v>283</v>
      </c>
      <c r="AV175" s="121">
        <v>525</v>
      </c>
      <c r="AW175" s="121">
        <v>306</v>
      </c>
      <c r="AX175" s="121">
        <v>219</v>
      </c>
      <c r="AY175" s="124">
        <v>3</v>
      </c>
      <c r="AZ175" s="103">
        <v>1</v>
      </c>
      <c r="BA175" s="103">
        <v>2</v>
      </c>
      <c r="BB175" s="103">
        <v>453</v>
      </c>
      <c r="BC175" s="103">
        <v>232</v>
      </c>
      <c r="BD175" s="103">
        <v>221</v>
      </c>
      <c r="BE175" s="103">
        <v>14</v>
      </c>
      <c r="BF175" s="103">
        <v>10</v>
      </c>
      <c r="BG175" s="103">
        <v>4</v>
      </c>
    </row>
    <row r="176" spans="1:59" ht="12" hidden="1">
      <c r="A176" s="79" t="s">
        <v>77</v>
      </c>
      <c r="B176" s="6">
        <v>13637</v>
      </c>
      <c r="C176" s="7">
        <v>0.59</v>
      </c>
      <c r="D176" s="6">
        <v>7099</v>
      </c>
      <c r="E176" s="6">
        <v>6538</v>
      </c>
      <c r="F176" s="6">
        <v>11722</v>
      </c>
      <c r="G176" s="7">
        <v>0.51</v>
      </c>
      <c r="H176" s="6">
        <v>7186</v>
      </c>
      <c r="I176" s="6">
        <v>4536</v>
      </c>
      <c r="J176" s="6">
        <v>1915</v>
      </c>
      <c r="K176" s="7">
        <v>0.08</v>
      </c>
      <c r="L176" s="6">
        <v>-845</v>
      </c>
      <c r="M176" s="7">
        <v>-0.04</v>
      </c>
      <c r="N176" s="6">
        <v>1070</v>
      </c>
      <c r="O176" s="7">
        <v>0.05</v>
      </c>
      <c r="P176" s="6">
        <v>15843</v>
      </c>
      <c r="Q176" s="7">
        <v>0.68</v>
      </c>
      <c r="R176" s="6">
        <v>4905</v>
      </c>
      <c r="S176" s="30">
        <v>0.21</v>
      </c>
      <c r="T176" s="6">
        <v>12951</v>
      </c>
      <c r="U176" s="6">
        <v>6759</v>
      </c>
      <c r="V176" s="6">
        <v>6192</v>
      </c>
      <c r="W176" s="6">
        <v>263</v>
      </c>
      <c r="X176" s="6">
        <v>139</v>
      </c>
      <c r="Y176" s="6">
        <v>124</v>
      </c>
      <c r="Z176" s="6">
        <v>423</v>
      </c>
      <c r="AA176" s="6">
        <v>201</v>
      </c>
      <c r="AB176" s="6">
        <v>222</v>
      </c>
      <c r="AC176" s="6">
        <v>0</v>
      </c>
      <c r="AD176" s="6">
        <v>0</v>
      </c>
      <c r="AE176" s="71">
        <v>0</v>
      </c>
      <c r="AF176" s="74">
        <v>737</v>
      </c>
      <c r="AG176" s="6">
        <v>464</v>
      </c>
      <c r="AH176" s="6">
        <v>273</v>
      </c>
      <c r="AI176" s="6">
        <v>457</v>
      </c>
      <c r="AJ176" s="6">
        <v>396</v>
      </c>
      <c r="AK176" s="6">
        <v>61</v>
      </c>
      <c r="AL176" s="121">
        <v>12450</v>
      </c>
      <c r="AM176" s="128">
        <v>91.3</v>
      </c>
      <c r="AN176" s="121">
        <v>6480</v>
      </c>
      <c r="AO176" s="121">
        <v>5970</v>
      </c>
      <c r="AP176" s="121">
        <v>1187</v>
      </c>
      <c r="AQ176" s="121">
        <v>619</v>
      </c>
      <c r="AR176" s="121">
        <v>568</v>
      </c>
      <c r="AS176" s="121">
        <v>670</v>
      </c>
      <c r="AT176" s="121">
        <v>352</v>
      </c>
      <c r="AU176" s="121">
        <v>318</v>
      </c>
      <c r="AV176" s="121">
        <v>517</v>
      </c>
      <c r="AW176" s="121">
        <v>267</v>
      </c>
      <c r="AX176" s="121">
        <v>250</v>
      </c>
      <c r="AY176" s="124">
        <v>4</v>
      </c>
      <c r="AZ176" s="103">
        <v>1</v>
      </c>
      <c r="BA176" s="103">
        <v>3</v>
      </c>
      <c r="BB176" s="103">
        <v>445</v>
      </c>
      <c r="BC176" s="103">
        <v>224</v>
      </c>
      <c r="BD176" s="103">
        <v>221</v>
      </c>
      <c r="BE176" s="103">
        <v>6</v>
      </c>
      <c r="BF176" s="103">
        <v>5</v>
      </c>
      <c r="BG176" s="103">
        <v>1</v>
      </c>
    </row>
    <row r="177" spans="1:59" ht="12" hidden="1">
      <c r="A177" s="79" t="s">
        <v>78</v>
      </c>
      <c r="B177" s="6">
        <v>13487</v>
      </c>
      <c r="C177" s="7">
        <v>0.58</v>
      </c>
      <c r="D177" s="6">
        <v>6996</v>
      </c>
      <c r="E177" s="6">
        <v>6491</v>
      </c>
      <c r="F177" s="6">
        <v>11469</v>
      </c>
      <c r="G177" s="7">
        <v>0.5</v>
      </c>
      <c r="H177" s="6">
        <v>7027</v>
      </c>
      <c r="I177" s="6">
        <v>4442</v>
      </c>
      <c r="J177" s="6">
        <v>2018</v>
      </c>
      <c r="K177" s="7">
        <v>0.09</v>
      </c>
      <c r="L177" s="6">
        <v>2815</v>
      </c>
      <c r="M177" s="7">
        <v>0.12</v>
      </c>
      <c r="N177" s="6">
        <v>4833</v>
      </c>
      <c r="O177" s="7">
        <v>0.21</v>
      </c>
      <c r="P177" s="6">
        <v>12807</v>
      </c>
      <c r="Q177" s="7">
        <v>0.55</v>
      </c>
      <c r="R177" s="6">
        <v>4853</v>
      </c>
      <c r="S177" s="30">
        <v>0.21</v>
      </c>
      <c r="T177" s="6">
        <v>12896</v>
      </c>
      <c r="U177" s="6">
        <v>6684</v>
      </c>
      <c r="V177" s="6">
        <v>6212</v>
      </c>
      <c r="W177" s="6">
        <v>244</v>
      </c>
      <c r="X177" s="6">
        <v>139</v>
      </c>
      <c r="Y177" s="6">
        <v>105</v>
      </c>
      <c r="Z177" s="6">
        <v>346</v>
      </c>
      <c r="AA177" s="6">
        <v>172</v>
      </c>
      <c r="AB177" s="6">
        <v>174</v>
      </c>
      <c r="AC177" s="6">
        <v>1</v>
      </c>
      <c r="AD177" s="6">
        <v>1</v>
      </c>
      <c r="AE177" s="71">
        <v>0</v>
      </c>
      <c r="AF177" s="74">
        <v>701</v>
      </c>
      <c r="AG177" s="6">
        <v>450</v>
      </c>
      <c r="AH177" s="6">
        <v>251</v>
      </c>
      <c r="AI177" s="6">
        <v>516</v>
      </c>
      <c r="AJ177" s="6">
        <v>438</v>
      </c>
      <c r="AK177" s="6">
        <v>78</v>
      </c>
      <c r="AL177" s="121">
        <v>12373</v>
      </c>
      <c r="AM177" s="128">
        <v>91.74</v>
      </c>
      <c r="AN177" s="121">
        <v>6436</v>
      </c>
      <c r="AO177" s="121">
        <v>5937</v>
      </c>
      <c r="AP177" s="121">
        <v>1114</v>
      </c>
      <c r="AQ177" s="121">
        <v>560</v>
      </c>
      <c r="AR177" s="121">
        <v>554</v>
      </c>
      <c r="AS177" s="121">
        <v>630</v>
      </c>
      <c r="AT177" s="121">
        <v>323</v>
      </c>
      <c r="AU177" s="121">
        <v>307</v>
      </c>
      <c r="AV177" s="121">
        <v>484</v>
      </c>
      <c r="AW177" s="121">
        <v>237</v>
      </c>
      <c r="AX177" s="121">
        <v>247</v>
      </c>
      <c r="AY177" s="124">
        <v>2</v>
      </c>
      <c r="AZ177" s="103">
        <v>1</v>
      </c>
      <c r="BA177" s="103">
        <v>1</v>
      </c>
      <c r="BB177" s="103">
        <v>423</v>
      </c>
      <c r="BC177" s="103">
        <v>215</v>
      </c>
      <c r="BD177" s="103">
        <v>208</v>
      </c>
      <c r="BE177" s="103">
        <v>12</v>
      </c>
      <c r="BF177" s="103">
        <v>3</v>
      </c>
      <c r="BG177" s="103">
        <v>9</v>
      </c>
    </row>
    <row r="178" spans="1:59" ht="12" hidden="1">
      <c r="A178" s="79" t="s">
        <v>79</v>
      </c>
      <c r="B178" s="6">
        <v>15406</v>
      </c>
      <c r="C178" s="7">
        <v>0.67</v>
      </c>
      <c r="D178" s="6">
        <v>8091</v>
      </c>
      <c r="E178" s="6">
        <v>7315</v>
      </c>
      <c r="F178" s="6">
        <v>12444</v>
      </c>
      <c r="G178" s="7">
        <v>0.54</v>
      </c>
      <c r="H178" s="6">
        <v>7588</v>
      </c>
      <c r="I178" s="6">
        <v>4856</v>
      </c>
      <c r="J178" s="6">
        <v>2962</v>
      </c>
      <c r="K178" s="7">
        <v>0.13</v>
      </c>
      <c r="L178" s="6">
        <v>3293</v>
      </c>
      <c r="M178" s="7">
        <v>0.14</v>
      </c>
      <c r="N178" s="6">
        <v>6255</v>
      </c>
      <c r="O178" s="7">
        <v>0.27</v>
      </c>
      <c r="P178" s="6">
        <v>10320</v>
      </c>
      <c r="Q178" s="7">
        <v>0.45</v>
      </c>
      <c r="R178" s="6">
        <v>4796</v>
      </c>
      <c r="S178" s="30">
        <v>0.21</v>
      </c>
      <c r="T178" s="6">
        <v>14726</v>
      </c>
      <c r="U178" s="6">
        <v>7733</v>
      </c>
      <c r="V178" s="6">
        <v>6993</v>
      </c>
      <c r="W178" s="6">
        <v>264</v>
      </c>
      <c r="X178" s="6">
        <v>130</v>
      </c>
      <c r="Y178" s="6">
        <v>134</v>
      </c>
      <c r="Z178" s="6">
        <v>415</v>
      </c>
      <c r="AA178" s="6">
        <v>228</v>
      </c>
      <c r="AB178" s="6">
        <v>187</v>
      </c>
      <c r="AC178" s="6">
        <v>1</v>
      </c>
      <c r="AD178" s="6">
        <v>0</v>
      </c>
      <c r="AE178" s="71">
        <v>1</v>
      </c>
      <c r="AF178" s="74">
        <v>806</v>
      </c>
      <c r="AG178" s="6">
        <v>549</v>
      </c>
      <c r="AH178" s="6">
        <v>257</v>
      </c>
      <c r="AI178" s="6">
        <v>477</v>
      </c>
      <c r="AJ178" s="6">
        <v>395</v>
      </c>
      <c r="AK178" s="6">
        <v>82</v>
      </c>
      <c r="AL178" s="121">
        <v>14148</v>
      </c>
      <c r="AM178" s="128">
        <v>91.83</v>
      </c>
      <c r="AN178" s="121">
        <v>7434</v>
      </c>
      <c r="AO178" s="121">
        <v>6714</v>
      </c>
      <c r="AP178" s="121">
        <v>1258</v>
      </c>
      <c r="AQ178" s="121">
        <v>657</v>
      </c>
      <c r="AR178" s="121">
        <v>601</v>
      </c>
      <c r="AS178" s="121">
        <v>726</v>
      </c>
      <c r="AT178" s="121">
        <v>377</v>
      </c>
      <c r="AU178" s="121">
        <v>349</v>
      </c>
      <c r="AV178" s="121">
        <v>532</v>
      </c>
      <c r="AW178" s="121">
        <v>280</v>
      </c>
      <c r="AX178" s="121">
        <v>252</v>
      </c>
      <c r="AY178" s="124">
        <v>4</v>
      </c>
      <c r="AZ178" s="103">
        <v>2</v>
      </c>
      <c r="BA178" s="103">
        <v>2</v>
      </c>
      <c r="BB178" s="103">
        <v>426</v>
      </c>
      <c r="BC178" s="103">
        <v>228</v>
      </c>
      <c r="BD178" s="103">
        <v>198</v>
      </c>
      <c r="BE178" s="103">
        <v>4</v>
      </c>
      <c r="BF178" s="103">
        <v>2</v>
      </c>
      <c r="BG178" s="103">
        <v>2</v>
      </c>
    </row>
    <row r="179" spans="1:59" ht="12" hidden="1">
      <c r="A179" s="79" t="s">
        <v>80</v>
      </c>
      <c r="B179" s="6">
        <v>15215</v>
      </c>
      <c r="C179" s="7">
        <v>0.66</v>
      </c>
      <c r="D179" s="6">
        <v>7859</v>
      </c>
      <c r="E179" s="6">
        <v>7356</v>
      </c>
      <c r="F179" s="6">
        <v>12887</v>
      </c>
      <c r="G179" s="7">
        <v>0.56</v>
      </c>
      <c r="H179" s="6">
        <v>7913</v>
      </c>
      <c r="I179" s="6">
        <v>4974</v>
      </c>
      <c r="J179" s="6">
        <v>2328</v>
      </c>
      <c r="K179" s="7">
        <v>0.1</v>
      </c>
      <c r="L179" s="6">
        <v>2617</v>
      </c>
      <c r="M179" s="7">
        <v>0.11</v>
      </c>
      <c r="N179" s="6">
        <v>4945</v>
      </c>
      <c r="O179" s="7">
        <v>0.21</v>
      </c>
      <c r="P179" s="6">
        <v>16479</v>
      </c>
      <c r="Q179" s="7">
        <v>0.71</v>
      </c>
      <c r="R179" s="6">
        <v>4887</v>
      </c>
      <c r="S179" s="30">
        <v>0.21</v>
      </c>
      <c r="T179" s="6">
        <v>14562</v>
      </c>
      <c r="U179" s="6">
        <v>7512</v>
      </c>
      <c r="V179" s="6">
        <v>7050</v>
      </c>
      <c r="W179" s="6">
        <v>264</v>
      </c>
      <c r="X179" s="6">
        <v>132</v>
      </c>
      <c r="Y179" s="6">
        <v>132</v>
      </c>
      <c r="Z179" s="6">
        <v>386</v>
      </c>
      <c r="AA179" s="6">
        <v>213</v>
      </c>
      <c r="AB179" s="6">
        <v>173</v>
      </c>
      <c r="AC179" s="6">
        <v>3</v>
      </c>
      <c r="AD179" s="6">
        <v>2</v>
      </c>
      <c r="AE179" s="71">
        <v>1</v>
      </c>
      <c r="AF179" s="74">
        <v>848</v>
      </c>
      <c r="AG179" s="6">
        <v>559</v>
      </c>
      <c r="AH179" s="6">
        <v>289</v>
      </c>
      <c r="AI179" s="6">
        <v>457</v>
      </c>
      <c r="AJ179" s="6">
        <v>391</v>
      </c>
      <c r="AK179" s="6">
        <v>66</v>
      </c>
      <c r="AL179" s="121">
        <v>13898</v>
      </c>
      <c r="AM179" s="128">
        <v>91.34</v>
      </c>
      <c r="AN179" s="121">
        <v>7168</v>
      </c>
      <c r="AO179" s="121">
        <v>6730</v>
      </c>
      <c r="AP179" s="121">
        <v>1317</v>
      </c>
      <c r="AQ179" s="121">
        <v>691</v>
      </c>
      <c r="AR179" s="121">
        <v>626</v>
      </c>
      <c r="AS179" s="121">
        <v>746</v>
      </c>
      <c r="AT179" s="121">
        <v>402</v>
      </c>
      <c r="AU179" s="121">
        <v>344</v>
      </c>
      <c r="AV179" s="121">
        <v>571</v>
      </c>
      <c r="AW179" s="121">
        <v>289</v>
      </c>
      <c r="AX179" s="121">
        <v>282</v>
      </c>
      <c r="AY179" s="124">
        <v>3</v>
      </c>
      <c r="AZ179" s="103">
        <v>1</v>
      </c>
      <c r="BA179" s="103">
        <v>2</v>
      </c>
      <c r="BB179" s="103">
        <v>439</v>
      </c>
      <c r="BC179" s="103">
        <v>220</v>
      </c>
      <c r="BD179" s="103">
        <v>219</v>
      </c>
      <c r="BE179" s="103">
        <v>6</v>
      </c>
      <c r="BF179" s="103">
        <v>5</v>
      </c>
      <c r="BG179" s="103">
        <v>1</v>
      </c>
    </row>
    <row r="180" spans="1:59" s="5" customFormat="1" ht="12">
      <c r="A180" s="2" t="s">
        <v>552</v>
      </c>
      <c r="B180" s="3">
        <v>196627</v>
      </c>
      <c r="C180" s="4">
        <v>8.48</v>
      </c>
      <c r="D180" s="3">
        <v>101943</v>
      </c>
      <c r="E180" s="3">
        <v>94684</v>
      </c>
      <c r="F180" s="3">
        <v>152915</v>
      </c>
      <c r="G180" s="4">
        <v>6.59</v>
      </c>
      <c r="H180" s="3">
        <v>93810</v>
      </c>
      <c r="I180" s="3">
        <v>59105</v>
      </c>
      <c r="J180" s="3">
        <v>43712</v>
      </c>
      <c r="K180" s="4">
        <v>1.88</v>
      </c>
      <c r="L180" s="3">
        <v>19077</v>
      </c>
      <c r="M180" s="4">
        <v>0.82</v>
      </c>
      <c r="N180" s="3">
        <v>62789</v>
      </c>
      <c r="O180" s="4">
        <v>2.71</v>
      </c>
      <c r="P180" s="3">
        <v>165327</v>
      </c>
      <c r="Q180" s="4">
        <v>7.13</v>
      </c>
      <c r="R180" s="3">
        <v>57008</v>
      </c>
      <c r="S180" s="28">
        <v>2.46</v>
      </c>
      <c r="T180" s="3">
        <v>189162</v>
      </c>
      <c r="U180" s="3">
        <v>98098</v>
      </c>
      <c r="V180" s="3">
        <v>91064</v>
      </c>
      <c r="W180" s="3">
        <v>2966</v>
      </c>
      <c r="X180" s="3">
        <v>1538</v>
      </c>
      <c r="Y180" s="3">
        <v>1428</v>
      </c>
      <c r="Z180" s="3">
        <v>4486</v>
      </c>
      <c r="AA180" s="3">
        <v>2300</v>
      </c>
      <c r="AB180" s="3">
        <v>2186</v>
      </c>
      <c r="AC180" s="3">
        <v>13</v>
      </c>
      <c r="AD180" s="3">
        <v>7</v>
      </c>
      <c r="AE180" s="70">
        <v>6</v>
      </c>
      <c r="AF180" s="149">
        <v>8053</v>
      </c>
      <c r="AG180" s="148">
        <v>4958</v>
      </c>
      <c r="AH180" s="148">
        <v>3095</v>
      </c>
      <c r="AI180" s="148">
        <v>5414</v>
      </c>
      <c r="AJ180" s="148">
        <v>4640</v>
      </c>
      <c r="AK180" s="148">
        <v>774</v>
      </c>
      <c r="AL180" s="122">
        <v>181230</v>
      </c>
      <c r="AM180" s="129">
        <v>92.17</v>
      </c>
      <c r="AN180" s="122">
        <v>93982</v>
      </c>
      <c r="AO180" s="122">
        <v>87248</v>
      </c>
      <c r="AP180" s="122">
        <v>15397</v>
      </c>
      <c r="AQ180" s="122">
        <v>7961</v>
      </c>
      <c r="AR180" s="122">
        <v>7436</v>
      </c>
      <c r="AS180" s="122">
        <v>8937</v>
      </c>
      <c r="AT180" s="122">
        <v>4676</v>
      </c>
      <c r="AU180" s="122">
        <v>4261</v>
      </c>
      <c r="AV180" s="122">
        <v>6460</v>
      </c>
      <c r="AW180" s="122">
        <v>3285</v>
      </c>
      <c r="AX180" s="122">
        <v>3175</v>
      </c>
      <c r="AY180" s="125">
        <v>37</v>
      </c>
      <c r="AZ180" s="104">
        <v>17</v>
      </c>
      <c r="BA180" s="104">
        <v>20</v>
      </c>
      <c r="BB180" s="104">
        <v>6141</v>
      </c>
      <c r="BC180" s="104">
        <v>3061</v>
      </c>
      <c r="BD180" s="104">
        <v>3080</v>
      </c>
      <c r="BE180" s="104">
        <v>130</v>
      </c>
      <c r="BF180" s="104">
        <v>63</v>
      </c>
      <c r="BG180" s="104">
        <v>67</v>
      </c>
    </row>
    <row r="181" spans="1:59" ht="12" customHeight="1" hidden="1">
      <c r="A181" s="79" t="s">
        <v>69</v>
      </c>
      <c r="B181" s="6">
        <v>14703</v>
      </c>
      <c r="C181" s="7">
        <v>0.63</v>
      </c>
      <c r="D181" s="6">
        <v>7560</v>
      </c>
      <c r="E181" s="6">
        <v>7143</v>
      </c>
      <c r="F181" s="6">
        <v>14313</v>
      </c>
      <c r="G181" s="7">
        <v>0.62</v>
      </c>
      <c r="H181" s="6">
        <v>8813</v>
      </c>
      <c r="I181" s="6">
        <v>5500</v>
      </c>
      <c r="J181" s="6">
        <v>390</v>
      </c>
      <c r="K181" s="7">
        <v>0.02</v>
      </c>
      <c r="L181" s="6">
        <v>2115</v>
      </c>
      <c r="M181" s="7">
        <v>0.09</v>
      </c>
      <c r="N181" s="6">
        <v>2505</v>
      </c>
      <c r="O181" s="7">
        <v>0.11</v>
      </c>
      <c r="P181" s="6">
        <v>18015</v>
      </c>
      <c r="Q181" s="7">
        <v>0.78</v>
      </c>
      <c r="R181" s="6">
        <v>4131</v>
      </c>
      <c r="S181" s="30">
        <v>0.18</v>
      </c>
      <c r="T181" s="6">
        <v>14084</v>
      </c>
      <c r="U181" s="6">
        <v>7231</v>
      </c>
      <c r="V181" s="6">
        <v>6853</v>
      </c>
      <c r="W181" s="6">
        <v>274</v>
      </c>
      <c r="X181" s="6">
        <v>147</v>
      </c>
      <c r="Y181" s="6">
        <v>127</v>
      </c>
      <c r="Z181" s="6">
        <v>345</v>
      </c>
      <c r="AA181" s="6">
        <v>182</v>
      </c>
      <c r="AB181" s="6">
        <v>163</v>
      </c>
      <c r="AC181" s="6">
        <v>0</v>
      </c>
      <c r="AD181" s="6">
        <v>0</v>
      </c>
      <c r="AE181" s="71">
        <v>0</v>
      </c>
      <c r="AF181" s="150">
        <v>774</v>
      </c>
      <c r="AG181" s="151">
        <v>512</v>
      </c>
      <c r="AH181" s="151">
        <v>262</v>
      </c>
      <c r="AI181" s="151">
        <v>400</v>
      </c>
      <c r="AJ181" s="151">
        <v>338</v>
      </c>
      <c r="AK181" s="151">
        <v>62</v>
      </c>
      <c r="AL181" s="121">
        <v>13423</v>
      </c>
      <c r="AM181" s="128">
        <v>91.29</v>
      </c>
      <c r="AN181" s="121">
        <v>6912</v>
      </c>
      <c r="AO181" s="121">
        <v>6511</v>
      </c>
      <c r="AP181" s="121">
        <v>1280</v>
      </c>
      <c r="AQ181" s="121">
        <v>648</v>
      </c>
      <c r="AR181" s="121">
        <v>632</v>
      </c>
      <c r="AS181" s="121">
        <v>736</v>
      </c>
      <c r="AT181" s="121">
        <v>359</v>
      </c>
      <c r="AU181" s="121">
        <v>377</v>
      </c>
      <c r="AV181" s="121">
        <v>544</v>
      </c>
      <c r="AW181" s="121">
        <v>289</v>
      </c>
      <c r="AX181" s="121">
        <v>255</v>
      </c>
      <c r="AY181" s="124">
        <v>6</v>
      </c>
      <c r="AZ181" s="103">
        <v>2</v>
      </c>
      <c r="BA181" s="103">
        <v>4</v>
      </c>
      <c r="BB181" s="103">
        <v>465</v>
      </c>
      <c r="BC181" s="103">
        <v>205</v>
      </c>
      <c r="BD181" s="103">
        <v>260</v>
      </c>
      <c r="BE181" s="103">
        <v>9</v>
      </c>
      <c r="BF181" s="103">
        <v>6</v>
      </c>
      <c r="BG181" s="103">
        <v>3</v>
      </c>
    </row>
    <row r="182" spans="1:59" ht="12" hidden="1">
      <c r="A182" s="79" t="s">
        <v>70</v>
      </c>
      <c r="B182" s="6">
        <v>12270</v>
      </c>
      <c r="C182" s="7">
        <v>0.53</v>
      </c>
      <c r="D182" s="6">
        <v>6440</v>
      </c>
      <c r="E182" s="6">
        <v>5830</v>
      </c>
      <c r="F182" s="6">
        <v>12783</v>
      </c>
      <c r="G182" s="7">
        <v>0.55</v>
      </c>
      <c r="H182" s="6">
        <v>7887</v>
      </c>
      <c r="I182" s="6">
        <v>4896</v>
      </c>
      <c r="J182" s="6">
        <v>-513</v>
      </c>
      <c r="K182" s="7">
        <v>-0.02</v>
      </c>
      <c r="L182" s="6">
        <v>342</v>
      </c>
      <c r="M182" s="7">
        <v>0.01</v>
      </c>
      <c r="N182" s="6">
        <v>-171</v>
      </c>
      <c r="O182" s="7">
        <v>-0.01</v>
      </c>
      <c r="P182" s="6">
        <v>8934</v>
      </c>
      <c r="Q182" s="7">
        <v>0.39</v>
      </c>
      <c r="R182" s="6">
        <v>3659</v>
      </c>
      <c r="S182" s="30">
        <v>0.16</v>
      </c>
      <c r="T182" s="6">
        <v>11773</v>
      </c>
      <c r="U182" s="6">
        <v>6170</v>
      </c>
      <c r="V182" s="6">
        <v>5603</v>
      </c>
      <c r="W182" s="6">
        <v>208</v>
      </c>
      <c r="X182" s="6">
        <v>115</v>
      </c>
      <c r="Y182" s="6">
        <v>93</v>
      </c>
      <c r="Z182" s="6">
        <v>288</v>
      </c>
      <c r="AA182" s="6">
        <v>155</v>
      </c>
      <c r="AB182" s="6">
        <v>133</v>
      </c>
      <c r="AC182" s="6">
        <v>1</v>
      </c>
      <c r="AD182" s="6">
        <v>0</v>
      </c>
      <c r="AE182" s="71">
        <v>1</v>
      </c>
      <c r="AF182" s="74">
        <v>436</v>
      </c>
      <c r="AG182" s="6">
        <v>218</v>
      </c>
      <c r="AH182" s="6">
        <v>218</v>
      </c>
      <c r="AI182" s="6">
        <v>368</v>
      </c>
      <c r="AJ182" s="6">
        <v>317</v>
      </c>
      <c r="AK182" s="6">
        <v>51</v>
      </c>
      <c r="AL182" s="121">
        <v>11168</v>
      </c>
      <c r="AM182" s="128">
        <v>91.02</v>
      </c>
      <c r="AN182" s="121">
        <v>5868</v>
      </c>
      <c r="AO182" s="121">
        <v>5300</v>
      </c>
      <c r="AP182" s="121">
        <v>1102</v>
      </c>
      <c r="AQ182" s="121">
        <v>572</v>
      </c>
      <c r="AR182" s="121">
        <v>530</v>
      </c>
      <c r="AS182" s="121">
        <v>631</v>
      </c>
      <c r="AT182" s="121">
        <v>326</v>
      </c>
      <c r="AU182" s="121">
        <v>305</v>
      </c>
      <c r="AV182" s="121">
        <v>471</v>
      </c>
      <c r="AW182" s="121">
        <v>246</v>
      </c>
      <c r="AX182" s="121">
        <v>225</v>
      </c>
      <c r="AY182" s="124">
        <v>2</v>
      </c>
      <c r="AZ182" s="103">
        <v>0</v>
      </c>
      <c r="BA182" s="103">
        <v>2</v>
      </c>
      <c r="BB182" s="103">
        <v>357</v>
      </c>
      <c r="BC182" s="103">
        <v>157</v>
      </c>
      <c r="BD182" s="103">
        <v>200</v>
      </c>
      <c r="BE182" s="103">
        <v>0</v>
      </c>
      <c r="BF182" s="103">
        <v>0</v>
      </c>
      <c r="BG182" s="103">
        <v>0</v>
      </c>
    </row>
    <row r="183" spans="1:59" ht="12" hidden="1">
      <c r="A183" s="79" t="s">
        <v>71</v>
      </c>
      <c r="B183" s="6">
        <v>17524</v>
      </c>
      <c r="C183" s="7">
        <v>0.76</v>
      </c>
      <c r="D183" s="6">
        <v>9028</v>
      </c>
      <c r="E183" s="6">
        <v>8496</v>
      </c>
      <c r="F183" s="6">
        <v>16007</v>
      </c>
      <c r="G183" s="7">
        <v>0.69</v>
      </c>
      <c r="H183" s="6">
        <v>9736</v>
      </c>
      <c r="I183" s="6">
        <v>6271</v>
      </c>
      <c r="J183" s="6">
        <v>1517</v>
      </c>
      <c r="K183" s="7">
        <v>0.07</v>
      </c>
      <c r="L183" s="6">
        <v>-96</v>
      </c>
      <c r="M183" s="17">
        <v>0</v>
      </c>
      <c r="N183" s="6">
        <v>1421</v>
      </c>
      <c r="O183" s="7">
        <v>0.06</v>
      </c>
      <c r="P183" s="6">
        <v>11977</v>
      </c>
      <c r="Q183" s="7">
        <v>0.52</v>
      </c>
      <c r="R183" s="6">
        <v>5378</v>
      </c>
      <c r="S183" s="30">
        <v>0.23</v>
      </c>
      <c r="T183" s="6">
        <v>16837</v>
      </c>
      <c r="U183" s="6">
        <v>8706</v>
      </c>
      <c r="V183" s="6">
        <v>8131</v>
      </c>
      <c r="W183" s="6">
        <v>257</v>
      </c>
      <c r="X183" s="6">
        <v>118</v>
      </c>
      <c r="Y183" s="6">
        <v>139</v>
      </c>
      <c r="Z183" s="6">
        <v>428</v>
      </c>
      <c r="AA183" s="6">
        <v>203</v>
      </c>
      <c r="AB183" s="6">
        <v>225</v>
      </c>
      <c r="AC183" s="6">
        <v>2</v>
      </c>
      <c r="AD183" s="6">
        <v>1</v>
      </c>
      <c r="AE183" s="71">
        <v>1</v>
      </c>
      <c r="AF183" s="74">
        <v>742</v>
      </c>
      <c r="AG183" s="6">
        <v>478</v>
      </c>
      <c r="AH183" s="6">
        <v>264</v>
      </c>
      <c r="AI183" s="6">
        <v>501</v>
      </c>
      <c r="AJ183" s="6">
        <v>439</v>
      </c>
      <c r="AK183" s="6">
        <v>62</v>
      </c>
      <c r="AL183" s="121">
        <v>16171</v>
      </c>
      <c r="AM183" s="128">
        <v>92.28</v>
      </c>
      <c r="AN183" s="121">
        <v>8337</v>
      </c>
      <c r="AO183" s="121">
        <v>7834</v>
      </c>
      <c r="AP183" s="121">
        <v>1353</v>
      </c>
      <c r="AQ183" s="121">
        <v>691</v>
      </c>
      <c r="AR183" s="121">
        <v>662</v>
      </c>
      <c r="AS183" s="121">
        <v>769</v>
      </c>
      <c r="AT183" s="121">
        <v>392</v>
      </c>
      <c r="AU183" s="121">
        <v>377</v>
      </c>
      <c r="AV183" s="121">
        <v>584</v>
      </c>
      <c r="AW183" s="121">
        <v>299</v>
      </c>
      <c r="AX183" s="121">
        <v>285</v>
      </c>
      <c r="AY183" s="124">
        <v>2</v>
      </c>
      <c r="AZ183" s="103">
        <v>0</v>
      </c>
      <c r="BA183" s="103">
        <v>2</v>
      </c>
      <c r="BB183" s="103">
        <v>530</v>
      </c>
      <c r="BC183" s="103">
        <v>285</v>
      </c>
      <c r="BD183" s="103">
        <v>245</v>
      </c>
      <c r="BE183" s="103">
        <v>15</v>
      </c>
      <c r="BF183" s="103">
        <v>8</v>
      </c>
      <c r="BG183" s="103">
        <v>7</v>
      </c>
    </row>
    <row r="184" spans="1:59" ht="12" hidden="1">
      <c r="A184" s="79" t="s">
        <v>72</v>
      </c>
      <c r="B184" s="6">
        <v>15089</v>
      </c>
      <c r="C184" s="7">
        <v>0.65</v>
      </c>
      <c r="D184" s="6">
        <v>7849</v>
      </c>
      <c r="E184" s="6">
        <v>7240</v>
      </c>
      <c r="F184" s="6">
        <v>13306</v>
      </c>
      <c r="G184" s="7">
        <v>0.57</v>
      </c>
      <c r="H184" s="6">
        <v>8196</v>
      </c>
      <c r="I184" s="6">
        <v>5110</v>
      </c>
      <c r="J184" s="6">
        <v>1783</v>
      </c>
      <c r="K184" s="7">
        <v>0.08</v>
      </c>
      <c r="L184" s="6">
        <v>2660</v>
      </c>
      <c r="M184" s="7">
        <v>0.11</v>
      </c>
      <c r="N184" s="6">
        <v>4443</v>
      </c>
      <c r="O184" s="7">
        <v>0.19</v>
      </c>
      <c r="P184" s="6">
        <v>9780</v>
      </c>
      <c r="Q184" s="7">
        <v>0.42</v>
      </c>
      <c r="R184" s="6">
        <v>4572</v>
      </c>
      <c r="S184" s="30">
        <v>0.2</v>
      </c>
      <c r="T184" s="6">
        <v>14518</v>
      </c>
      <c r="U184" s="6">
        <v>7572</v>
      </c>
      <c r="V184" s="6">
        <v>6946</v>
      </c>
      <c r="W184" s="6">
        <v>239</v>
      </c>
      <c r="X184" s="6">
        <v>106</v>
      </c>
      <c r="Y184" s="6">
        <v>133</v>
      </c>
      <c r="Z184" s="6">
        <v>331</v>
      </c>
      <c r="AA184" s="6">
        <v>171</v>
      </c>
      <c r="AB184" s="6">
        <v>160</v>
      </c>
      <c r="AC184" s="6">
        <v>1</v>
      </c>
      <c r="AD184" s="6">
        <v>0</v>
      </c>
      <c r="AE184" s="71">
        <v>1</v>
      </c>
      <c r="AF184" s="74">
        <v>538</v>
      </c>
      <c r="AG184" s="6">
        <v>307</v>
      </c>
      <c r="AH184" s="6">
        <v>231</v>
      </c>
      <c r="AI184" s="6">
        <v>439</v>
      </c>
      <c r="AJ184" s="6">
        <v>376</v>
      </c>
      <c r="AK184" s="6">
        <v>63</v>
      </c>
      <c r="AL184" s="121">
        <v>13918</v>
      </c>
      <c r="AM184" s="128">
        <v>92.24</v>
      </c>
      <c r="AN184" s="121">
        <v>7242</v>
      </c>
      <c r="AO184" s="121">
        <v>6676</v>
      </c>
      <c r="AP184" s="121">
        <v>1171</v>
      </c>
      <c r="AQ184" s="121">
        <v>607</v>
      </c>
      <c r="AR184" s="121">
        <v>564</v>
      </c>
      <c r="AS184" s="121">
        <v>695</v>
      </c>
      <c r="AT184" s="121">
        <v>377</v>
      </c>
      <c r="AU184" s="121">
        <v>318</v>
      </c>
      <c r="AV184" s="121">
        <v>476</v>
      </c>
      <c r="AW184" s="121">
        <v>230</v>
      </c>
      <c r="AX184" s="121">
        <v>246</v>
      </c>
      <c r="AY184" s="124">
        <v>4</v>
      </c>
      <c r="AZ184" s="103">
        <v>3</v>
      </c>
      <c r="BA184" s="103">
        <v>1</v>
      </c>
      <c r="BB184" s="103">
        <v>481</v>
      </c>
      <c r="BC184" s="103">
        <v>241</v>
      </c>
      <c r="BD184" s="103">
        <v>240</v>
      </c>
      <c r="BE184" s="103">
        <v>12</v>
      </c>
      <c r="BF184" s="103">
        <v>4</v>
      </c>
      <c r="BG184" s="103">
        <v>8</v>
      </c>
    </row>
    <row r="185" spans="1:59" ht="12" hidden="1">
      <c r="A185" s="79" t="s">
        <v>73</v>
      </c>
      <c r="B185" s="6">
        <v>16206</v>
      </c>
      <c r="C185" s="7">
        <v>0.7</v>
      </c>
      <c r="D185" s="6">
        <v>8418</v>
      </c>
      <c r="E185" s="6">
        <v>7788</v>
      </c>
      <c r="F185" s="6">
        <v>12905</v>
      </c>
      <c r="G185" s="7">
        <v>0.56</v>
      </c>
      <c r="H185" s="6">
        <v>7808</v>
      </c>
      <c r="I185" s="6">
        <v>5097</v>
      </c>
      <c r="J185" s="6">
        <v>3301</v>
      </c>
      <c r="K185" s="7">
        <v>0.14</v>
      </c>
      <c r="L185" s="6">
        <v>906</v>
      </c>
      <c r="M185" s="7">
        <v>0.04</v>
      </c>
      <c r="N185" s="6">
        <v>4207</v>
      </c>
      <c r="O185" s="7">
        <v>0.18</v>
      </c>
      <c r="P185" s="6">
        <v>14697</v>
      </c>
      <c r="Q185" s="7">
        <v>0.63</v>
      </c>
      <c r="R185" s="6">
        <v>5019</v>
      </c>
      <c r="S185" s="30">
        <v>0.22</v>
      </c>
      <c r="T185" s="6">
        <v>15613</v>
      </c>
      <c r="U185" s="6">
        <v>8122</v>
      </c>
      <c r="V185" s="6">
        <v>7491</v>
      </c>
      <c r="W185" s="6">
        <v>222</v>
      </c>
      <c r="X185" s="6">
        <v>117</v>
      </c>
      <c r="Y185" s="6">
        <v>105</v>
      </c>
      <c r="Z185" s="6">
        <v>370</v>
      </c>
      <c r="AA185" s="6">
        <v>178</v>
      </c>
      <c r="AB185" s="6">
        <v>192</v>
      </c>
      <c r="AC185" s="6">
        <v>1</v>
      </c>
      <c r="AD185" s="6">
        <v>1</v>
      </c>
      <c r="AE185" s="71">
        <v>0</v>
      </c>
      <c r="AF185" s="74">
        <v>707</v>
      </c>
      <c r="AG185" s="6">
        <v>421</v>
      </c>
      <c r="AH185" s="6">
        <v>286</v>
      </c>
      <c r="AI185" s="6">
        <v>518</v>
      </c>
      <c r="AJ185" s="6">
        <v>439</v>
      </c>
      <c r="AK185" s="6">
        <v>79</v>
      </c>
      <c r="AL185" s="121">
        <v>14949</v>
      </c>
      <c r="AM185" s="128">
        <v>92.24</v>
      </c>
      <c r="AN185" s="121">
        <v>7776</v>
      </c>
      <c r="AO185" s="121">
        <v>7173</v>
      </c>
      <c r="AP185" s="121">
        <v>1257</v>
      </c>
      <c r="AQ185" s="121">
        <v>642</v>
      </c>
      <c r="AR185" s="121">
        <v>615</v>
      </c>
      <c r="AS185" s="121">
        <v>730</v>
      </c>
      <c r="AT185" s="121">
        <v>384</v>
      </c>
      <c r="AU185" s="121">
        <v>346</v>
      </c>
      <c r="AV185" s="121">
        <v>527</v>
      </c>
      <c r="AW185" s="121">
        <v>258</v>
      </c>
      <c r="AX185" s="121">
        <v>269</v>
      </c>
      <c r="AY185" s="124">
        <v>1</v>
      </c>
      <c r="AZ185" s="103">
        <v>0</v>
      </c>
      <c r="BA185" s="103">
        <v>1</v>
      </c>
      <c r="BB185" s="103">
        <v>552</v>
      </c>
      <c r="BC185" s="103">
        <v>284</v>
      </c>
      <c r="BD185" s="103">
        <v>268</v>
      </c>
      <c r="BE185" s="103">
        <v>9</v>
      </c>
      <c r="BF185" s="103">
        <v>2</v>
      </c>
      <c r="BG185" s="103">
        <v>7</v>
      </c>
    </row>
    <row r="186" spans="1:59" ht="12" hidden="1">
      <c r="A186" s="79" t="s">
        <v>74</v>
      </c>
      <c r="B186" s="6">
        <v>15866</v>
      </c>
      <c r="C186" s="7">
        <v>0.68</v>
      </c>
      <c r="D186" s="6">
        <v>8232</v>
      </c>
      <c r="E186" s="6">
        <v>7634</v>
      </c>
      <c r="F186" s="6">
        <v>12098</v>
      </c>
      <c r="G186" s="7">
        <v>0.52</v>
      </c>
      <c r="H186" s="6">
        <v>7458</v>
      </c>
      <c r="I186" s="6">
        <v>4640</v>
      </c>
      <c r="J186" s="6">
        <v>3768</v>
      </c>
      <c r="K186" s="7">
        <v>0.16</v>
      </c>
      <c r="L186" s="6">
        <v>2181</v>
      </c>
      <c r="M186" s="7">
        <v>0.09</v>
      </c>
      <c r="N186" s="6">
        <v>5949</v>
      </c>
      <c r="O186" s="7">
        <v>0.26</v>
      </c>
      <c r="P186" s="6">
        <v>13387</v>
      </c>
      <c r="Q186" s="7">
        <v>0.58</v>
      </c>
      <c r="R186" s="6">
        <v>4900</v>
      </c>
      <c r="S186" s="30">
        <v>0.21</v>
      </c>
      <c r="T186" s="6">
        <v>15247</v>
      </c>
      <c r="U186" s="6">
        <v>7905</v>
      </c>
      <c r="V186" s="6">
        <v>7342</v>
      </c>
      <c r="W186" s="6">
        <v>256</v>
      </c>
      <c r="X186" s="6">
        <v>138</v>
      </c>
      <c r="Y186" s="6">
        <v>118</v>
      </c>
      <c r="Z186" s="6">
        <v>361</v>
      </c>
      <c r="AA186" s="6">
        <v>188</v>
      </c>
      <c r="AB186" s="6">
        <v>173</v>
      </c>
      <c r="AC186" s="6">
        <v>2</v>
      </c>
      <c r="AD186" s="6">
        <v>1</v>
      </c>
      <c r="AE186" s="71">
        <v>1</v>
      </c>
      <c r="AF186" s="74">
        <v>638</v>
      </c>
      <c r="AG186" s="6">
        <v>389</v>
      </c>
      <c r="AH186" s="6">
        <v>249</v>
      </c>
      <c r="AI186" s="6">
        <v>459</v>
      </c>
      <c r="AJ186" s="6">
        <v>391</v>
      </c>
      <c r="AK186" s="6">
        <v>68</v>
      </c>
      <c r="AL186" s="121">
        <v>14572</v>
      </c>
      <c r="AM186" s="128">
        <v>91.84</v>
      </c>
      <c r="AN186" s="121">
        <v>7561</v>
      </c>
      <c r="AO186" s="121">
        <v>7011</v>
      </c>
      <c r="AP186" s="121">
        <v>1294</v>
      </c>
      <c r="AQ186" s="121">
        <v>671</v>
      </c>
      <c r="AR186" s="121">
        <v>623</v>
      </c>
      <c r="AS186" s="121">
        <v>743</v>
      </c>
      <c r="AT186" s="121">
        <v>380</v>
      </c>
      <c r="AU186" s="121">
        <v>363</v>
      </c>
      <c r="AV186" s="121">
        <v>551</v>
      </c>
      <c r="AW186" s="121">
        <v>291</v>
      </c>
      <c r="AX186" s="121">
        <v>260</v>
      </c>
      <c r="AY186" s="124">
        <v>3</v>
      </c>
      <c r="AZ186" s="103">
        <v>1</v>
      </c>
      <c r="BA186" s="103">
        <v>2</v>
      </c>
      <c r="BB186" s="103">
        <v>534</v>
      </c>
      <c r="BC186" s="103">
        <v>264</v>
      </c>
      <c r="BD186" s="103">
        <v>270</v>
      </c>
      <c r="BE186" s="103">
        <v>9</v>
      </c>
      <c r="BF186" s="103">
        <v>2</v>
      </c>
      <c r="BG186" s="103">
        <v>7</v>
      </c>
    </row>
    <row r="187" spans="1:59" ht="12" hidden="1">
      <c r="A187" s="79" t="s">
        <v>75</v>
      </c>
      <c r="B187" s="6">
        <v>15887</v>
      </c>
      <c r="C187" s="7">
        <v>0.69</v>
      </c>
      <c r="D187" s="6">
        <v>8329</v>
      </c>
      <c r="E187" s="6">
        <v>7558</v>
      </c>
      <c r="F187" s="6">
        <v>11141</v>
      </c>
      <c r="G187" s="7">
        <v>0.48</v>
      </c>
      <c r="H187" s="6">
        <v>6754</v>
      </c>
      <c r="I187" s="6">
        <v>4387</v>
      </c>
      <c r="J187" s="6">
        <v>4746</v>
      </c>
      <c r="K187" s="7">
        <v>0.2</v>
      </c>
      <c r="L187" s="6">
        <v>2855</v>
      </c>
      <c r="M187" s="7">
        <v>0.12</v>
      </c>
      <c r="N187" s="6">
        <v>7601</v>
      </c>
      <c r="O187" s="7">
        <v>0.33</v>
      </c>
      <c r="P187" s="6">
        <v>11022</v>
      </c>
      <c r="Q187" s="7">
        <v>0.48</v>
      </c>
      <c r="R187" s="6">
        <v>5047</v>
      </c>
      <c r="S187" s="30">
        <v>0.22</v>
      </c>
      <c r="T187" s="6">
        <v>15307</v>
      </c>
      <c r="U187" s="6">
        <v>8023</v>
      </c>
      <c r="V187" s="6">
        <v>7284</v>
      </c>
      <c r="W187" s="6">
        <v>223</v>
      </c>
      <c r="X187" s="6">
        <v>125</v>
      </c>
      <c r="Y187" s="6">
        <v>98</v>
      </c>
      <c r="Z187" s="6">
        <v>356</v>
      </c>
      <c r="AA187" s="6">
        <v>181</v>
      </c>
      <c r="AB187" s="6">
        <v>175</v>
      </c>
      <c r="AC187" s="6">
        <v>1</v>
      </c>
      <c r="AD187" s="6">
        <v>0</v>
      </c>
      <c r="AE187" s="71">
        <v>1</v>
      </c>
      <c r="AF187" s="74">
        <v>646</v>
      </c>
      <c r="AG187" s="6">
        <v>409</v>
      </c>
      <c r="AH187" s="6">
        <v>237</v>
      </c>
      <c r="AI187" s="6">
        <v>450</v>
      </c>
      <c r="AJ187" s="6">
        <v>390</v>
      </c>
      <c r="AK187" s="6">
        <v>60</v>
      </c>
      <c r="AL187" s="121">
        <v>14607</v>
      </c>
      <c r="AM187" s="128">
        <v>91.94</v>
      </c>
      <c r="AN187" s="121">
        <v>7652</v>
      </c>
      <c r="AO187" s="121">
        <v>6955</v>
      </c>
      <c r="AP187" s="121">
        <v>1280</v>
      </c>
      <c r="AQ187" s="121">
        <v>677</v>
      </c>
      <c r="AR187" s="121">
        <v>603</v>
      </c>
      <c r="AS187" s="121">
        <v>758</v>
      </c>
      <c r="AT187" s="121">
        <v>425</v>
      </c>
      <c r="AU187" s="121">
        <v>333</v>
      </c>
      <c r="AV187" s="121">
        <v>522</v>
      </c>
      <c r="AW187" s="121">
        <v>252</v>
      </c>
      <c r="AX187" s="121">
        <v>270</v>
      </c>
      <c r="AY187" s="124">
        <v>1</v>
      </c>
      <c r="AZ187" s="103">
        <v>1</v>
      </c>
      <c r="BA187" s="103">
        <v>0</v>
      </c>
      <c r="BB187" s="103">
        <v>468</v>
      </c>
      <c r="BC187" s="103">
        <v>246</v>
      </c>
      <c r="BD187" s="103">
        <v>222</v>
      </c>
      <c r="BE187" s="103">
        <v>12</v>
      </c>
      <c r="BF187" s="103">
        <v>6</v>
      </c>
      <c r="BG187" s="103">
        <v>6</v>
      </c>
    </row>
    <row r="188" spans="1:59" ht="12" hidden="1">
      <c r="A188" s="79" t="s">
        <v>353</v>
      </c>
      <c r="B188" s="6">
        <v>16797</v>
      </c>
      <c r="C188" s="7">
        <v>0.72</v>
      </c>
      <c r="D188" s="6">
        <v>8636</v>
      </c>
      <c r="E188" s="6">
        <v>8161</v>
      </c>
      <c r="F188" s="6">
        <v>12287</v>
      </c>
      <c r="G188" s="7">
        <v>0.53</v>
      </c>
      <c r="H188" s="6">
        <v>7544</v>
      </c>
      <c r="I188" s="6">
        <v>4743</v>
      </c>
      <c r="J188" s="6">
        <v>4510</v>
      </c>
      <c r="K188" s="7">
        <v>0.19</v>
      </c>
      <c r="L188" s="6">
        <v>1050</v>
      </c>
      <c r="M188" s="7">
        <v>0.05</v>
      </c>
      <c r="N188" s="6">
        <v>5560</v>
      </c>
      <c r="O188" s="7">
        <v>0.24</v>
      </c>
      <c r="P188" s="6">
        <v>5179</v>
      </c>
      <c r="Q188" s="7">
        <v>0.22</v>
      </c>
      <c r="R188" s="6">
        <v>5227</v>
      </c>
      <c r="S188" s="30">
        <v>0.23</v>
      </c>
      <c r="T188" s="6">
        <v>16138</v>
      </c>
      <c r="U188" s="6">
        <v>8286</v>
      </c>
      <c r="V188" s="6">
        <v>7852</v>
      </c>
      <c r="W188" s="6">
        <v>252</v>
      </c>
      <c r="X188" s="6">
        <v>132</v>
      </c>
      <c r="Y188" s="6">
        <v>120</v>
      </c>
      <c r="Z188" s="6">
        <v>406</v>
      </c>
      <c r="AA188" s="6">
        <v>217</v>
      </c>
      <c r="AB188" s="6">
        <v>189</v>
      </c>
      <c r="AC188" s="6">
        <v>1</v>
      </c>
      <c r="AD188" s="6">
        <v>1</v>
      </c>
      <c r="AE188" s="71">
        <v>0</v>
      </c>
      <c r="AF188" s="74">
        <v>660</v>
      </c>
      <c r="AG188" s="6">
        <v>390</v>
      </c>
      <c r="AH188" s="6">
        <v>270</v>
      </c>
      <c r="AI188" s="6">
        <v>484</v>
      </c>
      <c r="AJ188" s="6">
        <v>409</v>
      </c>
      <c r="AK188" s="6">
        <v>75</v>
      </c>
      <c r="AL188" s="121">
        <v>15512</v>
      </c>
      <c r="AM188" s="128">
        <v>92.35</v>
      </c>
      <c r="AN188" s="121">
        <v>7977</v>
      </c>
      <c r="AO188" s="121">
        <v>7535</v>
      </c>
      <c r="AP188" s="121">
        <v>1285</v>
      </c>
      <c r="AQ188" s="121">
        <v>659</v>
      </c>
      <c r="AR188" s="121">
        <v>626</v>
      </c>
      <c r="AS188" s="121">
        <v>757</v>
      </c>
      <c r="AT188" s="121">
        <v>399</v>
      </c>
      <c r="AU188" s="121">
        <v>358</v>
      </c>
      <c r="AV188" s="121">
        <v>528</v>
      </c>
      <c r="AW188" s="121">
        <v>260</v>
      </c>
      <c r="AX188" s="121">
        <v>268</v>
      </c>
      <c r="AY188" s="124">
        <v>1</v>
      </c>
      <c r="AZ188" s="103">
        <v>1</v>
      </c>
      <c r="BA188" s="103">
        <v>0</v>
      </c>
      <c r="BB188" s="103">
        <v>500</v>
      </c>
      <c r="BC188" s="103">
        <v>228</v>
      </c>
      <c r="BD188" s="103">
        <v>272</v>
      </c>
      <c r="BE188" s="103">
        <v>12</v>
      </c>
      <c r="BF188" s="103">
        <v>6</v>
      </c>
      <c r="BG188" s="103">
        <v>6</v>
      </c>
    </row>
    <row r="189" spans="1:59" ht="12" hidden="1">
      <c r="A189" s="79" t="s">
        <v>77</v>
      </c>
      <c r="B189" s="6">
        <v>18003</v>
      </c>
      <c r="C189" s="7">
        <v>0.78</v>
      </c>
      <c r="D189" s="6">
        <v>9383</v>
      </c>
      <c r="E189" s="6">
        <v>8620</v>
      </c>
      <c r="F189" s="6">
        <v>11660</v>
      </c>
      <c r="G189" s="7">
        <v>0.5</v>
      </c>
      <c r="H189" s="6">
        <v>7180</v>
      </c>
      <c r="I189" s="6">
        <v>4480</v>
      </c>
      <c r="J189" s="6">
        <v>6343</v>
      </c>
      <c r="K189" s="7">
        <v>0.27</v>
      </c>
      <c r="L189" s="6">
        <v>-2034</v>
      </c>
      <c r="M189" s="7">
        <v>-0.09</v>
      </c>
      <c r="N189" s="6">
        <v>4309</v>
      </c>
      <c r="O189" s="7">
        <v>0.19</v>
      </c>
      <c r="P189" s="6">
        <v>13075</v>
      </c>
      <c r="Q189" s="7">
        <v>0.56</v>
      </c>
      <c r="R189" s="6">
        <v>5069</v>
      </c>
      <c r="S189" s="30">
        <v>0.22</v>
      </c>
      <c r="T189" s="6">
        <v>17346</v>
      </c>
      <c r="U189" s="6">
        <v>9044</v>
      </c>
      <c r="V189" s="6">
        <v>8302</v>
      </c>
      <c r="W189" s="6">
        <v>268</v>
      </c>
      <c r="X189" s="6">
        <v>136</v>
      </c>
      <c r="Y189" s="6">
        <v>132</v>
      </c>
      <c r="Z189" s="6">
        <v>389</v>
      </c>
      <c r="AA189" s="6">
        <v>203</v>
      </c>
      <c r="AB189" s="6">
        <v>186</v>
      </c>
      <c r="AC189" s="6">
        <v>0</v>
      </c>
      <c r="AD189" s="6">
        <v>0</v>
      </c>
      <c r="AE189" s="71">
        <v>0</v>
      </c>
      <c r="AF189" s="74">
        <v>690</v>
      </c>
      <c r="AG189" s="6">
        <v>436</v>
      </c>
      <c r="AH189" s="6">
        <v>254</v>
      </c>
      <c r="AI189" s="6">
        <v>495</v>
      </c>
      <c r="AJ189" s="6">
        <v>432</v>
      </c>
      <c r="AK189" s="6">
        <v>63</v>
      </c>
      <c r="AL189" s="121">
        <v>16666</v>
      </c>
      <c r="AM189" s="128">
        <v>92.57</v>
      </c>
      <c r="AN189" s="121">
        <v>8689</v>
      </c>
      <c r="AO189" s="121">
        <v>7977</v>
      </c>
      <c r="AP189" s="121">
        <v>1337</v>
      </c>
      <c r="AQ189" s="121">
        <v>694</v>
      </c>
      <c r="AR189" s="121">
        <v>643</v>
      </c>
      <c r="AS189" s="121">
        <v>778</v>
      </c>
      <c r="AT189" s="121">
        <v>407</v>
      </c>
      <c r="AU189" s="121">
        <v>371</v>
      </c>
      <c r="AV189" s="121">
        <v>559</v>
      </c>
      <c r="AW189" s="121">
        <v>287</v>
      </c>
      <c r="AX189" s="121">
        <v>272</v>
      </c>
      <c r="AY189" s="124">
        <v>2</v>
      </c>
      <c r="AZ189" s="103">
        <v>0</v>
      </c>
      <c r="BA189" s="103">
        <v>2</v>
      </c>
      <c r="BB189" s="103">
        <v>636</v>
      </c>
      <c r="BC189" s="103">
        <v>327</v>
      </c>
      <c r="BD189" s="103">
        <v>309</v>
      </c>
      <c r="BE189" s="103">
        <v>15</v>
      </c>
      <c r="BF189" s="103">
        <v>9</v>
      </c>
      <c r="BG189" s="103">
        <v>6</v>
      </c>
    </row>
    <row r="190" spans="1:59" ht="12" hidden="1">
      <c r="A190" s="79" t="s">
        <v>78</v>
      </c>
      <c r="B190" s="6">
        <v>17136</v>
      </c>
      <c r="C190" s="7">
        <v>0.74</v>
      </c>
      <c r="D190" s="6">
        <v>8948</v>
      </c>
      <c r="E190" s="6">
        <v>8188</v>
      </c>
      <c r="F190" s="6">
        <v>11581</v>
      </c>
      <c r="G190" s="7">
        <v>0.5</v>
      </c>
      <c r="H190" s="6">
        <v>7054</v>
      </c>
      <c r="I190" s="6">
        <v>4527</v>
      </c>
      <c r="J190" s="6">
        <v>5555</v>
      </c>
      <c r="K190" s="7">
        <v>0.24</v>
      </c>
      <c r="L190" s="6">
        <v>2103</v>
      </c>
      <c r="M190" s="7">
        <v>0.09</v>
      </c>
      <c r="N190" s="6">
        <v>7658</v>
      </c>
      <c r="O190" s="7">
        <v>0.33</v>
      </c>
      <c r="P190" s="6">
        <v>22064</v>
      </c>
      <c r="Q190" s="7">
        <v>0.95</v>
      </c>
      <c r="R190" s="6">
        <v>4711</v>
      </c>
      <c r="S190" s="30">
        <v>0.2</v>
      </c>
      <c r="T190" s="6">
        <v>16479</v>
      </c>
      <c r="U190" s="6">
        <v>8588</v>
      </c>
      <c r="V190" s="6">
        <v>7891</v>
      </c>
      <c r="W190" s="6">
        <v>246</v>
      </c>
      <c r="X190" s="6">
        <v>147</v>
      </c>
      <c r="Y190" s="6">
        <v>99</v>
      </c>
      <c r="Z190" s="6">
        <v>411</v>
      </c>
      <c r="AA190" s="6">
        <v>213</v>
      </c>
      <c r="AB190" s="6">
        <v>198</v>
      </c>
      <c r="AC190" s="6">
        <v>0</v>
      </c>
      <c r="AD190" s="6">
        <v>0</v>
      </c>
      <c r="AE190" s="71">
        <v>0</v>
      </c>
      <c r="AF190" s="74">
        <v>761</v>
      </c>
      <c r="AG190" s="6">
        <v>475</v>
      </c>
      <c r="AH190" s="6">
        <v>286</v>
      </c>
      <c r="AI190" s="6">
        <v>429</v>
      </c>
      <c r="AJ190" s="6">
        <v>363</v>
      </c>
      <c r="AK190" s="6">
        <v>66</v>
      </c>
      <c r="AL190" s="121">
        <v>15783</v>
      </c>
      <c r="AM190" s="128">
        <v>92.1</v>
      </c>
      <c r="AN190" s="121">
        <v>8220</v>
      </c>
      <c r="AO190" s="121">
        <v>7563</v>
      </c>
      <c r="AP190" s="121">
        <v>1353</v>
      </c>
      <c r="AQ190" s="121">
        <v>728</v>
      </c>
      <c r="AR190" s="121">
        <v>625</v>
      </c>
      <c r="AS190" s="121">
        <v>797</v>
      </c>
      <c r="AT190" s="121">
        <v>425</v>
      </c>
      <c r="AU190" s="121">
        <v>372</v>
      </c>
      <c r="AV190" s="121">
        <v>556</v>
      </c>
      <c r="AW190" s="121">
        <v>303</v>
      </c>
      <c r="AX190" s="121">
        <v>253</v>
      </c>
      <c r="AY190" s="124">
        <v>4</v>
      </c>
      <c r="AZ190" s="103">
        <v>2</v>
      </c>
      <c r="BA190" s="103">
        <v>2</v>
      </c>
      <c r="BB190" s="103">
        <v>465</v>
      </c>
      <c r="BC190" s="103">
        <v>251</v>
      </c>
      <c r="BD190" s="103">
        <v>214</v>
      </c>
      <c r="BE190" s="103">
        <v>6</v>
      </c>
      <c r="BF190" s="103">
        <v>3</v>
      </c>
      <c r="BG190" s="103">
        <v>3</v>
      </c>
    </row>
    <row r="191" spans="1:59" ht="12" hidden="1">
      <c r="A191" s="79" t="s">
        <v>79</v>
      </c>
      <c r="B191" s="6">
        <v>18443</v>
      </c>
      <c r="C191" s="7">
        <v>0.79</v>
      </c>
      <c r="D191" s="6">
        <v>9523</v>
      </c>
      <c r="E191" s="6">
        <v>8920</v>
      </c>
      <c r="F191" s="6">
        <v>12109</v>
      </c>
      <c r="G191" s="7">
        <v>0.52</v>
      </c>
      <c r="H191" s="6">
        <v>7538</v>
      </c>
      <c r="I191" s="6">
        <v>4571</v>
      </c>
      <c r="J191" s="6">
        <v>6334</v>
      </c>
      <c r="K191" s="7">
        <v>0.27</v>
      </c>
      <c r="L191" s="6">
        <v>2681</v>
      </c>
      <c r="M191" s="7">
        <v>0.12</v>
      </c>
      <c r="N191" s="6">
        <v>9015</v>
      </c>
      <c r="O191" s="7">
        <v>0.39</v>
      </c>
      <c r="P191" s="6">
        <v>18286</v>
      </c>
      <c r="Q191" s="7">
        <v>0.79</v>
      </c>
      <c r="R191" s="6">
        <v>4757</v>
      </c>
      <c r="S191" s="30">
        <v>0.2</v>
      </c>
      <c r="T191" s="6">
        <v>17799</v>
      </c>
      <c r="U191" s="6">
        <v>9205</v>
      </c>
      <c r="V191" s="6">
        <v>8594</v>
      </c>
      <c r="W191" s="6">
        <v>248</v>
      </c>
      <c r="X191" s="6">
        <v>119</v>
      </c>
      <c r="Y191" s="6">
        <v>129</v>
      </c>
      <c r="Z191" s="6">
        <v>395</v>
      </c>
      <c r="AA191" s="6">
        <v>199</v>
      </c>
      <c r="AB191" s="6">
        <v>196</v>
      </c>
      <c r="AC191" s="6">
        <v>1</v>
      </c>
      <c r="AD191" s="6">
        <v>0</v>
      </c>
      <c r="AE191" s="71">
        <v>1</v>
      </c>
      <c r="AF191" s="74">
        <v>714</v>
      </c>
      <c r="AG191" s="6">
        <v>468</v>
      </c>
      <c r="AH191" s="6">
        <v>246</v>
      </c>
      <c r="AI191" s="6">
        <v>460</v>
      </c>
      <c r="AJ191" s="6">
        <v>390</v>
      </c>
      <c r="AK191" s="6">
        <v>70</v>
      </c>
      <c r="AL191" s="121">
        <v>17053</v>
      </c>
      <c r="AM191" s="128">
        <v>92.46</v>
      </c>
      <c r="AN191" s="121">
        <v>8802</v>
      </c>
      <c r="AO191" s="121">
        <v>8251</v>
      </c>
      <c r="AP191" s="121">
        <v>1390</v>
      </c>
      <c r="AQ191" s="121">
        <v>721</v>
      </c>
      <c r="AR191" s="121">
        <v>669</v>
      </c>
      <c r="AS191" s="121">
        <v>785</v>
      </c>
      <c r="AT191" s="121">
        <v>404</v>
      </c>
      <c r="AU191" s="121">
        <v>381</v>
      </c>
      <c r="AV191" s="121">
        <v>605</v>
      </c>
      <c r="AW191" s="121">
        <v>317</v>
      </c>
      <c r="AX191" s="121">
        <v>288</v>
      </c>
      <c r="AY191" s="124">
        <v>4</v>
      </c>
      <c r="AZ191" s="103">
        <v>4</v>
      </c>
      <c r="BA191" s="103">
        <v>0</v>
      </c>
      <c r="BB191" s="103">
        <v>526</v>
      </c>
      <c r="BC191" s="103">
        <v>257</v>
      </c>
      <c r="BD191" s="103">
        <v>269</v>
      </c>
      <c r="BE191" s="103">
        <v>9</v>
      </c>
      <c r="BF191" s="103">
        <v>6</v>
      </c>
      <c r="BG191" s="103">
        <v>3</v>
      </c>
    </row>
    <row r="192" spans="1:59" ht="12" hidden="1">
      <c r="A192" s="79" t="s">
        <v>80</v>
      </c>
      <c r="B192" s="6">
        <v>18703</v>
      </c>
      <c r="C192" s="7">
        <v>0.81</v>
      </c>
      <c r="D192" s="6">
        <v>9597</v>
      </c>
      <c r="E192" s="6">
        <v>9106</v>
      </c>
      <c r="F192" s="6">
        <v>12725</v>
      </c>
      <c r="G192" s="7">
        <v>0.55</v>
      </c>
      <c r="H192" s="6">
        <v>7842</v>
      </c>
      <c r="I192" s="6">
        <v>4883</v>
      </c>
      <c r="J192" s="6">
        <v>5978</v>
      </c>
      <c r="K192" s="7">
        <v>0.26</v>
      </c>
      <c r="L192" s="6">
        <v>4314</v>
      </c>
      <c r="M192" s="7">
        <v>0.19</v>
      </c>
      <c r="N192" s="6">
        <v>10292</v>
      </c>
      <c r="O192" s="7">
        <v>0.44</v>
      </c>
      <c r="P192" s="6">
        <v>18911</v>
      </c>
      <c r="Q192" s="7">
        <v>0.81</v>
      </c>
      <c r="R192" s="6">
        <v>4538</v>
      </c>
      <c r="S192" s="30">
        <v>0.2</v>
      </c>
      <c r="T192" s="6">
        <v>18021</v>
      </c>
      <c r="U192" s="6">
        <v>9246</v>
      </c>
      <c r="V192" s="6">
        <v>8775</v>
      </c>
      <c r="W192" s="6">
        <v>273</v>
      </c>
      <c r="X192" s="6">
        <v>138</v>
      </c>
      <c r="Y192" s="6">
        <v>135</v>
      </c>
      <c r="Z192" s="6">
        <v>406</v>
      </c>
      <c r="AA192" s="6">
        <v>210</v>
      </c>
      <c r="AB192" s="6">
        <v>196</v>
      </c>
      <c r="AC192" s="6">
        <v>3</v>
      </c>
      <c r="AD192" s="6">
        <v>3</v>
      </c>
      <c r="AE192" s="71">
        <v>0</v>
      </c>
      <c r="AF192" s="74">
        <v>747</v>
      </c>
      <c r="AG192" s="6">
        <v>455</v>
      </c>
      <c r="AH192" s="6">
        <v>292</v>
      </c>
      <c r="AI192" s="6">
        <v>411</v>
      </c>
      <c r="AJ192" s="6">
        <v>356</v>
      </c>
      <c r="AK192" s="6">
        <v>55</v>
      </c>
      <c r="AL192" s="121">
        <v>17408</v>
      </c>
      <c r="AM192" s="128">
        <v>93.08</v>
      </c>
      <c r="AN192" s="121">
        <v>8946</v>
      </c>
      <c r="AO192" s="121">
        <v>8462</v>
      </c>
      <c r="AP192" s="121">
        <v>1295</v>
      </c>
      <c r="AQ192" s="121">
        <v>651</v>
      </c>
      <c r="AR192" s="121">
        <v>644</v>
      </c>
      <c r="AS192" s="121">
        <v>758</v>
      </c>
      <c r="AT192" s="121">
        <v>398</v>
      </c>
      <c r="AU192" s="121">
        <v>360</v>
      </c>
      <c r="AV192" s="121">
        <v>537</v>
      </c>
      <c r="AW192" s="121">
        <v>253</v>
      </c>
      <c r="AX192" s="121">
        <v>284</v>
      </c>
      <c r="AY192" s="124">
        <v>7</v>
      </c>
      <c r="AZ192" s="103">
        <v>3</v>
      </c>
      <c r="BA192" s="103">
        <v>4</v>
      </c>
      <c r="BB192" s="103">
        <v>627</v>
      </c>
      <c r="BC192" s="103">
        <v>316</v>
      </c>
      <c r="BD192" s="103">
        <v>311</v>
      </c>
      <c r="BE192" s="103">
        <v>22</v>
      </c>
      <c r="BF192" s="103">
        <v>11</v>
      </c>
      <c r="BG192" s="103">
        <v>11</v>
      </c>
    </row>
    <row r="193" spans="1:59" s="172" customFormat="1" ht="12">
      <c r="A193" s="1" t="s">
        <v>797</v>
      </c>
      <c r="B193" s="163">
        <v>229481</v>
      </c>
      <c r="C193" s="164">
        <v>9.86</v>
      </c>
      <c r="D193" s="163">
        <v>118848</v>
      </c>
      <c r="E193" s="163">
        <v>110633</v>
      </c>
      <c r="F193" s="163">
        <v>154251</v>
      </c>
      <c r="G193" s="164">
        <v>6.63</v>
      </c>
      <c r="H193" s="163">
        <v>93618</v>
      </c>
      <c r="I193" s="163">
        <v>60633</v>
      </c>
      <c r="J193" s="163">
        <v>75230</v>
      </c>
      <c r="K193" s="164">
        <v>3.23</v>
      </c>
      <c r="L193" s="163">
        <v>15680</v>
      </c>
      <c r="M193" s="164">
        <v>0.67</v>
      </c>
      <c r="N193" s="163">
        <v>90910</v>
      </c>
      <c r="O193" s="164">
        <v>3.91</v>
      </c>
      <c r="P193" s="163">
        <v>143384</v>
      </c>
      <c r="Q193" s="164">
        <v>6.16</v>
      </c>
      <c r="R193" s="163">
        <v>55980</v>
      </c>
      <c r="S193" s="165">
        <v>2.41</v>
      </c>
      <c r="T193" s="163">
        <v>221213</v>
      </c>
      <c r="U193" s="163">
        <v>114511</v>
      </c>
      <c r="V193" s="163">
        <v>106702</v>
      </c>
      <c r="W193" s="163">
        <v>3273</v>
      </c>
      <c r="X193" s="163">
        <v>1720</v>
      </c>
      <c r="Y193" s="163">
        <v>1553</v>
      </c>
      <c r="Z193" s="163">
        <v>4977</v>
      </c>
      <c r="AA193" s="163">
        <v>2605</v>
      </c>
      <c r="AB193" s="163">
        <v>2372</v>
      </c>
      <c r="AC193" s="163">
        <v>18</v>
      </c>
      <c r="AD193" s="163">
        <v>12</v>
      </c>
      <c r="AE193" s="166">
        <v>6</v>
      </c>
      <c r="AF193" s="167">
        <v>7887</v>
      </c>
      <c r="AG193" s="168">
        <v>4666</v>
      </c>
      <c r="AH193" s="168">
        <v>3221</v>
      </c>
      <c r="AI193" s="168">
        <v>5200</v>
      </c>
      <c r="AJ193" s="168">
        <v>4342</v>
      </c>
      <c r="AK193" s="168">
        <v>858</v>
      </c>
      <c r="AL193" s="169">
        <v>212186</v>
      </c>
      <c r="AM193" s="128">
        <v>92.46</v>
      </c>
      <c r="AN193" s="169">
        <v>109821</v>
      </c>
      <c r="AO193" s="169">
        <v>102365</v>
      </c>
      <c r="AP193" s="169">
        <v>17295</v>
      </c>
      <c r="AQ193" s="169">
        <v>9027</v>
      </c>
      <c r="AR193" s="169">
        <v>8268</v>
      </c>
      <c r="AS193" s="169">
        <v>10056</v>
      </c>
      <c r="AT193" s="169">
        <v>5269</v>
      </c>
      <c r="AU193" s="169">
        <v>4787</v>
      </c>
      <c r="AV193" s="169">
        <v>7239</v>
      </c>
      <c r="AW193" s="169">
        <v>3758</v>
      </c>
      <c r="AX193" s="169">
        <v>3481</v>
      </c>
      <c r="AY193" s="170">
        <v>33</v>
      </c>
      <c r="AZ193" s="171">
        <v>15</v>
      </c>
      <c r="BA193" s="171">
        <v>18</v>
      </c>
      <c r="BB193" s="171">
        <v>7638</v>
      </c>
      <c r="BC193" s="171">
        <v>3923</v>
      </c>
      <c r="BD193" s="171">
        <v>3715</v>
      </c>
      <c r="BE193" s="171">
        <v>126</v>
      </c>
      <c r="BF193" s="171">
        <v>75</v>
      </c>
      <c r="BG193" s="171">
        <v>51</v>
      </c>
    </row>
    <row r="194" spans="1:59" ht="12" hidden="1">
      <c r="A194" s="79" t="s">
        <v>69</v>
      </c>
      <c r="B194" s="6">
        <v>15296</v>
      </c>
      <c r="C194" s="7">
        <v>0.66</v>
      </c>
      <c r="D194" s="6">
        <v>7955</v>
      </c>
      <c r="E194" s="6">
        <v>7341</v>
      </c>
      <c r="F194" s="6">
        <v>12991</v>
      </c>
      <c r="G194" s="7">
        <v>0.56</v>
      </c>
      <c r="H194" s="6">
        <v>7979</v>
      </c>
      <c r="I194" s="6">
        <v>5012</v>
      </c>
      <c r="J194" s="6">
        <v>2305</v>
      </c>
      <c r="K194" s="7">
        <v>0.1</v>
      </c>
      <c r="L194" s="6">
        <v>3289</v>
      </c>
      <c r="M194" s="7">
        <v>0.14</v>
      </c>
      <c r="N194" s="6">
        <v>5594</v>
      </c>
      <c r="O194" s="7">
        <v>0.24</v>
      </c>
      <c r="P194" s="6">
        <v>14442</v>
      </c>
      <c r="Q194" s="7">
        <v>0.62</v>
      </c>
      <c r="R194" s="6">
        <v>3633</v>
      </c>
      <c r="S194" s="30">
        <v>0.16</v>
      </c>
      <c r="T194" s="6">
        <v>14732</v>
      </c>
      <c r="U194" s="6">
        <v>7657</v>
      </c>
      <c r="V194" s="6">
        <v>7075</v>
      </c>
      <c r="W194" s="6">
        <v>205</v>
      </c>
      <c r="X194" s="6">
        <v>103</v>
      </c>
      <c r="Y194" s="6">
        <v>102</v>
      </c>
      <c r="Z194" s="6">
        <v>357</v>
      </c>
      <c r="AA194" s="6">
        <v>193</v>
      </c>
      <c r="AB194" s="6">
        <v>164</v>
      </c>
      <c r="AC194" s="6">
        <v>2</v>
      </c>
      <c r="AD194" s="6">
        <v>2</v>
      </c>
      <c r="AE194" s="71">
        <v>0</v>
      </c>
      <c r="AF194" s="150">
        <v>613</v>
      </c>
      <c r="AG194" s="151">
        <v>368</v>
      </c>
      <c r="AH194" s="151">
        <v>245</v>
      </c>
      <c r="AI194" s="151">
        <v>356</v>
      </c>
      <c r="AJ194" s="151">
        <v>292</v>
      </c>
      <c r="AK194" s="151">
        <v>64</v>
      </c>
      <c r="AL194" s="121">
        <v>14026</v>
      </c>
      <c r="AM194" s="128">
        <v>91.7</v>
      </c>
      <c r="AN194" s="121">
        <v>7316</v>
      </c>
      <c r="AO194" s="121">
        <v>6710</v>
      </c>
      <c r="AP194" s="121">
        <v>1270</v>
      </c>
      <c r="AQ194" s="121">
        <v>639</v>
      </c>
      <c r="AR194" s="121">
        <v>631</v>
      </c>
      <c r="AS194" s="121">
        <v>727</v>
      </c>
      <c r="AT194" s="121">
        <v>373</v>
      </c>
      <c r="AU194" s="121">
        <v>354</v>
      </c>
      <c r="AV194" s="121">
        <v>543</v>
      </c>
      <c r="AW194" s="121">
        <v>266</v>
      </c>
      <c r="AX194" s="121">
        <v>277</v>
      </c>
      <c r="AY194" s="124">
        <v>0</v>
      </c>
      <c r="AZ194" s="103">
        <v>0</v>
      </c>
      <c r="BA194" s="103">
        <v>0</v>
      </c>
      <c r="BB194" s="103">
        <v>525</v>
      </c>
      <c r="BC194" s="103">
        <v>268</v>
      </c>
      <c r="BD194" s="103">
        <v>257</v>
      </c>
      <c r="BE194" s="103">
        <v>6</v>
      </c>
      <c r="BF194" s="103">
        <v>4</v>
      </c>
      <c r="BG194" s="103">
        <v>2</v>
      </c>
    </row>
    <row r="195" spans="1:59" ht="12" hidden="1">
      <c r="A195" s="79" t="s">
        <v>70</v>
      </c>
      <c r="B195" s="6">
        <v>17500</v>
      </c>
      <c r="C195" s="7">
        <v>0.75</v>
      </c>
      <c r="D195" s="6">
        <v>9171</v>
      </c>
      <c r="E195" s="6">
        <v>8329</v>
      </c>
      <c r="F195" s="6">
        <v>14318</v>
      </c>
      <c r="G195" s="7">
        <v>0.62</v>
      </c>
      <c r="H195" s="6">
        <v>8686</v>
      </c>
      <c r="I195" s="6">
        <v>5632</v>
      </c>
      <c r="J195" s="6">
        <v>3182</v>
      </c>
      <c r="K195" s="7">
        <v>0.14</v>
      </c>
      <c r="L195" s="6">
        <v>315</v>
      </c>
      <c r="M195" s="7">
        <v>0.01</v>
      </c>
      <c r="N195" s="6">
        <v>3497</v>
      </c>
      <c r="O195" s="7">
        <v>0.15</v>
      </c>
      <c r="P195" s="6">
        <v>9855</v>
      </c>
      <c r="Q195" s="7">
        <v>0.42</v>
      </c>
      <c r="R195" s="6">
        <v>4425</v>
      </c>
      <c r="S195" s="30">
        <v>0.19</v>
      </c>
      <c r="T195" s="6">
        <v>16872</v>
      </c>
      <c r="U195" s="6">
        <v>8841</v>
      </c>
      <c r="V195" s="6">
        <v>8031</v>
      </c>
      <c r="W195" s="6">
        <v>264</v>
      </c>
      <c r="X195" s="6">
        <v>132</v>
      </c>
      <c r="Y195" s="6">
        <v>132</v>
      </c>
      <c r="Z195" s="6">
        <v>364</v>
      </c>
      <c r="AA195" s="6">
        <v>198</v>
      </c>
      <c r="AB195" s="6">
        <v>166</v>
      </c>
      <c r="AC195" s="6">
        <v>0</v>
      </c>
      <c r="AD195" s="6">
        <v>0</v>
      </c>
      <c r="AE195" s="71">
        <v>0</v>
      </c>
      <c r="AF195" s="74">
        <v>584</v>
      </c>
      <c r="AG195" s="6">
        <v>327</v>
      </c>
      <c r="AH195" s="6">
        <v>257</v>
      </c>
      <c r="AI195" s="6">
        <v>441</v>
      </c>
      <c r="AJ195" s="6">
        <v>380</v>
      </c>
      <c r="AK195" s="6">
        <v>61</v>
      </c>
      <c r="AL195" s="121">
        <v>16149</v>
      </c>
      <c r="AM195" s="128">
        <v>92.28</v>
      </c>
      <c r="AN195" s="121">
        <v>8448</v>
      </c>
      <c r="AO195" s="121">
        <v>7701</v>
      </c>
      <c r="AP195" s="121">
        <v>1351</v>
      </c>
      <c r="AQ195" s="121">
        <v>723</v>
      </c>
      <c r="AR195" s="121">
        <v>628</v>
      </c>
      <c r="AS195" s="121">
        <v>797</v>
      </c>
      <c r="AT195" s="121">
        <v>423</v>
      </c>
      <c r="AU195" s="121">
        <v>374</v>
      </c>
      <c r="AV195" s="121">
        <v>554</v>
      </c>
      <c r="AW195" s="121">
        <v>300</v>
      </c>
      <c r="AX195" s="121">
        <v>254</v>
      </c>
      <c r="AY195" s="124">
        <v>0</v>
      </c>
      <c r="AZ195" s="103">
        <v>0</v>
      </c>
      <c r="BA195" s="103">
        <v>0</v>
      </c>
      <c r="BB195" s="103">
        <v>607</v>
      </c>
      <c r="BC195" s="103">
        <v>333</v>
      </c>
      <c r="BD195" s="103">
        <v>274</v>
      </c>
      <c r="BE195" s="103">
        <v>15</v>
      </c>
      <c r="BF195" s="103">
        <v>9</v>
      </c>
      <c r="BG195" s="103">
        <v>6</v>
      </c>
    </row>
    <row r="196" spans="1:59" ht="12" hidden="1">
      <c r="A196" s="79" t="s">
        <v>71</v>
      </c>
      <c r="B196" s="6">
        <v>19283</v>
      </c>
      <c r="C196" s="7">
        <v>0.83</v>
      </c>
      <c r="D196" s="6">
        <v>9940</v>
      </c>
      <c r="E196" s="6">
        <v>9343</v>
      </c>
      <c r="F196" s="6">
        <v>14487</v>
      </c>
      <c r="G196" s="7">
        <v>0.62</v>
      </c>
      <c r="H196" s="6">
        <v>8778</v>
      </c>
      <c r="I196" s="6">
        <v>5709</v>
      </c>
      <c r="J196" s="6">
        <v>4796</v>
      </c>
      <c r="K196" s="7">
        <v>0.21</v>
      </c>
      <c r="L196" s="6">
        <v>469</v>
      </c>
      <c r="M196" s="17">
        <v>0.02</v>
      </c>
      <c r="N196" s="6">
        <v>5265</v>
      </c>
      <c r="O196" s="7">
        <v>0.23</v>
      </c>
      <c r="P196" s="6">
        <v>15151</v>
      </c>
      <c r="Q196" s="7">
        <v>0.65</v>
      </c>
      <c r="R196" s="6">
        <v>4989</v>
      </c>
      <c r="S196" s="30">
        <v>0.21</v>
      </c>
      <c r="T196" s="6">
        <v>18580</v>
      </c>
      <c r="U196" s="6">
        <v>9553</v>
      </c>
      <c r="V196" s="6">
        <v>9027</v>
      </c>
      <c r="W196" s="6">
        <v>295</v>
      </c>
      <c r="X196" s="6">
        <v>158</v>
      </c>
      <c r="Y196" s="6">
        <v>137</v>
      </c>
      <c r="Z196" s="6">
        <v>406</v>
      </c>
      <c r="AA196" s="6">
        <v>228</v>
      </c>
      <c r="AB196" s="6">
        <v>178</v>
      </c>
      <c r="AC196" s="6">
        <v>2</v>
      </c>
      <c r="AD196" s="6">
        <v>1</v>
      </c>
      <c r="AE196" s="71">
        <v>1</v>
      </c>
      <c r="AF196" s="74">
        <v>786</v>
      </c>
      <c r="AG196" s="6">
        <v>491</v>
      </c>
      <c r="AH196" s="6">
        <v>295</v>
      </c>
      <c r="AI196" s="6">
        <v>469</v>
      </c>
      <c r="AJ196" s="6">
        <v>383</v>
      </c>
      <c r="AK196" s="6">
        <v>86</v>
      </c>
      <c r="AL196" s="121">
        <v>17770</v>
      </c>
      <c r="AM196" s="128">
        <v>92.15</v>
      </c>
      <c r="AN196" s="121">
        <v>9174</v>
      </c>
      <c r="AO196" s="121">
        <v>8596</v>
      </c>
      <c r="AP196" s="121">
        <v>1513</v>
      </c>
      <c r="AQ196" s="121">
        <v>766</v>
      </c>
      <c r="AR196" s="121">
        <v>747</v>
      </c>
      <c r="AS196" s="121">
        <v>887</v>
      </c>
      <c r="AT196" s="121">
        <v>445</v>
      </c>
      <c r="AU196" s="121">
        <v>442</v>
      </c>
      <c r="AV196" s="121">
        <v>626</v>
      </c>
      <c r="AW196" s="121">
        <v>321</v>
      </c>
      <c r="AX196" s="121">
        <v>305</v>
      </c>
      <c r="AY196" s="124">
        <v>4</v>
      </c>
      <c r="AZ196" s="103">
        <v>1</v>
      </c>
      <c r="BA196" s="103">
        <v>3</v>
      </c>
      <c r="BB196" s="103">
        <v>631</v>
      </c>
      <c r="BC196" s="103">
        <v>347</v>
      </c>
      <c r="BD196" s="103">
        <v>284</v>
      </c>
      <c r="BE196" s="103">
        <v>10</v>
      </c>
      <c r="BF196" s="103">
        <v>8</v>
      </c>
      <c r="BG196" s="103">
        <v>2</v>
      </c>
    </row>
    <row r="197" spans="1:59" ht="12" hidden="1">
      <c r="A197" s="79" t="s">
        <v>72</v>
      </c>
      <c r="B197" s="6">
        <v>17405</v>
      </c>
      <c r="C197" s="7">
        <v>0.75</v>
      </c>
      <c r="D197" s="6">
        <v>8957</v>
      </c>
      <c r="E197" s="6">
        <v>8448</v>
      </c>
      <c r="F197" s="6">
        <v>12919</v>
      </c>
      <c r="G197" s="7">
        <v>0.56</v>
      </c>
      <c r="H197" s="6">
        <v>7818</v>
      </c>
      <c r="I197" s="6">
        <v>5101</v>
      </c>
      <c r="J197" s="6">
        <v>4486</v>
      </c>
      <c r="K197" s="7">
        <v>0.19</v>
      </c>
      <c r="L197" s="6">
        <v>1264</v>
      </c>
      <c r="M197" s="7">
        <v>0.05</v>
      </c>
      <c r="N197" s="6">
        <v>5750</v>
      </c>
      <c r="O197" s="7">
        <v>0.25</v>
      </c>
      <c r="P197" s="6">
        <v>10110</v>
      </c>
      <c r="Q197" s="7">
        <v>0.43</v>
      </c>
      <c r="R197" s="6">
        <v>4795</v>
      </c>
      <c r="S197" s="30">
        <v>0.21</v>
      </c>
      <c r="T197" s="6">
        <v>16815</v>
      </c>
      <c r="U197" s="6">
        <v>8655</v>
      </c>
      <c r="V197" s="6">
        <v>8160</v>
      </c>
      <c r="W197" s="6">
        <v>216</v>
      </c>
      <c r="X197" s="6">
        <v>114</v>
      </c>
      <c r="Y197" s="6">
        <v>102</v>
      </c>
      <c r="Z197" s="6">
        <v>372</v>
      </c>
      <c r="AA197" s="6">
        <v>187</v>
      </c>
      <c r="AB197" s="6">
        <v>185</v>
      </c>
      <c r="AC197" s="6">
        <v>2</v>
      </c>
      <c r="AD197" s="6">
        <v>1</v>
      </c>
      <c r="AE197" s="71">
        <v>1</v>
      </c>
      <c r="AF197" s="74">
        <v>622</v>
      </c>
      <c r="AG197" s="6">
        <v>373</v>
      </c>
      <c r="AH197" s="6">
        <v>249</v>
      </c>
      <c r="AI197" s="6">
        <v>437</v>
      </c>
      <c r="AJ197" s="6">
        <v>368</v>
      </c>
      <c r="AK197" s="6">
        <v>69</v>
      </c>
      <c r="AL197" s="121">
        <v>16098</v>
      </c>
      <c r="AM197" s="128">
        <v>92.49</v>
      </c>
      <c r="AN197" s="121">
        <v>8291</v>
      </c>
      <c r="AO197" s="121">
        <v>7807</v>
      </c>
      <c r="AP197" s="121">
        <v>1307</v>
      </c>
      <c r="AQ197" s="121">
        <v>666</v>
      </c>
      <c r="AR197" s="121">
        <v>641</v>
      </c>
      <c r="AS197" s="121">
        <v>788</v>
      </c>
      <c r="AT197" s="121">
        <v>390</v>
      </c>
      <c r="AU197" s="121">
        <v>398</v>
      </c>
      <c r="AV197" s="121">
        <v>519</v>
      </c>
      <c r="AW197" s="121">
        <v>276</v>
      </c>
      <c r="AX197" s="121">
        <v>243</v>
      </c>
      <c r="AY197" s="124">
        <v>8</v>
      </c>
      <c r="AZ197" s="103">
        <v>3</v>
      </c>
      <c r="BA197" s="103">
        <v>5</v>
      </c>
      <c r="BB197" s="103">
        <v>604</v>
      </c>
      <c r="BC197" s="103">
        <v>310</v>
      </c>
      <c r="BD197" s="103">
        <v>294</v>
      </c>
      <c r="BE197" s="103">
        <v>6</v>
      </c>
      <c r="BF197" s="103">
        <v>2</v>
      </c>
      <c r="BG197" s="103">
        <v>4</v>
      </c>
    </row>
    <row r="198" spans="1:59" ht="12" hidden="1">
      <c r="A198" s="79" t="s">
        <v>73</v>
      </c>
      <c r="B198" s="6">
        <v>18542</v>
      </c>
      <c r="C198" s="7">
        <v>0.8</v>
      </c>
      <c r="D198" s="6">
        <v>9527</v>
      </c>
      <c r="E198" s="6">
        <v>9015</v>
      </c>
      <c r="F198" s="6">
        <v>13120</v>
      </c>
      <c r="G198" s="7">
        <v>0.56</v>
      </c>
      <c r="H198" s="6">
        <v>7977</v>
      </c>
      <c r="I198" s="6">
        <v>5143</v>
      </c>
      <c r="J198" s="6">
        <v>5422</v>
      </c>
      <c r="K198" s="7">
        <v>0.23</v>
      </c>
      <c r="L198" s="6">
        <v>1952</v>
      </c>
      <c r="M198" s="7">
        <v>0.08</v>
      </c>
      <c r="N198" s="6">
        <v>7374</v>
      </c>
      <c r="O198" s="7">
        <v>0.32</v>
      </c>
      <c r="P198" s="6">
        <v>10630</v>
      </c>
      <c r="Q198" s="7">
        <v>0.46</v>
      </c>
      <c r="R198" s="6">
        <v>5110</v>
      </c>
      <c r="S198" s="30">
        <v>0.22</v>
      </c>
      <c r="T198" s="6">
        <v>17865</v>
      </c>
      <c r="U198" s="6">
        <v>9176</v>
      </c>
      <c r="V198" s="6">
        <v>8689</v>
      </c>
      <c r="W198" s="6">
        <v>255</v>
      </c>
      <c r="X198" s="6">
        <v>140</v>
      </c>
      <c r="Y198" s="6">
        <v>115</v>
      </c>
      <c r="Z198" s="6">
        <v>420</v>
      </c>
      <c r="AA198" s="6">
        <v>211</v>
      </c>
      <c r="AB198" s="6">
        <v>209</v>
      </c>
      <c r="AC198" s="6">
        <v>2</v>
      </c>
      <c r="AD198" s="6">
        <v>0</v>
      </c>
      <c r="AE198" s="71">
        <v>2</v>
      </c>
      <c r="AF198" s="74">
        <v>683</v>
      </c>
      <c r="AG198" s="6">
        <v>401</v>
      </c>
      <c r="AH198" s="6">
        <v>282</v>
      </c>
      <c r="AI198" s="6">
        <v>519</v>
      </c>
      <c r="AJ198" s="6">
        <v>435</v>
      </c>
      <c r="AK198" s="6">
        <v>84</v>
      </c>
      <c r="AL198" s="121">
        <v>17166</v>
      </c>
      <c r="AM198" s="128">
        <v>92.58</v>
      </c>
      <c r="AN198" s="121">
        <v>8808</v>
      </c>
      <c r="AO198" s="121">
        <v>8358</v>
      </c>
      <c r="AP198" s="121">
        <v>1376</v>
      </c>
      <c r="AQ198" s="121">
        <v>719</v>
      </c>
      <c r="AR198" s="121">
        <v>657</v>
      </c>
      <c r="AS198" s="121">
        <v>799</v>
      </c>
      <c r="AT198" s="121">
        <v>416</v>
      </c>
      <c r="AU198" s="121">
        <v>383</v>
      </c>
      <c r="AV198" s="121">
        <v>577</v>
      </c>
      <c r="AW198" s="121">
        <v>303</v>
      </c>
      <c r="AX198" s="121">
        <v>274</v>
      </c>
      <c r="AY198" s="124">
        <v>1</v>
      </c>
      <c r="AZ198" s="103">
        <v>1</v>
      </c>
      <c r="BA198" s="103">
        <v>0</v>
      </c>
      <c r="BB198" s="103">
        <v>572</v>
      </c>
      <c r="BC198" s="103">
        <v>298</v>
      </c>
      <c r="BD198" s="103">
        <v>274</v>
      </c>
      <c r="BE198" s="103">
        <v>9</v>
      </c>
      <c r="BF198" s="103">
        <v>4</v>
      </c>
      <c r="BG198" s="103">
        <v>5</v>
      </c>
    </row>
    <row r="199" spans="1:59" ht="12" hidden="1">
      <c r="A199" s="79" t="s">
        <v>74</v>
      </c>
      <c r="B199" s="6">
        <v>19482</v>
      </c>
      <c r="C199" s="7">
        <v>0.84</v>
      </c>
      <c r="D199" s="6">
        <v>10192</v>
      </c>
      <c r="E199" s="6">
        <v>9290</v>
      </c>
      <c r="F199" s="6">
        <v>11719</v>
      </c>
      <c r="G199" s="7">
        <v>0.5</v>
      </c>
      <c r="H199" s="6">
        <v>7053</v>
      </c>
      <c r="I199" s="6">
        <v>4666</v>
      </c>
      <c r="J199" s="6">
        <v>7763</v>
      </c>
      <c r="K199" s="7">
        <v>0.33</v>
      </c>
      <c r="L199" s="6">
        <v>1592</v>
      </c>
      <c r="M199" s="7">
        <v>0.07</v>
      </c>
      <c r="N199" s="6">
        <v>9355</v>
      </c>
      <c r="O199" s="7">
        <v>0.4</v>
      </c>
      <c r="P199" s="6">
        <v>10543</v>
      </c>
      <c r="Q199" s="7">
        <v>0.45</v>
      </c>
      <c r="R199" s="6">
        <v>4661</v>
      </c>
      <c r="S199" s="30">
        <v>0.2</v>
      </c>
      <c r="T199" s="6">
        <v>18792</v>
      </c>
      <c r="U199" s="6">
        <v>9826</v>
      </c>
      <c r="V199" s="6">
        <v>8966</v>
      </c>
      <c r="W199" s="6">
        <v>267</v>
      </c>
      <c r="X199" s="6">
        <v>145</v>
      </c>
      <c r="Y199" s="6">
        <v>122</v>
      </c>
      <c r="Z199" s="6">
        <v>420</v>
      </c>
      <c r="AA199" s="6">
        <v>219</v>
      </c>
      <c r="AB199" s="6">
        <v>201</v>
      </c>
      <c r="AC199" s="6">
        <v>3</v>
      </c>
      <c r="AD199" s="6">
        <v>2</v>
      </c>
      <c r="AE199" s="71">
        <v>1</v>
      </c>
      <c r="AF199" s="74">
        <v>688</v>
      </c>
      <c r="AG199" s="6">
        <v>407</v>
      </c>
      <c r="AH199" s="6">
        <v>281</v>
      </c>
      <c r="AI199" s="6">
        <v>435</v>
      </c>
      <c r="AJ199" s="6">
        <v>359</v>
      </c>
      <c r="AK199" s="6">
        <v>76</v>
      </c>
      <c r="AL199" s="121">
        <v>18128</v>
      </c>
      <c r="AM199" s="128">
        <v>93.05</v>
      </c>
      <c r="AN199" s="121">
        <v>9492</v>
      </c>
      <c r="AO199" s="121">
        <v>8636</v>
      </c>
      <c r="AP199" s="121">
        <v>1354</v>
      </c>
      <c r="AQ199" s="121">
        <v>700</v>
      </c>
      <c r="AR199" s="121">
        <v>654</v>
      </c>
      <c r="AS199" s="121">
        <v>798</v>
      </c>
      <c r="AT199" s="121">
        <v>437</v>
      </c>
      <c r="AU199" s="121">
        <v>361</v>
      </c>
      <c r="AV199" s="121">
        <v>556</v>
      </c>
      <c r="AW199" s="121">
        <v>263</v>
      </c>
      <c r="AX199" s="121">
        <v>293</v>
      </c>
      <c r="AY199" s="124">
        <v>3</v>
      </c>
      <c r="AZ199" s="103">
        <v>1</v>
      </c>
      <c r="BA199" s="103">
        <v>2</v>
      </c>
      <c r="BB199" s="103">
        <v>682</v>
      </c>
      <c r="BC199" s="103">
        <v>358</v>
      </c>
      <c r="BD199" s="103">
        <v>324</v>
      </c>
      <c r="BE199" s="103">
        <v>6</v>
      </c>
      <c r="BF199" s="103">
        <v>3</v>
      </c>
      <c r="BG199" s="103">
        <v>3</v>
      </c>
    </row>
    <row r="200" spans="1:59" ht="12" hidden="1">
      <c r="A200" s="79" t="s">
        <v>75</v>
      </c>
      <c r="B200" s="6">
        <v>16897</v>
      </c>
      <c r="C200" s="7">
        <v>0.73</v>
      </c>
      <c r="D200" s="6">
        <v>8806</v>
      </c>
      <c r="E200" s="6">
        <v>8091</v>
      </c>
      <c r="F200" s="6">
        <v>13576</v>
      </c>
      <c r="G200" s="7">
        <v>0.58</v>
      </c>
      <c r="H200" s="6">
        <v>8190</v>
      </c>
      <c r="I200" s="6">
        <v>5386</v>
      </c>
      <c r="J200" s="6">
        <v>3321</v>
      </c>
      <c r="K200" s="7">
        <v>0.14</v>
      </c>
      <c r="L200" s="6">
        <v>3304</v>
      </c>
      <c r="M200" s="7">
        <v>0.14</v>
      </c>
      <c r="N200" s="6">
        <v>6625</v>
      </c>
      <c r="O200" s="7">
        <v>0.28</v>
      </c>
      <c r="P200" s="6">
        <v>12306</v>
      </c>
      <c r="Q200" s="7">
        <v>0.53</v>
      </c>
      <c r="R200" s="6">
        <v>5189</v>
      </c>
      <c r="S200" s="30">
        <v>0.22</v>
      </c>
      <c r="T200" s="6">
        <v>16209</v>
      </c>
      <c r="U200" s="6">
        <v>8445</v>
      </c>
      <c r="V200" s="6">
        <v>7764</v>
      </c>
      <c r="W200" s="6">
        <v>279</v>
      </c>
      <c r="X200" s="6">
        <v>153</v>
      </c>
      <c r="Y200" s="6">
        <v>126</v>
      </c>
      <c r="Z200" s="6">
        <v>408</v>
      </c>
      <c r="AA200" s="6">
        <v>207</v>
      </c>
      <c r="AB200" s="6">
        <v>201</v>
      </c>
      <c r="AC200" s="6">
        <v>1</v>
      </c>
      <c r="AD200" s="6">
        <v>1</v>
      </c>
      <c r="AE200" s="71">
        <v>0</v>
      </c>
      <c r="AF200" s="74">
        <v>682</v>
      </c>
      <c r="AG200" s="6">
        <v>393</v>
      </c>
      <c r="AH200" s="6">
        <v>289</v>
      </c>
      <c r="AI200" s="6">
        <v>470</v>
      </c>
      <c r="AJ200" s="6">
        <v>386</v>
      </c>
      <c r="AK200" s="6">
        <v>84</v>
      </c>
      <c r="AL200" s="121">
        <v>15442</v>
      </c>
      <c r="AM200" s="128">
        <v>91.39</v>
      </c>
      <c r="AN200" s="121">
        <v>8052</v>
      </c>
      <c r="AO200" s="121">
        <v>7390</v>
      </c>
      <c r="AP200" s="121">
        <v>1455</v>
      </c>
      <c r="AQ200" s="121">
        <v>754</v>
      </c>
      <c r="AR200" s="121">
        <v>701</v>
      </c>
      <c r="AS200" s="121">
        <v>868</v>
      </c>
      <c r="AT200" s="121">
        <v>459</v>
      </c>
      <c r="AU200" s="121">
        <v>409</v>
      </c>
      <c r="AV200" s="121">
        <v>587</v>
      </c>
      <c r="AW200" s="121">
        <v>295</v>
      </c>
      <c r="AX200" s="121">
        <v>292</v>
      </c>
      <c r="AY200" s="124">
        <v>4</v>
      </c>
      <c r="AZ200" s="103">
        <v>1</v>
      </c>
      <c r="BA200" s="103">
        <v>3</v>
      </c>
      <c r="BB200" s="103">
        <v>605</v>
      </c>
      <c r="BC200" s="103">
        <v>301</v>
      </c>
      <c r="BD200" s="103">
        <v>304</v>
      </c>
      <c r="BE200" s="103">
        <v>21</v>
      </c>
      <c r="BF200" s="103">
        <v>14</v>
      </c>
      <c r="BG200" s="103">
        <v>7</v>
      </c>
    </row>
    <row r="201" spans="1:59" ht="12" hidden="1">
      <c r="A201" s="79" t="s">
        <v>353</v>
      </c>
      <c r="B201" s="6">
        <v>19615</v>
      </c>
      <c r="C201" s="7">
        <v>0.84</v>
      </c>
      <c r="D201" s="6">
        <v>10020</v>
      </c>
      <c r="E201" s="6">
        <v>9595</v>
      </c>
      <c r="F201" s="6">
        <v>12726</v>
      </c>
      <c r="G201" s="7">
        <v>0.55</v>
      </c>
      <c r="H201" s="6">
        <v>7696</v>
      </c>
      <c r="I201" s="6">
        <v>5030</v>
      </c>
      <c r="J201" s="6">
        <v>6889</v>
      </c>
      <c r="K201" s="7">
        <v>0.3</v>
      </c>
      <c r="L201" s="6">
        <v>1180</v>
      </c>
      <c r="M201" s="7">
        <v>0.05</v>
      </c>
      <c r="N201" s="6">
        <v>8069</v>
      </c>
      <c r="O201" s="7">
        <v>0.35</v>
      </c>
      <c r="P201" s="6">
        <v>8045</v>
      </c>
      <c r="Q201" s="7">
        <v>0.35</v>
      </c>
      <c r="R201" s="6">
        <v>4993</v>
      </c>
      <c r="S201" s="30">
        <v>0.21</v>
      </c>
      <c r="T201" s="6">
        <v>18913</v>
      </c>
      <c r="U201" s="6">
        <v>9661</v>
      </c>
      <c r="V201" s="6">
        <v>9252</v>
      </c>
      <c r="W201" s="6">
        <v>298</v>
      </c>
      <c r="X201" s="6">
        <v>160</v>
      </c>
      <c r="Y201" s="6">
        <v>138</v>
      </c>
      <c r="Z201" s="6">
        <v>404</v>
      </c>
      <c r="AA201" s="6">
        <v>199</v>
      </c>
      <c r="AB201" s="6">
        <v>205</v>
      </c>
      <c r="AC201" s="6">
        <v>0</v>
      </c>
      <c r="AD201" s="6">
        <v>0</v>
      </c>
      <c r="AE201" s="71">
        <v>0</v>
      </c>
      <c r="AF201" s="74">
        <v>591</v>
      </c>
      <c r="AG201" s="6">
        <v>352</v>
      </c>
      <c r="AH201" s="6">
        <v>239</v>
      </c>
      <c r="AI201" s="6">
        <v>437</v>
      </c>
      <c r="AJ201" s="6">
        <v>354</v>
      </c>
      <c r="AK201" s="6">
        <v>83</v>
      </c>
      <c r="AL201" s="121">
        <v>18201</v>
      </c>
      <c r="AM201" s="128">
        <v>92.79</v>
      </c>
      <c r="AN201" s="121">
        <v>9246</v>
      </c>
      <c r="AO201" s="121">
        <v>8955</v>
      </c>
      <c r="AP201" s="121">
        <v>1414</v>
      </c>
      <c r="AQ201" s="121">
        <v>774</v>
      </c>
      <c r="AR201" s="121">
        <v>640</v>
      </c>
      <c r="AS201" s="121">
        <v>829</v>
      </c>
      <c r="AT201" s="121">
        <v>437</v>
      </c>
      <c r="AU201" s="121">
        <v>392</v>
      </c>
      <c r="AV201" s="121">
        <v>585</v>
      </c>
      <c r="AW201" s="121">
        <v>337</v>
      </c>
      <c r="AX201" s="121">
        <v>248</v>
      </c>
      <c r="AY201" s="124">
        <v>3</v>
      </c>
      <c r="AZ201" s="103">
        <v>3</v>
      </c>
      <c r="BA201" s="103">
        <v>0</v>
      </c>
      <c r="BB201" s="103">
        <v>690</v>
      </c>
      <c r="BC201" s="103">
        <v>332</v>
      </c>
      <c r="BD201" s="103">
        <v>358</v>
      </c>
      <c r="BE201" s="103">
        <v>7</v>
      </c>
      <c r="BF201" s="103">
        <v>4</v>
      </c>
      <c r="BG201" s="103">
        <v>3</v>
      </c>
    </row>
    <row r="202" spans="1:59" ht="12" hidden="1">
      <c r="A202" s="79" t="s">
        <v>77</v>
      </c>
      <c r="B202" s="6">
        <v>18908</v>
      </c>
      <c r="C202" s="7">
        <v>0.81</v>
      </c>
      <c r="D202" s="6">
        <v>9831</v>
      </c>
      <c r="E202" s="6">
        <v>9077</v>
      </c>
      <c r="F202" s="6">
        <v>11359</v>
      </c>
      <c r="G202" s="7">
        <v>0.49</v>
      </c>
      <c r="H202" s="6">
        <v>6947</v>
      </c>
      <c r="I202" s="6">
        <v>4412</v>
      </c>
      <c r="J202" s="6">
        <v>7549</v>
      </c>
      <c r="K202" s="7">
        <v>0.32</v>
      </c>
      <c r="L202" s="6">
        <v>-1320</v>
      </c>
      <c r="M202" s="7">
        <v>-0.06</v>
      </c>
      <c r="N202" s="6">
        <v>6229</v>
      </c>
      <c r="O202" s="7">
        <v>0.27</v>
      </c>
      <c r="P202" s="6">
        <v>7924</v>
      </c>
      <c r="Q202" s="7">
        <v>0.34</v>
      </c>
      <c r="R202" s="6">
        <v>4530</v>
      </c>
      <c r="S202" s="30">
        <v>0.19</v>
      </c>
      <c r="T202" s="6">
        <v>18228</v>
      </c>
      <c r="U202" s="6">
        <v>9477</v>
      </c>
      <c r="V202" s="6">
        <v>8751</v>
      </c>
      <c r="W202" s="6">
        <v>263</v>
      </c>
      <c r="X202" s="6">
        <v>141</v>
      </c>
      <c r="Y202" s="6">
        <v>122</v>
      </c>
      <c r="Z202" s="6">
        <v>417</v>
      </c>
      <c r="AA202" s="6">
        <v>213</v>
      </c>
      <c r="AB202" s="6">
        <v>204</v>
      </c>
      <c r="AC202" s="6">
        <v>0</v>
      </c>
      <c r="AD202" s="6">
        <v>0</v>
      </c>
      <c r="AE202" s="71">
        <v>0</v>
      </c>
      <c r="AF202" s="74">
        <v>638</v>
      </c>
      <c r="AG202" s="6">
        <v>376</v>
      </c>
      <c r="AH202" s="6">
        <v>262</v>
      </c>
      <c r="AI202" s="6">
        <v>409</v>
      </c>
      <c r="AJ202" s="6">
        <v>336</v>
      </c>
      <c r="AK202" s="6">
        <v>73</v>
      </c>
      <c r="AL202" s="121">
        <v>17469</v>
      </c>
      <c r="AM202" s="128">
        <v>92.39</v>
      </c>
      <c r="AN202" s="121">
        <v>9088</v>
      </c>
      <c r="AO202" s="121">
        <v>8381</v>
      </c>
      <c r="AP202" s="121">
        <v>1439</v>
      </c>
      <c r="AQ202" s="121">
        <v>743</v>
      </c>
      <c r="AR202" s="121">
        <v>696</v>
      </c>
      <c r="AS202" s="121">
        <v>826</v>
      </c>
      <c r="AT202" s="121">
        <v>434</v>
      </c>
      <c r="AU202" s="121">
        <v>392</v>
      </c>
      <c r="AV202" s="121">
        <v>613</v>
      </c>
      <c r="AW202" s="121">
        <v>309</v>
      </c>
      <c r="AX202" s="121">
        <v>304</v>
      </c>
      <c r="AY202" s="124">
        <v>3</v>
      </c>
      <c r="AZ202" s="103">
        <v>1</v>
      </c>
      <c r="BA202" s="103">
        <v>2</v>
      </c>
      <c r="BB202" s="103">
        <v>604</v>
      </c>
      <c r="BC202" s="103">
        <v>315</v>
      </c>
      <c r="BD202" s="103">
        <v>289</v>
      </c>
      <c r="BE202" s="103">
        <v>3</v>
      </c>
      <c r="BF202" s="103">
        <v>0</v>
      </c>
      <c r="BG202" s="103">
        <v>3</v>
      </c>
    </row>
    <row r="203" spans="1:59" ht="12" hidden="1">
      <c r="A203" s="79" t="s">
        <v>78</v>
      </c>
      <c r="B203" s="6">
        <v>23398</v>
      </c>
      <c r="C203" s="7">
        <v>1</v>
      </c>
      <c r="D203" s="6">
        <v>12163</v>
      </c>
      <c r="E203" s="6">
        <v>11235</v>
      </c>
      <c r="F203" s="6">
        <v>13107</v>
      </c>
      <c r="G203" s="7">
        <v>0.56</v>
      </c>
      <c r="H203" s="6">
        <v>7860</v>
      </c>
      <c r="I203" s="6">
        <v>5247</v>
      </c>
      <c r="J203" s="6">
        <v>10291</v>
      </c>
      <c r="K203" s="7">
        <v>0.44</v>
      </c>
      <c r="L203" s="6">
        <v>632</v>
      </c>
      <c r="M203" s="7">
        <v>0.03</v>
      </c>
      <c r="N203" s="6">
        <v>10923</v>
      </c>
      <c r="O203" s="7">
        <v>0.47</v>
      </c>
      <c r="P203" s="6">
        <v>13797</v>
      </c>
      <c r="Q203" s="7">
        <v>0.59</v>
      </c>
      <c r="R203" s="6">
        <v>5102</v>
      </c>
      <c r="S203" s="30">
        <v>0.22</v>
      </c>
      <c r="T203" s="6">
        <v>22551</v>
      </c>
      <c r="U203" s="6">
        <v>11719</v>
      </c>
      <c r="V203" s="6">
        <v>10832</v>
      </c>
      <c r="W203" s="6">
        <v>323</v>
      </c>
      <c r="X203" s="6">
        <v>173</v>
      </c>
      <c r="Y203" s="6">
        <v>150</v>
      </c>
      <c r="Z203" s="6">
        <v>524</v>
      </c>
      <c r="AA203" s="6">
        <v>271</v>
      </c>
      <c r="AB203" s="6">
        <v>253</v>
      </c>
      <c r="AC203" s="6">
        <v>0</v>
      </c>
      <c r="AD203" s="6">
        <v>0</v>
      </c>
      <c r="AE203" s="71">
        <v>0</v>
      </c>
      <c r="AF203" s="74">
        <v>702</v>
      </c>
      <c r="AG203" s="6">
        <v>407</v>
      </c>
      <c r="AH203" s="6">
        <v>295</v>
      </c>
      <c r="AI203" s="6">
        <v>468</v>
      </c>
      <c r="AJ203" s="6">
        <v>408</v>
      </c>
      <c r="AK203" s="6">
        <v>60</v>
      </c>
      <c r="AL203" s="121">
        <v>21715</v>
      </c>
      <c r="AM203" s="128">
        <v>92.81</v>
      </c>
      <c r="AN203" s="121">
        <v>11279</v>
      </c>
      <c r="AO203" s="121">
        <v>10436</v>
      </c>
      <c r="AP203" s="121">
        <v>1683</v>
      </c>
      <c r="AQ203" s="121">
        <v>884</v>
      </c>
      <c r="AR203" s="121">
        <v>799</v>
      </c>
      <c r="AS203" s="121">
        <v>939</v>
      </c>
      <c r="AT203" s="121">
        <v>506</v>
      </c>
      <c r="AU203" s="121">
        <v>433</v>
      </c>
      <c r="AV203" s="121">
        <v>744</v>
      </c>
      <c r="AW203" s="121">
        <v>378</v>
      </c>
      <c r="AX203" s="121">
        <v>366</v>
      </c>
      <c r="AY203" s="124">
        <v>1</v>
      </c>
      <c r="AZ203" s="103">
        <v>1</v>
      </c>
      <c r="BA203" s="103">
        <v>0</v>
      </c>
      <c r="BB203" s="103">
        <v>697</v>
      </c>
      <c r="BC203" s="103">
        <v>372</v>
      </c>
      <c r="BD203" s="103">
        <v>325</v>
      </c>
      <c r="BE203" s="103">
        <v>16</v>
      </c>
      <c r="BF203" s="103">
        <v>10</v>
      </c>
      <c r="BG203" s="103">
        <v>6</v>
      </c>
    </row>
    <row r="204" spans="1:59" ht="12" hidden="1">
      <c r="A204" s="79" t="s">
        <v>79</v>
      </c>
      <c r="B204" s="6">
        <v>21953</v>
      </c>
      <c r="C204" s="7">
        <v>0.94</v>
      </c>
      <c r="D204" s="6">
        <v>11425</v>
      </c>
      <c r="E204" s="6">
        <v>10528</v>
      </c>
      <c r="F204" s="6">
        <v>12086</v>
      </c>
      <c r="G204" s="7">
        <v>0.52</v>
      </c>
      <c r="H204" s="6">
        <v>7387</v>
      </c>
      <c r="I204" s="6">
        <v>4699</v>
      </c>
      <c r="J204" s="6">
        <v>9867</v>
      </c>
      <c r="K204" s="7">
        <v>0.42</v>
      </c>
      <c r="L204" s="6">
        <v>1561</v>
      </c>
      <c r="M204" s="7">
        <v>0.07</v>
      </c>
      <c r="N204" s="6">
        <v>11428</v>
      </c>
      <c r="O204" s="7">
        <v>0.49</v>
      </c>
      <c r="P204" s="6">
        <v>15280</v>
      </c>
      <c r="Q204" s="7">
        <v>0.66</v>
      </c>
      <c r="R204" s="6">
        <v>4499</v>
      </c>
      <c r="S204" s="30">
        <v>0.19</v>
      </c>
      <c r="T204" s="6">
        <v>21177</v>
      </c>
      <c r="U204" s="6">
        <v>11019</v>
      </c>
      <c r="V204" s="6">
        <v>10158</v>
      </c>
      <c r="W204" s="6">
        <v>318</v>
      </c>
      <c r="X204" s="6">
        <v>165</v>
      </c>
      <c r="Y204" s="6">
        <v>153</v>
      </c>
      <c r="Z204" s="6">
        <v>454</v>
      </c>
      <c r="AA204" s="6">
        <v>237</v>
      </c>
      <c r="AB204" s="6">
        <v>217</v>
      </c>
      <c r="AC204" s="6">
        <v>4</v>
      </c>
      <c r="AD204" s="6">
        <v>4</v>
      </c>
      <c r="AE204" s="71">
        <v>0</v>
      </c>
      <c r="AF204" s="74">
        <v>636</v>
      </c>
      <c r="AG204" s="6">
        <v>377</v>
      </c>
      <c r="AH204" s="6">
        <v>259</v>
      </c>
      <c r="AI204" s="6">
        <v>397</v>
      </c>
      <c r="AJ204" s="6">
        <v>333</v>
      </c>
      <c r="AK204" s="6">
        <v>64</v>
      </c>
      <c r="AL204" s="121">
        <v>20357</v>
      </c>
      <c r="AM204" s="128">
        <v>92.73</v>
      </c>
      <c r="AN204" s="121">
        <v>10574</v>
      </c>
      <c r="AO204" s="121">
        <v>9783</v>
      </c>
      <c r="AP204" s="121">
        <v>1596</v>
      </c>
      <c r="AQ204" s="121">
        <v>851</v>
      </c>
      <c r="AR204" s="121">
        <v>745</v>
      </c>
      <c r="AS204" s="121">
        <v>919</v>
      </c>
      <c r="AT204" s="121">
        <v>477</v>
      </c>
      <c r="AU204" s="121">
        <v>442</v>
      </c>
      <c r="AV204" s="121">
        <v>677</v>
      </c>
      <c r="AW204" s="121">
        <v>374</v>
      </c>
      <c r="AX204" s="121">
        <v>303</v>
      </c>
      <c r="AY204" s="124">
        <v>4</v>
      </c>
      <c r="AZ204" s="103">
        <v>1</v>
      </c>
      <c r="BA204" s="103">
        <v>3</v>
      </c>
      <c r="BB204" s="103">
        <v>696</v>
      </c>
      <c r="BC204" s="103">
        <v>358</v>
      </c>
      <c r="BD204" s="103">
        <v>338</v>
      </c>
      <c r="BE204" s="103">
        <v>15</v>
      </c>
      <c r="BF204" s="103">
        <v>10</v>
      </c>
      <c r="BG204" s="103">
        <v>5</v>
      </c>
    </row>
    <row r="205" spans="1:59" ht="12" hidden="1">
      <c r="A205" s="79" t="s">
        <v>80</v>
      </c>
      <c r="B205" s="6">
        <v>21202</v>
      </c>
      <c r="C205" s="7">
        <v>0.91</v>
      </c>
      <c r="D205" s="6">
        <v>10861</v>
      </c>
      <c r="E205" s="6">
        <v>10341</v>
      </c>
      <c r="F205" s="6">
        <v>11843</v>
      </c>
      <c r="G205" s="7">
        <v>0.51</v>
      </c>
      <c r="H205" s="6">
        <v>7247</v>
      </c>
      <c r="I205" s="6">
        <v>4596</v>
      </c>
      <c r="J205" s="6">
        <v>9359</v>
      </c>
      <c r="K205" s="7">
        <v>0.4</v>
      </c>
      <c r="L205" s="6">
        <v>1442</v>
      </c>
      <c r="M205" s="7">
        <v>0.06</v>
      </c>
      <c r="N205" s="6">
        <v>10801</v>
      </c>
      <c r="O205" s="7">
        <v>0.46</v>
      </c>
      <c r="P205" s="6">
        <v>15301</v>
      </c>
      <c r="Q205" s="7">
        <v>0.66</v>
      </c>
      <c r="R205" s="6">
        <v>4054</v>
      </c>
      <c r="S205" s="30">
        <v>0.17</v>
      </c>
      <c r="T205" s="6">
        <v>20479</v>
      </c>
      <c r="U205" s="6">
        <v>10482</v>
      </c>
      <c r="V205" s="6">
        <v>9997</v>
      </c>
      <c r="W205" s="6">
        <v>290</v>
      </c>
      <c r="X205" s="6">
        <v>136</v>
      </c>
      <c r="Y205" s="6">
        <v>154</v>
      </c>
      <c r="Z205" s="6">
        <v>431</v>
      </c>
      <c r="AA205" s="6">
        <v>242</v>
      </c>
      <c r="AB205" s="6">
        <v>189</v>
      </c>
      <c r="AC205" s="6">
        <v>2</v>
      </c>
      <c r="AD205" s="6">
        <v>1</v>
      </c>
      <c r="AE205" s="71">
        <v>1</v>
      </c>
      <c r="AF205" s="74">
        <v>662</v>
      </c>
      <c r="AG205" s="6">
        <v>394</v>
      </c>
      <c r="AH205" s="6">
        <v>268</v>
      </c>
      <c r="AI205" s="6">
        <v>362</v>
      </c>
      <c r="AJ205" s="6">
        <v>308</v>
      </c>
      <c r="AK205" s="6">
        <v>54</v>
      </c>
      <c r="AL205" s="121">
        <v>19665</v>
      </c>
      <c r="AM205" s="128">
        <v>92.75</v>
      </c>
      <c r="AN205" s="121">
        <v>10053</v>
      </c>
      <c r="AO205" s="121">
        <v>9612</v>
      </c>
      <c r="AP205" s="121">
        <v>1537</v>
      </c>
      <c r="AQ205" s="121">
        <v>808</v>
      </c>
      <c r="AR205" s="121">
        <v>729</v>
      </c>
      <c r="AS205" s="121">
        <v>879</v>
      </c>
      <c r="AT205" s="121">
        <v>472</v>
      </c>
      <c r="AU205" s="121">
        <v>407</v>
      </c>
      <c r="AV205" s="121">
        <v>658</v>
      </c>
      <c r="AW205" s="121">
        <v>336</v>
      </c>
      <c r="AX205" s="121">
        <v>322</v>
      </c>
      <c r="AY205" s="124">
        <v>2</v>
      </c>
      <c r="AZ205" s="103">
        <v>2</v>
      </c>
      <c r="BA205" s="103">
        <v>0</v>
      </c>
      <c r="BB205" s="103">
        <v>725</v>
      </c>
      <c r="BC205" s="103">
        <v>331</v>
      </c>
      <c r="BD205" s="103">
        <v>394</v>
      </c>
      <c r="BE205" s="103">
        <v>12</v>
      </c>
      <c r="BF205" s="103">
        <v>7</v>
      </c>
      <c r="BG205" s="103">
        <v>5</v>
      </c>
    </row>
    <row r="206" spans="1:59" s="172" customFormat="1" ht="12">
      <c r="A206" s="1" t="s">
        <v>798</v>
      </c>
      <c r="B206" s="163">
        <v>199113</v>
      </c>
      <c r="C206" s="164">
        <v>8.53</v>
      </c>
      <c r="D206" s="163">
        <v>103120</v>
      </c>
      <c r="E206" s="163">
        <v>95993</v>
      </c>
      <c r="F206" s="163">
        <v>155908</v>
      </c>
      <c r="G206" s="164">
        <v>6.68</v>
      </c>
      <c r="H206" s="163">
        <v>94505</v>
      </c>
      <c r="I206" s="163">
        <v>61403</v>
      </c>
      <c r="J206" s="163">
        <v>43205</v>
      </c>
      <c r="K206" s="164">
        <v>1.85</v>
      </c>
      <c r="L206" s="163">
        <v>14490</v>
      </c>
      <c r="M206" s="164">
        <v>0.62</v>
      </c>
      <c r="N206" s="163">
        <v>57695</v>
      </c>
      <c r="O206" s="164">
        <v>2.47</v>
      </c>
      <c r="P206" s="163">
        <v>147636</v>
      </c>
      <c r="Q206" s="164">
        <v>6.32</v>
      </c>
      <c r="R206" s="163">
        <v>53604</v>
      </c>
      <c r="S206" s="165">
        <v>2.3</v>
      </c>
      <c r="T206" s="163">
        <v>191137</v>
      </c>
      <c r="U206" s="163">
        <v>99037</v>
      </c>
      <c r="V206" s="163">
        <v>92100</v>
      </c>
      <c r="W206" s="163">
        <v>3166</v>
      </c>
      <c r="X206" s="163">
        <v>1604</v>
      </c>
      <c r="Y206" s="163">
        <v>1562</v>
      </c>
      <c r="Z206" s="163">
        <v>4798</v>
      </c>
      <c r="AA206" s="163">
        <v>2474</v>
      </c>
      <c r="AB206" s="163">
        <v>2324</v>
      </c>
      <c r="AC206" s="163">
        <v>12</v>
      </c>
      <c r="AD206" s="163">
        <v>5</v>
      </c>
      <c r="AE206" s="166">
        <v>7</v>
      </c>
      <c r="AF206" s="167">
        <v>7950</v>
      </c>
      <c r="AG206" s="168">
        <v>4834</v>
      </c>
      <c r="AH206" s="168">
        <v>3116</v>
      </c>
      <c r="AI206" s="168">
        <v>4814</v>
      </c>
      <c r="AJ206" s="168">
        <v>4046</v>
      </c>
      <c r="AK206" s="168">
        <v>768</v>
      </c>
      <c r="AL206" s="169">
        <v>185194</v>
      </c>
      <c r="AM206" s="128">
        <v>93.01</v>
      </c>
      <c r="AN206" s="169">
        <v>95857</v>
      </c>
      <c r="AO206" s="169">
        <v>89337</v>
      </c>
      <c r="AP206" s="169">
        <v>13919</v>
      </c>
      <c r="AQ206" s="169">
        <v>7263</v>
      </c>
      <c r="AR206" s="169">
        <v>6656</v>
      </c>
      <c r="AS206" s="169">
        <v>8035</v>
      </c>
      <c r="AT206" s="169">
        <v>4213</v>
      </c>
      <c r="AU206" s="169">
        <v>3822</v>
      </c>
      <c r="AV206" s="169">
        <v>5884</v>
      </c>
      <c r="AW206" s="169">
        <v>3050</v>
      </c>
      <c r="AX206" s="169">
        <v>2834</v>
      </c>
      <c r="AY206" s="170">
        <v>35</v>
      </c>
      <c r="AZ206" s="171">
        <v>18</v>
      </c>
      <c r="BA206" s="171">
        <v>17</v>
      </c>
      <c r="BB206" s="171">
        <v>6265</v>
      </c>
      <c r="BC206" s="171">
        <v>3208</v>
      </c>
      <c r="BD206" s="171">
        <v>3057</v>
      </c>
      <c r="BE206" s="171">
        <v>113</v>
      </c>
      <c r="BF206" s="171">
        <v>56</v>
      </c>
      <c r="BG206" s="171">
        <v>57</v>
      </c>
    </row>
    <row r="207" spans="1:59" ht="12" hidden="1">
      <c r="A207" s="79" t="s">
        <v>69</v>
      </c>
      <c r="B207" s="6">
        <v>21982</v>
      </c>
      <c r="C207" s="7">
        <v>0.94</v>
      </c>
      <c r="D207" s="6">
        <v>11336</v>
      </c>
      <c r="E207" s="6">
        <v>10646</v>
      </c>
      <c r="F207" s="6">
        <v>15352</v>
      </c>
      <c r="G207" s="7">
        <v>0.66</v>
      </c>
      <c r="H207" s="6">
        <v>9318</v>
      </c>
      <c r="I207" s="6">
        <v>6034</v>
      </c>
      <c r="J207" s="6">
        <v>6630</v>
      </c>
      <c r="K207" s="7">
        <v>0.28</v>
      </c>
      <c r="L207" s="6">
        <v>1640</v>
      </c>
      <c r="M207" s="7">
        <v>0.07</v>
      </c>
      <c r="N207" s="6">
        <v>8270</v>
      </c>
      <c r="O207" s="7">
        <v>0.35</v>
      </c>
      <c r="P207" s="6">
        <v>17258</v>
      </c>
      <c r="Q207" s="7">
        <v>0.74</v>
      </c>
      <c r="R207" s="6">
        <v>4266</v>
      </c>
      <c r="S207" s="30">
        <v>0.18</v>
      </c>
      <c r="T207" s="6">
        <v>21179</v>
      </c>
      <c r="U207" s="6">
        <v>10921</v>
      </c>
      <c r="V207" s="6">
        <v>10258</v>
      </c>
      <c r="W207" s="6">
        <v>320</v>
      </c>
      <c r="X207" s="6">
        <v>166</v>
      </c>
      <c r="Y207" s="6">
        <v>154</v>
      </c>
      <c r="Z207" s="6">
        <v>483</v>
      </c>
      <c r="AA207" s="6">
        <v>249</v>
      </c>
      <c r="AB207" s="6">
        <v>234</v>
      </c>
      <c r="AC207" s="6">
        <v>0</v>
      </c>
      <c r="AD207" s="6">
        <v>0</v>
      </c>
      <c r="AE207" s="71">
        <v>0</v>
      </c>
      <c r="AF207" s="150">
        <v>679</v>
      </c>
      <c r="AG207" s="151">
        <v>438</v>
      </c>
      <c r="AH207" s="151">
        <v>241</v>
      </c>
      <c r="AI207" s="151">
        <v>347</v>
      </c>
      <c r="AJ207" s="151">
        <v>308</v>
      </c>
      <c r="AK207" s="151">
        <v>39</v>
      </c>
      <c r="AL207" s="121">
        <v>20394</v>
      </c>
      <c r="AM207" s="128">
        <v>92.78</v>
      </c>
      <c r="AN207" s="121">
        <v>10519</v>
      </c>
      <c r="AO207" s="121">
        <v>9875</v>
      </c>
      <c r="AP207" s="121">
        <v>1588</v>
      </c>
      <c r="AQ207" s="121">
        <v>817</v>
      </c>
      <c r="AR207" s="121">
        <v>771</v>
      </c>
      <c r="AS207" s="121">
        <v>906</v>
      </c>
      <c r="AT207" s="121">
        <v>465</v>
      </c>
      <c r="AU207" s="121">
        <v>441</v>
      </c>
      <c r="AV207" s="121">
        <v>682</v>
      </c>
      <c r="AW207" s="121">
        <v>352</v>
      </c>
      <c r="AX207" s="121">
        <v>330</v>
      </c>
      <c r="AY207" s="124">
        <v>2</v>
      </c>
      <c r="AZ207" s="103">
        <v>0</v>
      </c>
      <c r="BA207" s="103">
        <v>2</v>
      </c>
      <c r="BB207" s="103">
        <v>754</v>
      </c>
      <c r="BC207" s="103">
        <v>381</v>
      </c>
      <c r="BD207" s="103">
        <v>373</v>
      </c>
      <c r="BE207" s="103">
        <v>14</v>
      </c>
      <c r="BF207" s="103">
        <v>6</v>
      </c>
      <c r="BG207" s="103">
        <v>8</v>
      </c>
    </row>
    <row r="208" spans="1:59" ht="12" hidden="1">
      <c r="A208" s="79" t="s">
        <v>70</v>
      </c>
      <c r="B208" s="6">
        <v>15666</v>
      </c>
      <c r="C208" s="7">
        <v>0.67</v>
      </c>
      <c r="D208" s="6">
        <v>8071</v>
      </c>
      <c r="E208" s="6">
        <v>7595</v>
      </c>
      <c r="F208" s="6">
        <v>11838</v>
      </c>
      <c r="G208" s="7">
        <v>0.51</v>
      </c>
      <c r="H208" s="6">
        <v>7228</v>
      </c>
      <c r="I208" s="6">
        <v>4610</v>
      </c>
      <c r="J208" s="6">
        <v>3828</v>
      </c>
      <c r="K208" s="7">
        <v>0.16</v>
      </c>
      <c r="L208" s="6">
        <v>682</v>
      </c>
      <c r="M208" s="7">
        <v>0.03</v>
      </c>
      <c r="N208" s="6">
        <v>4510</v>
      </c>
      <c r="O208" s="7">
        <v>0.19</v>
      </c>
      <c r="P208" s="6">
        <v>7774</v>
      </c>
      <c r="Q208" s="7">
        <v>0.33</v>
      </c>
      <c r="R208" s="6">
        <v>3282</v>
      </c>
      <c r="S208" s="30">
        <v>0.14</v>
      </c>
      <c r="T208" s="6">
        <v>15115</v>
      </c>
      <c r="U208" s="6">
        <v>7803</v>
      </c>
      <c r="V208" s="6">
        <v>7312</v>
      </c>
      <c r="W208" s="6">
        <v>210</v>
      </c>
      <c r="X208" s="6">
        <v>97</v>
      </c>
      <c r="Y208" s="6">
        <v>113</v>
      </c>
      <c r="Z208" s="6">
        <v>340</v>
      </c>
      <c r="AA208" s="6">
        <v>170</v>
      </c>
      <c r="AB208" s="6">
        <v>170</v>
      </c>
      <c r="AC208" s="6">
        <v>1</v>
      </c>
      <c r="AD208" s="6">
        <v>1</v>
      </c>
      <c r="AE208" s="71">
        <v>0</v>
      </c>
      <c r="AF208" s="74">
        <v>487</v>
      </c>
      <c r="AG208" s="6">
        <v>258</v>
      </c>
      <c r="AH208" s="6">
        <v>229</v>
      </c>
      <c r="AI208" s="6">
        <v>286</v>
      </c>
      <c r="AJ208" s="6">
        <v>245</v>
      </c>
      <c r="AK208" s="6">
        <v>41</v>
      </c>
      <c r="AL208" s="121">
        <v>14507</v>
      </c>
      <c r="AM208" s="128">
        <v>92.6</v>
      </c>
      <c r="AN208" s="121">
        <v>7454</v>
      </c>
      <c r="AO208" s="121">
        <v>7053</v>
      </c>
      <c r="AP208" s="121">
        <v>1159</v>
      </c>
      <c r="AQ208" s="121">
        <v>617</v>
      </c>
      <c r="AR208" s="121">
        <v>542</v>
      </c>
      <c r="AS208" s="121">
        <v>685</v>
      </c>
      <c r="AT208" s="121">
        <v>374</v>
      </c>
      <c r="AU208" s="121">
        <v>311</v>
      </c>
      <c r="AV208" s="121">
        <v>474</v>
      </c>
      <c r="AW208" s="121">
        <v>243</v>
      </c>
      <c r="AX208" s="121">
        <v>231</v>
      </c>
      <c r="AY208" s="124">
        <v>3</v>
      </c>
      <c r="AZ208" s="103">
        <v>2</v>
      </c>
      <c r="BA208" s="103">
        <v>1</v>
      </c>
      <c r="BB208" s="103">
        <v>459</v>
      </c>
      <c r="BC208" s="103">
        <v>229</v>
      </c>
      <c r="BD208" s="103">
        <v>230</v>
      </c>
      <c r="BE208" s="103">
        <v>9</v>
      </c>
      <c r="BF208" s="103">
        <v>8</v>
      </c>
      <c r="BG208" s="103">
        <v>1</v>
      </c>
    </row>
    <row r="209" spans="1:59" ht="12" hidden="1">
      <c r="A209" s="79" t="s">
        <v>720</v>
      </c>
      <c r="B209" s="6">
        <v>16880</v>
      </c>
      <c r="C209" s="7">
        <v>0.72</v>
      </c>
      <c r="D209" s="6">
        <v>8684</v>
      </c>
      <c r="E209" s="6">
        <v>8196</v>
      </c>
      <c r="F209" s="6">
        <v>13708</v>
      </c>
      <c r="G209" s="7">
        <v>0.59</v>
      </c>
      <c r="H209" s="6">
        <v>8242</v>
      </c>
      <c r="I209" s="6">
        <v>5466</v>
      </c>
      <c r="J209" s="6">
        <v>3172</v>
      </c>
      <c r="K209" s="7">
        <v>0.14</v>
      </c>
      <c r="L209" s="6">
        <v>931</v>
      </c>
      <c r="M209" s="17">
        <v>0.04</v>
      </c>
      <c r="N209" s="6">
        <v>4103</v>
      </c>
      <c r="O209" s="7">
        <v>0.18</v>
      </c>
      <c r="P209" s="6">
        <v>13562</v>
      </c>
      <c r="Q209" s="7">
        <v>0.58</v>
      </c>
      <c r="R209" s="6">
        <v>4587</v>
      </c>
      <c r="S209" s="30">
        <v>0.2</v>
      </c>
      <c r="T209" s="6">
        <v>16159</v>
      </c>
      <c r="U209" s="6">
        <v>8312</v>
      </c>
      <c r="V209" s="6">
        <v>7847</v>
      </c>
      <c r="W209" s="6">
        <v>298</v>
      </c>
      <c r="X209" s="6">
        <v>169</v>
      </c>
      <c r="Y209" s="6">
        <v>129</v>
      </c>
      <c r="Z209" s="6">
        <v>420</v>
      </c>
      <c r="AA209" s="6">
        <v>202</v>
      </c>
      <c r="AB209" s="6">
        <v>218</v>
      </c>
      <c r="AC209" s="6">
        <v>3</v>
      </c>
      <c r="AD209" s="6">
        <v>1</v>
      </c>
      <c r="AE209" s="71">
        <v>2</v>
      </c>
      <c r="AF209" s="74">
        <v>673</v>
      </c>
      <c r="AG209" s="6">
        <v>410</v>
      </c>
      <c r="AH209" s="6">
        <v>263</v>
      </c>
      <c r="AI209" s="6">
        <v>447</v>
      </c>
      <c r="AJ209" s="6">
        <v>372</v>
      </c>
      <c r="AK209" s="6">
        <v>75</v>
      </c>
      <c r="AL209" s="121">
        <v>15699</v>
      </c>
      <c r="AM209" s="128">
        <v>93</v>
      </c>
      <c r="AN209" s="121">
        <v>8052</v>
      </c>
      <c r="AO209" s="121">
        <v>7647</v>
      </c>
      <c r="AP209" s="121">
        <v>1181</v>
      </c>
      <c r="AQ209" s="121">
        <v>632</v>
      </c>
      <c r="AR209" s="121">
        <v>549</v>
      </c>
      <c r="AS209" s="121">
        <v>673</v>
      </c>
      <c r="AT209" s="121">
        <v>348</v>
      </c>
      <c r="AU209" s="121">
        <v>325</v>
      </c>
      <c r="AV209" s="121">
        <v>508</v>
      </c>
      <c r="AW209" s="121">
        <v>284</v>
      </c>
      <c r="AX209" s="121">
        <v>224</v>
      </c>
      <c r="AY209" s="124">
        <v>2</v>
      </c>
      <c r="AZ209" s="103">
        <v>1</v>
      </c>
      <c r="BA209" s="103">
        <v>1</v>
      </c>
      <c r="BB209" s="103">
        <v>473</v>
      </c>
      <c r="BC209" s="103">
        <v>229</v>
      </c>
      <c r="BD209" s="103">
        <v>244</v>
      </c>
      <c r="BE209" s="103">
        <v>9</v>
      </c>
      <c r="BF209" s="103">
        <v>3</v>
      </c>
      <c r="BG209" s="103">
        <v>6</v>
      </c>
    </row>
    <row r="210" spans="1:59" ht="12" hidden="1">
      <c r="A210" s="79" t="s">
        <v>72</v>
      </c>
      <c r="B210" s="6">
        <v>15506</v>
      </c>
      <c r="C210" s="7">
        <v>0.66</v>
      </c>
      <c r="D210" s="6">
        <v>8160</v>
      </c>
      <c r="E210" s="6">
        <v>7346</v>
      </c>
      <c r="F210" s="6">
        <v>13176</v>
      </c>
      <c r="G210" s="7">
        <v>0.56</v>
      </c>
      <c r="H210" s="6">
        <v>8051</v>
      </c>
      <c r="I210" s="6">
        <v>5125</v>
      </c>
      <c r="J210" s="6">
        <v>2330</v>
      </c>
      <c r="K210" s="7">
        <v>0.1</v>
      </c>
      <c r="L210" s="6">
        <v>545</v>
      </c>
      <c r="M210" s="7">
        <v>0.02</v>
      </c>
      <c r="N210" s="6">
        <v>2875</v>
      </c>
      <c r="O210" s="7">
        <v>0.12</v>
      </c>
      <c r="P210" s="6">
        <v>10335</v>
      </c>
      <c r="Q210" s="7">
        <v>0.44</v>
      </c>
      <c r="R210" s="6">
        <v>4326</v>
      </c>
      <c r="S210" s="30">
        <v>0.19</v>
      </c>
      <c r="T210" s="6">
        <v>14860</v>
      </c>
      <c r="U210" s="6">
        <v>7804</v>
      </c>
      <c r="V210" s="6">
        <v>7056</v>
      </c>
      <c r="W210" s="6">
        <v>274</v>
      </c>
      <c r="X210" s="6">
        <v>146</v>
      </c>
      <c r="Y210" s="6">
        <v>128</v>
      </c>
      <c r="Z210" s="6">
        <v>371</v>
      </c>
      <c r="AA210" s="6">
        <v>210</v>
      </c>
      <c r="AB210" s="6">
        <v>161</v>
      </c>
      <c r="AC210" s="6">
        <v>1</v>
      </c>
      <c r="AD210" s="6">
        <v>0</v>
      </c>
      <c r="AE210" s="71">
        <v>1</v>
      </c>
      <c r="AF210" s="74">
        <v>627</v>
      </c>
      <c r="AG210" s="6">
        <v>373</v>
      </c>
      <c r="AH210" s="6">
        <v>254</v>
      </c>
      <c r="AI210" s="6">
        <v>392</v>
      </c>
      <c r="AJ210" s="6">
        <v>333</v>
      </c>
      <c r="AK210" s="6">
        <v>59</v>
      </c>
      <c r="AL210" s="121">
        <v>14416</v>
      </c>
      <c r="AM210" s="128">
        <v>92.97</v>
      </c>
      <c r="AN210" s="121">
        <v>7586</v>
      </c>
      <c r="AO210" s="121">
        <v>6830</v>
      </c>
      <c r="AP210" s="121">
        <v>1090</v>
      </c>
      <c r="AQ210" s="121">
        <v>574</v>
      </c>
      <c r="AR210" s="121">
        <v>516</v>
      </c>
      <c r="AS210" s="121">
        <v>627</v>
      </c>
      <c r="AT210" s="121">
        <v>345</v>
      </c>
      <c r="AU210" s="121">
        <v>282</v>
      </c>
      <c r="AV210" s="121">
        <v>463</v>
      </c>
      <c r="AW210" s="121">
        <v>229</v>
      </c>
      <c r="AX210" s="121">
        <v>234</v>
      </c>
      <c r="AY210" s="124">
        <v>1</v>
      </c>
      <c r="AZ210" s="103">
        <v>1</v>
      </c>
      <c r="BA210" s="103">
        <v>0</v>
      </c>
      <c r="BB210" s="103">
        <v>546</v>
      </c>
      <c r="BC210" s="103">
        <v>279</v>
      </c>
      <c r="BD210" s="103">
        <v>267</v>
      </c>
      <c r="BE210" s="103">
        <v>15</v>
      </c>
      <c r="BF210" s="103">
        <v>8</v>
      </c>
      <c r="BG210" s="103">
        <v>7</v>
      </c>
    </row>
    <row r="211" spans="1:59" ht="12" hidden="1">
      <c r="A211" s="79" t="s">
        <v>73</v>
      </c>
      <c r="B211" s="6">
        <v>16223</v>
      </c>
      <c r="C211" s="7">
        <v>0.7</v>
      </c>
      <c r="D211" s="6">
        <v>8519</v>
      </c>
      <c r="E211" s="6">
        <v>7704</v>
      </c>
      <c r="F211" s="6">
        <v>12973</v>
      </c>
      <c r="G211" s="7">
        <v>0.56</v>
      </c>
      <c r="H211" s="6">
        <v>7865</v>
      </c>
      <c r="I211" s="6">
        <v>5108</v>
      </c>
      <c r="J211" s="6">
        <v>3250</v>
      </c>
      <c r="K211" s="7">
        <v>0.14</v>
      </c>
      <c r="L211" s="6">
        <v>1306</v>
      </c>
      <c r="M211" s="7">
        <v>0.06</v>
      </c>
      <c r="N211" s="6">
        <v>4556</v>
      </c>
      <c r="O211" s="7">
        <v>0.2</v>
      </c>
      <c r="P211" s="6">
        <v>16023</v>
      </c>
      <c r="Q211" s="7">
        <v>0.69</v>
      </c>
      <c r="R211" s="6">
        <v>4801</v>
      </c>
      <c r="S211" s="30">
        <v>0.21</v>
      </c>
      <c r="T211" s="6">
        <v>15611</v>
      </c>
      <c r="U211" s="6">
        <v>8225</v>
      </c>
      <c r="V211" s="6">
        <v>7386</v>
      </c>
      <c r="W211" s="6">
        <v>242</v>
      </c>
      <c r="X211" s="6">
        <v>115</v>
      </c>
      <c r="Y211" s="6">
        <v>127</v>
      </c>
      <c r="Z211" s="6">
        <v>368</v>
      </c>
      <c r="AA211" s="6">
        <v>178</v>
      </c>
      <c r="AB211" s="6">
        <v>190</v>
      </c>
      <c r="AC211" s="6">
        <v>2</v>
      </c>
      <c r="AD211" s="6">
        <v>1</v>
      </c>
      <c r="AE211" s="71">
        <v>1</v>
      </c>
      <c r="AF211" s="74">
        <v>760</v>
      </c>
      <c r="AG211" s="6">
        <v>467</v>
      </c>
      <c r="AH211" s="6">
        <v>293</v>
      </c>
      <c r="AI211" s="6">
        <v>461</v>
      </c>
      <c r="AJ211" s="6">
        <v>393</v>
      </c>
      <c r="AK211" s="6">
        <v>68</v>
      </c>
      <c r="AL211" s="121">
        <v>15104</v>
      </c>
      <c r="AM211" s="128">
        <v>93.1</v>
      </c>
      <c r="AN211" s="121">
        <v>7921</v>
      </c>
      <c r="AO211" s="121">
        <v>7183</v>
      </c>
      <c r="AP211" s="121">
        <v>1119</v>
      </c>
      <c r="AQ211" s="121">
        <v>598</v>
      </c>
      <c r="AR211" s="121">
        <v>521</v>
      </c>
      <c r="AS211" s="121">
        <v>662</v>
      </c>
      <c r="AT211" s="121">
        <v>356</v>
      </c>
      <c r="AU211" s="121">
        <v>306</v>
      </c>
      <c r="AV211" s="121">
        <v>457</v>
      </c>
      <c r="AW211" s="121">
        <v>242</v>
      </c>
      <c r="AX211" s="121">
        <v>215</v>
      </c>
      <c r="AY211" s="124">
        <v>4</v>
      </c>
      <c r="AZ211" s="103">
        <v>2</v>
      </c>
      <c r="BA211" s="103">
        <v>2</v>
      </c>
      <c r="BB211" s="103">
        <v>584</v>
      </c>
      <c r="BC211" s="103">
        <v>312</v>
      </c>
      <c r="BD211" s="103">
        <v>272</v>
      </c>
      <c r="BE211" s="103">
        <v>6</v>
      </c>
      <c r="BF211" s="103">
        <v>3</v>
      </c>
      <c r="BG211" s="103">
        <v>3</v>
      </c>
    </row>
    <row r="212" spans="1:59" ht="12" hidden="1">
      <c r="A212" s="79" t="s">
        <v>74</v>
      </c>
      <c r="B212" s="6">
        <v>13963</v>
      </c>
      <c r="C212" s="7">
        <v>0.6</v>
      </c>
      <c r="D212" s="6">
        <v>7211</v>
      </c>
      <c r="E212" s="6">
        <v>6752</v>
      </c>
      <c r="F212" s="6">
        <v>11499</v>
      </c>
      <c r="G212" s="7">
        <v>0.49</v>
      </c>
      <c r="H212" s="6">
        <v>6928</v>
      </c>
      <c r="I212" s="6">
        <v>4571</v>
      </c>
      <c r="J212" s="6">
        <v>2464</v>
      </c>
      <c r="K212" s="7">
        <v>0.11</v>
      </c>
      <c r="L212" s="6">
        <v>1613</v>
      </c>
      <c r="M212" s="7">
        <v>0.07</v>
      </c>
      <c r="N212" s="6">
        <v>4077</v>
      </c>
      <c r="O212" s="7">
        <v>0.17</v>
      </c>
      <c r="P212" s="6">
        <v>8776</v>
      </c>
      <c r="Q212" s="7">
        <v>0.38</v>
      </c>
      <c r="R212" s="6">
        <v>4470</v>
      </c>
      <c r="S212" s="30">
        <v>0.19</v>
      </c>
      <c r="T212" s="6">
        <v>13373</v>
      </c>
      <c r="U212" s="6">
        <v>6901</v>
      </c>
      <c r="V212" s="6">
        <v>6472</v>
      </c>
      <c r="W212" s="6">
        <v>228</v>
      </c>
      <c r="X212" s="6">
        <v>110</v>
      </c>
      <c r="Y212" s="6">
        <v>118</v>
      </c>
      <c r="Z212" s="6">
        <v>362</v>
      </c>
      <c r="AA212" s="6">
        <v>200</v>
      </c>
      <c r="AB212" s="6">
        <v>162</v>
      </c>
      <c r="AC212" s="6">
        <v>0</v>
      </c>
      <c r="AD212" s="6">
        <v>0</v>
      </c>
      <c r="AE212" s="71">
        <v>0</v>
      </c>
      <c r="AF212" s="74">
        <v>621</v>
      </c>
      <c r="AG212" s="6">
        <v>370</v>
      </c>
      <c r="AH212" s="6">
        <v>251</v>
      </c>
      <c r="AI212" s="6">
        <v>438</v>
      </c>
      <c r="AJ212" s="6">
        <v>365</v>
      </c>
      <c r="AK212" s="6">
        <v>73</v>
      </c>
      <c r="AL212" s="121">
        <v>12969</v>
      </c>
      <c r="AM212" s="128">
        <v>92.88</v>
      </c>
      <c r="AN212" s="121">
        <v>6681</v>
      </c>
      <c r="AO212" s="121">
        <v>6288</v>
      </c>
      <c r="AP212" s="121">
        <v>994</v>
      </c>
      <c r="AQ212" s="121">
        <v>530</v>
      </c>
      <c r="AR212" s="121">
        <v>464</v>
      </c>
      <c r="AS212" s="121">
        <v>591</v>
      </c>
      <c r="AT212" s="121">
        <v>309</v>
      </c>
      <c r="AU212" s="121">
        <v>282</v>
      </c>
      <c r="AV212" s="121">
        <v>403</v>
      </c>
      <c r="AW212" s="121">
        <v>221</v>
      </c>
      <c r="AX212" s="121">
        <v>182</v>
      </c>
      <c r="AY212" s="124">
        <v>1</v>
      </c>
      <c r="AZ212" s="103">
        <v>0</v>
      </c>
      <c r="BA212" s="103">
        <v>1</v>
      </c>
      <c r="BB212" s="103">
        <v>485</v>
      </c>
      <c r="BC212" s="103">
        <v>251</v>
      </c>
      <c r="BD212" s="103">
        <v>234</v>
      </c>
      <c r="BE212" s="103">
        <v>5</v>
      </c>
      <c r="BF212" s="103">
        <v>3</v>
      </c>
      <c r="BG212" s="103">
        <v>2</v>
      </c>
    </row>
    <row r="213" spans="1:59" ht="12" hidden="1">
      <c r="A213" s="79" t="s">
        <v>75</v>
      </c>
      <c r="B213" s="6">
        <v>16221</v>
      </c>
      <c r="C213" s="7">
        <v>0.69</v>
      </c>
      <c r="D213" s="6">
        <v>8445</v>
      </c>
      <c r="E213" s="6">
        <v>7776</v>
      </c>
      <c r="F213" s="6">
        <v>13618</v>
      </c>
      <c r="G213" s="7">
        <v>0.58</v>
      </c>
      <c r="H213" s="6">
        <v>8194</v>
      </c>
      <c r="I213" s="6">
        <v>5424</v>
      </c>
      <c r="J213" s="6">
        <v>2603</v>
      </c>
      <c r="K213" s="7">
        <v>0.11</v>
      </c>
      <c r="L213" s="6">
        <v>2908</v>
      </c>
      <c r="M213" s="7">
        <v>0.12</v>
      </c>
      <c r="N213" s="6">
        <v>5511</v>
      </c>
      <c r="O213" s="7">
        <v>0.24</v>
      </c>
      <c r="P213" s="6">
        <v>11263</v>
      </c>
      <c r="Q213" s="7">
        <v>0.48</v>
      </c>
      <c r="R213" s="6">
        <v>5024</v>
      </c>
      <c r="S213" s="30">
        <v>0.22</v>
      </c>
      <c r="T213" s="6">
        <v>15526</v>
      </c>
      <c r="U213" s="6">
        <v>8075</v>
      </c>
      <c r="V213" s="6">
        <v>7451</v>
      </c>
      <c r="W213" s="6">
        <v>258</v>
      </c>
      <c r="X213" s="6">
        <v>131</v>
      </c>
      <c r="Y213" s="6">
        <v>127</v>
      </c>
      <c r="Z213" s="6">
        <v>437</v>
      </c>
      <c r="AA213" s="6">
        <v>239</v>
      </c>
      <c r="AB213" s="6">
        <v>198</v>
      </c>
      <c r="AC213" s="6">
        <v>0</v>
      </c>
      <c r="AD213" s="6">
        <v>0</v>
      </c>
      <c r="AE213" s="71">
        <v>0</v>
      </c>
      <c r="AF213" s="74">
        <v>649</v>
      </c>
      <c r="AG213" s="6">
        <v>402</v>
      </c>
      <c r="AH213" s="6">
        <v>247</v>
      </c>
      <c r="AI213" s="6">
        <v>461</v>
      </c>
      <c r="AJ213" s="6">
        <v>384</v>
      </c>
      <c r="AK213" s="6">
        <v>77</v>
      </c>
      <c r="AL213" s="121">
        <v>15062</v>
      </c>
      <c r="AM213" s="128">
        <v>92.85</v>
      </c>
      <c r="AN213" s="121">
        <v>7849</v>
      </c>
      <c r="AO213" s="121">
        <v>7213</v>
      </c>
      <c r="AP213" s="121">
        <v>1159</v>
      </c>
      <c r="AQ213" s="121">
        <v>596</v>
      </c>
      <c r="AR213" s="121">
        <v>563</v>
      </c>
      <c r="AS213" s="121">
        <v>715</v>
      </c>
      <c r="AT213" s="121">
        <v>356</v>
      </c>
      <c r="AU213" s="121">
        <v>359</v>
      </c>
      <c r="AV213" s="121">
        <v>444</v>
      </c>
      <c r="AW213" s="121">
        <v>240</v>
      </c>
      <c r="AX213" s="121">
        <v>204</v>
      </c>
      <c r="AY213" s="124">
        <v>7</v>
      </c>
      <c r="AZ213" s="103">
        <v>3</v>
      </c>
      <c r="BA213" s="103">
        <v>4</v>
      </c>
      <c r="BB213" s="103">
        <v>560</v>
      </c>
      <c r="BC213" s="103">
        <v>297</v>
      </c>
      <c r="BD213" s="103">
        <v>263</v>
      </c>
      <c r="BE213" s="103">
        <v>6</v>
      </c>
      <c r="BF213" s="103">
        <v>5</v>
      </c>
      <c r="BG213" s="103">
        <v>1</v>
      </c>
    </row>
    <row r="214" spans="1:59" ht="12" hidden="1">
      <c r="A214" s="79" t="s">
        <v>743</v>
      </c>
      <c r="B214" s="6">
        <v>15318</v>
      </c>
      <c r="C214" s="7">
        <v>0.66</v>
      </c>
      <c r="D214" s="6">
        <v>7879</v>
      </c>
      <c r="E214" s="6">
        <v>7439</v>
      </c>
      <c r="F214" s="6">
        <v>12063</v>
      </c>
      <c r="G214" s="7">
        <v>0.52</v>
      </c>
      <c r="H214" s="6">
        <v>7324</v>
      </c>
      <c r="I214" s="6">
        <v>4739</v>
      </c>
      <c r="J214" s="6">
        <v>3255</v>
      </c>
      <c r="K214" s="7">
        <v>0.14</v>
      </c>
      <c r="L214" s="6">
        <v>1082</v>
      </c>
      <c r="M214" s="7">
        <v>0.05</v>
      </c>
      <c r="N214" s="6">
        <v>4337</v>
      </c>
      <c r="O214" s="7">
        <v>0.19</v>
      </c>
      <c r="P214" s="6">
        <v>5815</v>
      </c>
      <c r="Q214" s="7">
        <v>0.25</v>
      </c>
      <c r="R214" s="6">
        <v>4641</v>
      </c>
      <c r="S214" s="30">
        <v>0.2</v>
      </c>
      <c r="T214" s="6">
        <v>14656</v>
      </c>
      <c r="U214" s="6">
        <v>7521</v>
      </c>
      <c r="V214" s="6">
        <v>7135</v>
      </c>
      <c r="W214" s="6">
        <v>261</v>
      </c>
      <c r="X214" s="6">
        <v>148</v>
      </c>
      <c r="Y214" s="6">
        <v>113</v>
      </c>
      <c r="Z214" s="6">
        <v>400</v>
      </c>
      <c r="AA214" s="6">
        <v>210</v>
      </c>
      <c r="AB214" s="6">
        <v>190</v>
      </c>
      <c r="AC214" s="6">
        <v>1</v>
      </c>
      <c r="AD214" s="6">
        <v>0</v>
      </c>
      <c r="AE214" s="71">
        <v>1</v>
      </c>
      <c r="AF214" s="74">
        <v>606</v>
      </c>
      <c r="AG214" s="6">
        <v>359</v>
      </c>
      <c r="AH214" s="6">
        <v>247</v>
      </c>
      <c r="AI214" s="6">
        <v>416</v>
      </c>
      <c r="AJ214" s="6">
        <v>347</v>
      </c>
      <c r="AK214" s="6">
        <v>69</v>
      </c>
      <c r="AL214" s="121">
        <v>14202</v>
      </c>
      <c r="AM214" s="128">
        <v>92.71</v>
      </c>
      <c r="AN214" s="121">
        <v>7311</v>
      </c>
      <c r="AO214" s="121">
        <v>6891</v>
      </c>
      <c r="AP214" s="121">
        <v>1116</v>
      </c>
      <c r="AQ214" s="121">
        <v>568</v>
      </c>
      <c r="AR214" s="121">
        <v>548</v>
      </c>
      <c r="AS214" s="121">
        <v>634</v>
      </c>
      <c r="AT214" s="121">
        <v>318</v>
      </c>
      <c r="AU214" s="121">
        <v>316</v>
      </c>
      <c r="AV214" s="121">
        <v>482</v>
      </c>
      <c r="AW214" s="121">
        <v>250</v>
      </c>
      <c r="AX214" s="121">
        <v>232</v>
      </c>
      <c r="AY214" s="124">
        <v>1</v>
      </c>
      <c r="AZ214" s="103">
        <v>0</v>
      </c>
      <c r="BA214" s="103">
        <v>1</v>
      </c>
      <c r="BB214" s="103">
        <v>467</v>
      </c>
      <c r="BC214" s="103">
        <v>241</v>
      </c>
      <c r="BD214" s="103">
        <v>226</v>
      </c>
      <c r="BE214" s="103">
        <v>13</v>
      </c>
      <c r="BF214" s="103">
        <v>6</v>
      </c>
      <c r="BG214" s="103">
        <v>7</v>
      </c>
    </row>
    <row r="215" spans="1:59" ht="12" hidden="1">
      <c r="A215" s="79" t="s">
        <v>721</v>
      </c>
      <c r="B215" s="6">
        <v>15750</v>
      </c>
      <c r="C215" s="7">
        <v>0.67</v>
      </c>
      <c r="D215" s="6">
        <v>8097</v>
      </c>
      <c r="E215" s="6">
        <v>7653</v>
      </c>
      <c r="F215" s="6">
        <v>12365</v>
      </c>
      <c r="G215" s="7">
        <v>0.53</v>
      </c>
      <c r="H215" s="6">
        <v>7521</v>
      </c>
      <c r="I215" s="6">
        <v>4844</v>
      </c>
      <c r="J215" s="6">
        <v>3385</v>
      </c>
      <c r="K215" s="7">
        <v>0.14</v>
      </c>
      <c r="L215" s="6">
        <v>-858</v>
      </c>
      <c r="M215" s="7">
        <v>-0.04</v>
      </c>
      <c r="N215" s="6">
        <v>2527</v>
      </c>
      <c r="O215" s="7">
        <v>0.11</v>
      </c>
      <c r="P215" s="6">
        <v>12758</v>
      </c>
      <c r="Q215" s="7">
        <v>0.55</v>
      </c>
      <c r="R215" s="6">
        <v>4510</v>
      </c>
      <c r="S215" s="30">
        <v>0.19</v>
      </c>
      <c r="T215" s="6">
        <v>15091</v>
      </c>
      <c r="U215" s="6">
        <v>7778</v>
      </c>
      <c r="V215" s="6">
        <v>7313</v>
      </c>
      <c r="W215" s="6">
        <v>253</v>
      </c>
      <c r="X215" s="6">
        <v>114</v>
      </c>
      <c r="Y215" s="6">
        <v>139</v>
      </c>
      <c r="Z215" s="6">
        <v>404</v>
      </c>
      <c r="AA215" s="6">
        <v>204</v>
      </c>
      <c r="AB215" s="6">
        <v>200</v>
      </c>
      <c r="AC215" s="6">
        <v>2</v>
      </c>
      <c r="AD215" s="6">
        <v>1</v>
      </c>
      <c r="AE215" s="71">
        <v>1</v>
      </c>
      <c r="AF215" s="74">
        <v>685</v>
      </c>
      <c r="AG215" s="6">
        <v>439</v>
      </c>
      <c r="AH215" s="6">
        <v>246</v>
      </c>
      <c r="AI215" s="6">
        <v>402</v>
      </c>
      <c r="AJ215" s="6">
        <v>333</v>
      </c>
      <c r="AK215" s="6">
        <v>69</v>
      </c>
      <c r="AL215" s="121">
        <v>14644</v>
      </c>
      <c r="AM215" s="128">
        <v>92.98</v>
      </c>
      <c r="AN215" s="121">
        <v>7540</v>
      </c>
      <c r="AO215" s="121">
        <v>7104</v>
      </c>
      <c r="AP215" s="121">
        <v>1106</v>
      </c>
      <c r="AQ215" s="121">
        <v>557</v>
      </c>
      <c r="AR215" s="121">
        <v>549</v>
      </c>
      <c r="AS215" s="121">
        <v>614</v>
      </c>
      <c r="AT215" s="121">
        <v>320</v>
      </c>
      <c r="AU215" s="121">
        <v>294</v>
      </c>
      <c r="AV215" s="121">
        <v>492</v>
      </c>
      <c r="AW215" s="121">
        <v>237</v>
      </c>
      <c r="AX215" s="121">
        <v>255</v>
      </c>
      <c r="AY215" s="124">
        <v>2</v>
      </c>
      <c r="AZ215" s="103">
        <v>2</v>
      </c>
      <c r="BA215" s="103">
        <v>0</v>
      </c>
      <c r="BB215" s="103">
        <v>485</v>
      </c>
      <c r="BC215" s="103">
        <v>256</v>
      </c>
      <c r="BD215" s="103">
        <v>229</v>
      </c>
      <c r="BE215" s="103">
        <v>8</v>
      </c>
      <c r="BF215" s="103">
        <v>5</v>
      </c>
      <c r="BG215" s="103">
        <v>3</v>
      </c>
    </row>
    <row r="216" spans="1:59" ht="12" hidden="1">
      <c r="A216" s="79" t="s">
        <v>78</v>
      </c>
      <c r="B216" s="6">
        <v>17521</v>
      </c>
      <c r="C216" s="7">
        <v>0.75</v>
      </c>
      <c r="D216" s="6">
        <v>9138</v>
      </c>
      <c r="E216" s="6">
        <v>8383</v>
      </c>
      <c r="F216" s="6">
        <v>13253</v>
      </c>
      <c r="G216" s="7">
        <v>0.57</v>
      </c>
      <c r="H216" s="6">
        <v>8112</v>
      </c>
      <c r="I216" s="6">
        <v>5141</v>
      </c>
      <c r="J216" s="6">
        <v>4268</v>
      </c>
      <c r="K216" s="7">
        <v>0.18</v>
      </c>
      <c r="L216" s="6">
        <v>291</v>
      </c>
      <c r="M216" s="7">
        <v>0.01</v>
      </c>
      <c r="N216" s="6">
        <v>4559</v>
      </c>
      <c r="O216" s="7">
        <v>0.2</v>
      </c>
      <c r="P216" s="6">
        <v>13222</v>
      </c>
      <c r="Q216" s="7">
        <v>0.57</v>
      </c>
      <c r="R216" s="6">
        <v>4933</v>
      </c>
      <c r="S216" s="30">
        <v>0.21</v>
      </c>
      <c r="T216" s="6">
        <v>16782</v>
      </c>
      <c r="U216" s="6">
        <v>8778</v>
      </c>
      <c r="V216" s="6">
        <v>8004</v>
      </c>
      <c r="W216" s="6">
        <v>288</v>
      </c>
      <c r="X216" s="6">
        <v>142</v>
      </c>
      <c r="Y216" s="6">
        <v>146</v>
      </c>
      <c r="Z216" s="6">
        <v>451</v>
      </c>
      <c r="AA216" s="6">
        <v>218</v>
      </c>
      <c r="AB216" s="6">
        <v>233</v>
      </c>
      <c r="AC216" s="6">
        <v>0</v>
      </c>
      <c r="AD216" s="6">
        <v>0</v>
      </c>
      <c r="AE216" s="71">
        <v>0</v>
      </c>
      <c r="AF216" s="74">
        <v>711</v>
      </c>
      <c r="AG216" s="6">
        <v>430</v>
      </c>
      <c r="AH216" s="6">
        <v>281</v>
      </c>
      <c r="AI216" s="6">
        <v>459</v>
      </c>
      <c r="AJ216" s="6">
        <v>386</v>
      </c>
      <c r="AK216" s="6">
        <v>73</v>
      </c>
      <c r="AL216" s="121">
        <v>16397</v>
      </c>
      <c r="AM216" s="128">
        <v>93.58</v>
      </c>
      <c r="AN216" s="121">
        <v>8529</v>
      </c>
      <c r="AO216" s="121">
        <v>7868</v>
      </c>
      <c r="AP216" s="121">
        <v>1124</v>
      </c>
      <c r="AQ216" s="121">
        <v>609</v>
      </c>
      <c r="AR216" s="121">
        <v>515</v>
      </c>
      <c r="AS216" s="121">
        <v>625</v>
      </c>
      <c r="AT216" s="121">
        <v>341</v>
      </c>
      <c r="AU216" s="121">
        <v>284</v>
      </c>
      <c r="AV216" s="121">
        <v>499</v>
      </c>
      <c r="AW216" s="121">
        <v>268</v>
      </c>
      <c r="AX216" s="121">
        <v>231</v>
      </c>
      <c r="AY216" s="124">
        <v>8</v>
      </c>
      <c r="AZ216" s="103">
        <v>5</v>
      </c>
      <c r="BA216" s="103">
        <v>3</v>
      </c>
      <c r="BB216" s="103">
        <v>492</v>
      </c>
      <c r="BC216" s="103">
        <v>245</v>
      </c>
      <c r="BD216" s="103">
        <v>247</v>
      </c>
      <c r="BE216" s="103">
        <v>6</v>
      </c>
      <c r="BF216" s="103">
        <v>4</v>
      </c>
      <c r="BG216" s="103">
        <v>2</v>
      </c>
    </row>
    <row r="217" spans="1:59" ht="12" hidden="1">
      <c r="A217" s="79" t="s">
        <v>79</v>
      </c>
      <c r="B217" s="6">
        <v>16632</v>
      </c>
      <c r="C217" s="7">
        <v>0.71</v>
      </c>
      <c r="D217" s="6">
        <v>8592</v>
      </c>
      <c r="E217" s="6">
        <v>8040</v>
      </c>
      <c r="F217" s="6">
        <v>12218</v>
      </c>
      <c r="G217" s="7">
        <v>0.52</v>
      </c>
      <c r="H217" s="6">
        <v>7359</v>
      </c>
      <c r="I217" s="6">
        <v>4859</v>
      </c>
      <c r="J217" s="6">
        <v>4414</v>
      </c>
      <c r="K217" s="7">
        <v>0.19</v>
      </c>
      <c r="L217" s="6">
        <v>1759</v>
      </c>
      <c r="M217" s="7">
        <v>0.08</v>
      </c>
      <c r="N217" s="6">
        <v>6173</v>
      </c>
      <c r="O217" s="7">
        <v>0.26</v>
      </c>
      <c r="P217" s="6">
        <v>15378</v>
      </c>
      <c r="Q217" s="7">
        <v>0.66</v>
      </c>
      <c r="R217" s="6">
        <v>4373</v>
      </c>
      <c r="S217" s="30">
        <v>0.19</v>
      </c>
      <c r="T217" s="6">
        <v>16004</v>
      </c>
      <c r="U217" s="6">
        <v>8263</v>
      </c>
      <c r="V217" s="6">
        <v>7741</v>
      </c>
      <c r="W217" s="6">
        <v>263</v>
      </c>
      <c r="X217" s="6">
        <v>135</v>
      </c>
      <c r="Y217" s="6">
        <v>128</v>
      </c>
      <c r="Z217" s="6">
        <v>364</v>
      </c>
      <c r="AA217" s="6">
        <v>194</v>
      </c>
      <c r="AB217" s="6">
        <v>170</v>
      </c>
      <c r="AC217" s="6">
        <v>1</v>
      </c>
      <c r="AD217" s="6">
        <v>0</v>
      </c>
      <c r="AE217" s="71">
        <v>1</v>
      </c>
      <c r="AF217" s="74">
        <v>694</v>
      </c>
      <c r="AG217" s="6">
        <v>419</v>
      </c>
      <c r="AH217" s="6">
        <v>275</v>
      </c>
      <c r="AI217" s="6">
        <v>359</v>
      </c>
      <c r="AJ217" s="6">
        <v>297</v>
      </c>
      <c r="AK217" s="6">
        <v>62</v>
      </c>
      <c r="AL217" s="121">
        <v>15500</v>
      </c>
      <c r="AM217" s="128">
        <v>93.19</v>
      </c>
      <c r="AN217" s="121">
        <v>8013</v>
      </c>
      <c r="AO217" s="121">
        <v>7487</v>
      </c>
      <c r="AP217" s="121">
        <v>1132</v>
      </c>
      <c r="AQ217" s="121">
        <v>579</v>
      </c>
      <c r="AR217" s="121">
        <v>553</v>
      </c>
      <c r="AS217" s="121">
        <v>657</v>
      </c>
      <c r="AT217" s="121">
        <v>340</v>
      </c>
      <c r="AU217" s="121">
        <v>317</v>
      </c>
      <c r="AV217" s="121">
        <v>475</v>
      </c>
      <c r="AW217" s="121">
        <v>239</v>
      </c>
      <c r="AX217" s="121">
        <v>236</v>
      </c>
      <c r="AY217" s="124">
        <v>3</v>
      </c>
      <c r="AZ217" s="103">
        <v>1</v>
      </c>
      <c r="BA217" s="103">
        <v>2</v>
      </c>
      <c r="BB217" s="103">
        <v>469</v>
      </c>
      <c r="BC217" s="103">
        <v>237</v>
      </c>
      <c r="BD217" s="103">
        <v>232</v>
      </c>
      <c r="BE217" s="103">
        <v>7</v>
      </c>
      <c r="BF217" s="103">
        <v>0</v>
      </c>
      <c r="BG217" s="103">
        <v>7</v>
      </c>
    </row>
    <row r="218" spans="1:59" ht="12" hidden="1">
      <c r="A218" s="79" t="s">
        <v>80</v>
      </c>
      <c r="B218" s="6">
        <v>17451</v>
      </c>
      <c r="C218" s="7">
        <v>0.75</v>
      </c>
      <c r="D218" s="6">
        <v>8988</v>
      </c>
      <c r="E218" s="6">
        <v>8463</v>
      </c>
      <c r="F218" s="6">
        <v>13845</v>
      </c>
      <c r="G218" s="7">
        <v>0.59</v>
      </c>
      <c r="H218" s="6">
        <v>8363</v>
      </c>
      <c r="I218" s="6">
        <v>5482</v>
      </c>
      <c r="J218" s="6">
        <v>3606</v>
      </c>
      <c r="K218" s="7">
        <v>0.15</v>
      </c>
      <c r="L218" s="6">
        <v>2591</v>
      </c>
      <c r="M218" s="7">
        <v>0.11</v>
      </c>
      <c r="N218" s="6">
        <v>6197</v>
      </c>
      <c r="O218" s="7">
        <v>0.27</v>
      </c>
      <c r="P218" s="6">
        <v>15472</v>
      </c>
      <c r="Q218" s="7">
        <v>0.66</v>
      </c>
      <c r="R218" s="6">
        <v>4391</v>
      </c>
      <c r="S218" s="30">
        <v>0.19</v>
      </c>
      <c r="T218" s="6">
        <v>16781</v>
      </c>
      <c r="U218" s="6">
        <v>8656</v>
      </c>
      <c r="V218" s="6">
        <v>8125</v>
      </c>
      <c r="W218" s="6">
        <v>271</v>
      </c>
      <c r="X218" s="6">
        <v>131</v>
      </c>
      <c r="Y218" s="6">
        <v>140</v>
      </c>
      <c r="Z218" s="6">
        <v>398</v>
      </c>
      <c r="AA218" s="6">
        <v>200</v>
      </c>
      <c r="AB218" s="6">
        <v>198</v>
      </c>
      <c r="AC218" s="6">
        <v>1</v>
      </c>
      <c r="AD218" s="6">
        <v>1</v>
      </c>
      <c r="AE218" s="71">
        <v>0</v>
      </c>
      <c r="AF218" s="74">
        <v>758</v>
      </c>
      <c r="AG218" s="6">
        <v>469</v>
      </c>
      <c r="AH218" s="6">
        <v>289</v>
      </c>
      <c r="AI218" s="6">
        <v>346</v>
      </c>
      <c r="AJ218" s="6">
        <v>283</v>
      </c>
      <c r="AK218" s="6">
        <v>63</v>
      </c>
      <c r="AL218" s="121">
        <v>16300</v>
      </c>
      <c r="AM218" s="128">
        <v>93.4</v>
      </c>
      <c r="AN218" s="121">
        <v>8402</v>
      </c>
      <c r="AO218" s="121">
        <v>7898</v>
      </c>
      <c r="AP218" s="121">
        <v>1151</v>
      </c>
      <c r="AQ218" s="121">
        <v>586</v>
      </c>
      <c r="AR218" s="121">
        <v>565</v>
      </c>
      <c r="AS218" s="121">
        <v>646</v>
      </c>
      <c r="AT218" s="121">
        <v>341</v>
      </c>
      <c r="AU218" s="121">
        <v>305</v>
      </c>
      <c r="AV218" s="121">
        <v>505</v>
      </c>
      <c r="AW218" s="121">
        <v>245</v>
      </c>
      <c r="AX218" s="121">
        <v>260</v>
      </c>
      <c r="AY218" s="124">
        <v>1</v>
      </c>
      <c r="AZ218" s="103">
        <v>1</v>
      </c>
      <c r="BA218" s="103">
        <v>0</v>
      </c>
      <c r="BB218" s="103">
        <v>491</v>
      </c>
      <c r="BC218" s="103">
        <v>251</v>
      </c>
      <c r="BD218" s="103">
        <v>240</v>
      </c>
      <c r="BE218" s="103">
        <v>15</v>
      </c>
      <c r="BF218" s="103">
        <v>5</v>
      </c>
      <c r="BG218" s="103">
        <v>10</v>
      </c>
    </row>
    <row r="219" spans="1:59" s="172" customFormat="1" ht="12">
      <c r="A219" s="1" t="s">
        <v>799</v>
      </c>
      <c r="B219" s="163">
        <v>210383</v>
      </c>
      <c r="C219" s="164">
        <v>8.99</v>
      </c>
      <c r="D219" s="163">
        <v>108817</v>
      </c>
      <c r="E219" s="163">
        <v>101566</v>
      </c>
      <c r="F219" s="163">
        <v>163929</v>
      </c>
      <c r="G219" s="164">
        <v>7</v>
      </c>
      <c r="H219" s="163">
        <v>98733</v>
      </c>
      <c r="I219" s="163">
        <v>65196</v>
      </c>
      <c r="J219" s="163">
        <v>46454</v>
      </c>
      <c r="K219" s="164">
        <v>1.98</v>
      </c>
      <c r="L219" s="163">
        <v>13782</v>
      </c>
      <c r="M219" s="164">
        <v>0.59</v>
      </c>
      <c r="N219" s="163">
        <v>60236</v>
      </c>
      <c r="O219" s="164">
        <v>2.57</v>
      </c>
      <c r="P219" s="163">
        <v>149287</v>
      </c>
      <c r="Q219" s="164">
        <v>6.38</v>
      </c>
      <c r="R219" s="163">
        <v>53190</v>
      </c>
      <c r="S219" s="165">
        <v>2.27</v>
      </c>
      <c r="T219" s="163">
        <v>202534</v>
      </c>
      <c r="U219" s="163">
        <v>104718</v>
      </c>
      <c r="V219" s="163">
        <v>97816</v>
      </c>
      <c r="W219" s="163">
        <v>2957</v>
      </c>
      <c r="X219" s="163">
        <v>1536</v>
      </c>
      <c r="Y219" s="163">
        <v>1421</v>
      </c>
      <c r="Z219" s="163">
        <v>4885</v>
      </c>
      <c r="AA219" s="163">
        <v>2560</v>
      </c>
      <c r="AB219" s="163">
        <v>2325</v>
      </c>
      <c r="AC219" s="163">
        <v>7</v>
      </c>
      <c r="AD219" s="163">
        <v>3</v>
      </c>
      <c r="AE219" s="166">
        <v>4</v>
      </c>
      <c r="AF219" s="167">
        <v>8715</v>
      </c>
      <c r="AG219" s="168">
        <v>5372</v>
      </c>
      <c r="AH219" s="168">
        <v>3343</v>
      </c>
      <c r="AI219" s="168">
        <v>4592</v>
      </c>
      <c r="AJ219" s="168">
        <v>3832</v>
      </c>
      <c r="AK219" s="168">
        <v>760</v>
      </c>
      <c r="AL219" s="169">
        <v>196545</v>
      </c>
      <c r="AM219" s="128">
        <v>93.42</v>
      </c>
      <c r="AN219" s="169">
        <v>101555</v>
      </c>
      <c r="AO219" s="169">
        <v>94990</v>
      </c>
      <c r="AP219" s="169">
        <v>13838</v>
      </c>
      <c r="AQ219" s="169">
        <v>7262</v>
      </c>
      <c r="AR219" s="169">
        <v>6576</v>
      </c>
      <c r="AS219" s="169">
        <v>8151</v>
      </c>
      <c r="AT219" s="169">
        <v>4278</v>
      </c>
      <c r="AU219" s="169">
        <v>3873</v>
      </c>
      <c r="AV219" s="169">
        <v>5687</v>
      </c>
      <c r="AW219" s="169">
        <v>2984</v>
      </c>
      <c r="AX219" s="169">
        <v>2703</v>
      </c>
      <c r="AY219" s="170">
        <v>30</v>
      </c>
      <c r="AZ219" s="171">
        <v>18</v>
      </c>
      <c r="BA219" s="171">
        <v>12</v>
      </c>
      <c r="BB219" s="171">
        <v>6822</v>
      </c>
      <c r="BC219" s="171">
        <v>3446</v>
      </c>
      <c r="BD219" s="171">
        <v>3376</v>
      </c>
      <c r="BE219" s="171">
        <v>119</v>
      </c>
      <c r="BF219" s="171">
        <v>65</v>
      </c>
      <c r="BG219" s="171">
        <v>54</v>
      </c>
    </row>
    <row r="220" spans="1:59" ht="12" hidden="1">
      <c r="A220" s="79" t="s">
        <v>69</v>
      </c>
      <c r="B220" s="6">
        <v>15716</v>
      </c>
      <c r="C220" s="7">
        <v>0.67</v>
      </c>
      <c r="D220" s="6">
        <v>8310</v>
      </c>
      <c r="E220" s="6">
        <v>7406</v>
      </c>
      <c r="F220" s="6">
        <v>13935</v>
      </c>
      <c r="G220" s="7">
        <v>0.6</v>
      </c>
      <c r="H220" s="6">
        <v>8365</v>
      </c>
      <c r="I220" s="6">
        <v>5570</v>
      </c>
      <c r="J220" s="6">
        <v>1781</v>
      </c>
      <c r="K220" s="7">
        <v>0.08</v>
      </c>
      <c r="L220" s="6">
        <v>2217</v>
      </c>
      <c r="M220" s="7">
        <v>0.09</v>
      </c>
      <c r="N220" s="6">
        <v>3998</v>
      </c>
      <c r="O220" s="7">
        <v>0.17</v>
      </c>
      <c r="P220" s="6">
        <v>16455</v>
      </c>
      <c r="Q220" s="7">
        <v>0.7</v>
      </c>
      <c r="R220" s="6">
        <v>3779</v>
      </c>
      <c r="S220" s="30">
        <v>0.16</v>
      </c>
      <c r="T220" s="6">
        <v>15073</v>
      </c>
      <c r="U220" s="6">
        <v>7962</v>
      </c>
      <c r="V220" s="6">
        <v>7111</v>
      </c>
      <c r="W220" s="6">
        <v>236</v>
      </c>
      <c r="X220" s="6">
        <v>116</v>
      </c>
      <c r="Y220" s="6">
        <v>120</v>
      </c>
      <c r="Z220" s="6">
        <v>406</v>
      </c>
      <c r="AA220" s="6">
        <v>232</v>
      </c>
      <c r="AB220" s="6">
        <v>174</v>
      </c>
      <c r="AC220" s="6">
        <v>1</v>
      </c>
      <c r="AD220" s="6">
        <v>0</v>
      </c>
      <c r="AE220" s="71">
        <v>1</v>
      </c>
      <c r="AF220" s="150">
        <v>700</v>
      </c>
      <c r="AG220" s="151">
        <v>426</v>
      </c>
      <c r="AH220" s="151">
        <v>274</v>
      </c>
      <c r="AI220" s="151">
        <v>325</v>
      </c>
      <c r="AJ220" s="151">
        <v>261</v>
      </c>
      <c r="AK220" s="151">
        <v>64</v>
      </c>
      <c r="AL220" s="121">
        <v>14650</v>
      </c>
      <c r="AM220" s="128">
        <v>93.22</v>
      </c>
      <c r="AN220" s="121">
        <v>7751</v>
      </c>
      <c r="AO220" s="121">
        <v>6899</v>
      </c>
      <c r="AP220" s="121">
        <v>1066</v>
      </c>
      <c r="AQ220" s="121">
        <v>559</v>
      </c>
      <c r="AR220" s="121">
        <v>507</v>
      </c>
      <c r="AS220" s="121">
        <v>632</v>
      </c>
      <c r="AT220" s="121">
        <v>336</v>
      </c>
      <c r="AU220" s="121">
        <v>296</v>
      </c>
      <c r="AV220" s="121">
        <v>434</v>
      </c>
      <c r="AW220" s="121">
        <v>223</v>
      </c>
      <c r="AX220" s="121">
        <v>211</v>
      </c>
      <c r="AY220" s="124">
        <v>3</v>
      </c>
      <c r="AZ220" s="103">
        <v>2</v>
      </c>
      <c r="BA220" s="103">
        <v>1</v>
      </c>
      <c r="BB220" s="103">
        <v>512</v>
      </c>
      <c r="BC220" s="103">
        <v>265</v>
      </c>
      <c r="BD220" s="103">
        <v>247</v>
      </c>
      <c r="BE220" s="103">
        <v>6</v>
      </c>
      <c r="BF220" s="103">
        <v>6</v>
      </c>
      <c r="BG220" s="103">
        <v>0</v>
      </c>
    </row>
    <row r="221" spans="1:59" ht="12" hidden="1">
      <c r="A221" s="79" t="s">
        <v>737</v>
      </c>
      <c r="B221" s="6">
        <v>15357</v>
      </c>
      <c r="C221" s="7">
        <v>0.66</v>
      </c>
      <c r="D221" s="6">
        <v>7851</v>
      </c>
      <c r="E221" s="6">
        <v>7506</v>
      </c>
      <c r="F221" s="6">
        <v>15349</v>
      </c>
      <c r="G221" s="7">
        <v>0.66</v>
      </c>
      <c r="H221" s="6">
        <v>9248</v>
      </c>
      <c r="I221" s="6">
        <v>6101</v>
      </c>
      <c r="J221" s="6">
        <v>8</v>
      </c>
      <c r="K221" s="7">
        <v>0</v>
      </c>
      <c r="L221" s="6">
        <v>1606</v>
      </c>
      <c r="M221" s="7">
        <v>0.07</v>
      </c>
      <c r="N221" s="6">
        <v>1614</v>
      </c>
      <c r="O221" s="7">
        <v>0.07</v>
      </c>
      <c r="P221" s="6">
        <v>9616</v>
      </c>
      <c r="Q221" s="7">
        <v>0.41</v>
      </c>
      <c r="R221" s="6">
        <v>3851</v>
      </c>
      <c r="S221" s="30">
        <v>0.16</v>
      </c>
      <c r="T221" s="6">
        <v>14788</v>
      </c>
      <c r="U221" s="6">
        <v>7559</v>
      </c>
      <c r="V221" s="6">
        <v>7229</v>
      </c>
      <c r="W221" s="6">
        <v>219</v>
      </c>
      <c r="X221" s="6">
        <v>118</v>
      </c>
      <c r="Y221" s="6">
        <v>101</v>
      </c>
      <c r="Z221" s="6">
        <v>348</v>
      </c>
      <c r="AA221" s="6">
        <v>173</v>
      </c>
      <c r="AB221" s="6">
        <v>175</v>
      </c>
      <c r="AC221" s="6">
        <v>2</v>
      </c>
      <c r="AD221" s="6">
        <v>1</v>
      </c>
      <c r="AE221" s="71">
        <v>1</v>
      </c>
      <c r="AF221" s="74">
        <v>568</v>
      </c>
      <c r="AG221" s="6">
        <v>295</v>
      </c>
      <c r="AH221" s="6">
        <v>273</v>
      </c>
      <c r="AI221" s="6">
        <v>314</v>
      </c>
      <c r="AJ221" s="6">
        <v>263</v>
      </c>
      <c r="AK221" s="6">
        <v>51</v>
      </c>
      <c r="AL221" s="121">
        <v>14323</v>
      </c>
      <c r="AM221" s="128">
        <v>93.27</v>
      </c>
      <c r="AN221" s="121">
        <v>7310</v>
      </c>
      <c r="AO221" s="121">
        <v>7013</v>
      </c>
      <c r="AP221" s="121">
        <v>1034</v>
      </c>
      <c r="AQ221" s="121">
        <v>541</v>
      </c>
      <c r="AR221" s="121">
        <v>493</v>
      </c>
      <c r="AS221" s="121">
        <v>586</v>
      </c>
      <c r="AT221" s="121">
        <v>311</v>
      </c>
      <c r="AU221" s="121">
        <v>275</v>
      </c>
      <c r="AV221" s="121">
        <v>448</v>
      </c>
      <c r="AW221" s="121">
        <v>230</v>
      </c>
      <c r="AX221" s="121">
        <v>218</v>
      </c>
      <c r="AY221" s="124">
        <v>2</v>
      </c>
      <c r="AZ221" s="103">
        <v>2</v>
      </c>
      <c r="BA221" s="103">
        <v>0</v>
      </c>
      <c r="BB221" s="103">
        <v>531</v>
      </c>
      <c r="BC221" s="103">
        <v>261</v>
      </c>
      <c r="BD221" s="103">
        <v>270</v>
      </c>
      <c r="BE221" s="103">
        <v>8</v>
      </c>
      <c r="BF221" s="103">
        <v>4</v>
      </c>
      <c r="BG221" s="103">
        <v>4</v>
      </c>
    </row>
    <row r="222" spans="1:59" ht="12" hidden="1">
      <c r="A222" s="79" t="s">
        <v>738</v>
      </c>
      <c r="B222" s="6">
        <v>17588</v>
      </c>
      <c r="C222" s="7">
        <v>0.75</v>
      </c>
      <c r="D222" s="6">
        <v>9053</v>
      </c>
      <c r="E222" s="6">
        <v>8535</v>
      </c>
      <c r="F222" s="6">
        <v>15465</v>
      </c>
      <c r="G222" s="7">
        <v>0.66</v>
      </c>
      <c r="H222" s="6">
        <v>9246</v>
      </c>
      <c r="I222" s="6">
        <v>6219</v>
      </c>
      <c r="J222" s="6">
        <v>2123</v>
      </c>
      <c r="K222" s="7">
        <v>0.09</v>
      </c>
      <c r="L222" s="6">
        <v>-1658</v>
      </c>
      <c r="M222" s="17">
        <v>-0.07</v>
      </c>
      <c r="N222" s="6">
        <v>465</v>
      </c>
      <c r="O222" s="7">
        <v>0.02</v>
      </c>
      <c r="P222" s="6">
        <v>13000</v>
      </c>
      <c r="Q222" s="7">
        <v>0.56</v>
      </c>
      <c r="R222" s="6">
        <v>4605</v>
      </c>
      <c r="S222" s="30">
        <v>0.2</v>
      </c>
      <c r="T222" s="6">
        <v>16917</v>
      </c>
      <c r="U222" s="6">
        <v>8694</v>
      </c>
      <c r="V222" s="6">
        <v>8223</v>
      </c>
      <c r="W222" s="6">
        <v>268</v>
      </c>
      <c r="X222" s="6">
        <v>143</v>
      </c>
      <c r="Y222" s="6">
        <v>125</v>
      </c>
      <c r="Z222" s="6">
        <v>402</v>
      </c>
      <c r="AA222" s="6">
        <v>215</v>
      </c>
      <c r="AB222" s="6">
        <v>187</v>
      </c>
      <c r="AC222" s="6">
        <v>1</v>
      </c>
      <c r="AD222" s="6">
        <v>1</v>
      </c>
      <c r="AE222" s="71">
        <v>0</v>
      </c>
      <c r="AF222" s="74">
        <v>818</v>
      </c>
      <c r="AG222" s="6">
        <v>526</v>
      </c>
      <c r="AH222" s="6">
        <v>292</v>
      </c>
      <c r="AI222" s="6">
        <v>400</v>
      </c>
      <c r="AJ222" s="6">
        <v>339</v>
      </c>
      <c r="AK222" s="6">
        <v>61</v>
      </c>
      <c r="AL222" s="121">
        <v>16416</v>
      </c>
      <c r="AM222" s="128">
        <v>93.34</v>
      </c>
      <c r="AN222" s="121">
        <v>8435</v>
      </c>
      <c r="AO222" s="121">
        <v>7981</v>
      </c>
      <c r="AP222" s="121">
        <v>1172</v>
      </c>
      <c r="AQ222" s="121">
        <v>618</v>
      </c>
      <c r="AR222" s="121">
        <v>554</v>
      </c>
      <c r="AS222" s="121">
        <v>670</v>
      </c>
      <c r="AT222" s="121">
        <v>356</v>
      </c>
      <c r="AU222" s="121">
        <v>314</v>
      </c>
      <c r="AV222" s="121">
        <v>502</v>
      </c>
      <c r="AW222" s="121">
        <v>262</v>
      </c>
      <c r="AX222" s="121">
        <v>240</v>
      </c>
      <c r="AY222" s="124">
        <v>3</v>
      </c>
      <c r="AZ222" s="103">
        <v>3</v>
      </c>
      <c r="BA222" s="103">
        <v>0</v>
      </c>
      <c r="BB222" s="103">
        <v>595</v>
      </c>
      <c r="BC222" s="103">
        <v>293</v>
      </c>
      <c r="BD222" s="103">
        <v>302</v>
      </c>
      <c r="BE222" s="103">
        <v>17</v>
      </c>
      <c r="BF222" s="103">
        <v>8</v>
      </c>
      <c r="BG222" s="103">
        <v>9</v>
      </c>
    </row>
    <row r="223" spans="1:59" ht="12" hidden="1">
      <c r="A223" s="79" t="s">
        <v>739</v>
      </c>
      <c r="B223" s="6">
        <v>17507</v>
      </c>
      <c r="C223" s="7">
        <v>0.75</v>
      </c>
      <c r="D223" s="6">
        <v>9007</v>
      </c>
      <c r="E223" s="6">
        <v>8500</v>
      </c>
      <c r="F223" s="6">
        <v>14114</v>
      </c>
      <c r="G223" s="7">
        <v>0.6</v>
      </c>
      <c r="H223" s="6">
        <v>8527</v>
      </c>
      <c r="I223" s="6">
        <v>5587</v>
      </c>
      <c r="J223" s="6">
        <v>3393</v>
      </c>
      <c r="K223" s="7">
        <v>0.15</v>
      </c>
      <c r="L223" s="6">
        <v>-39</v>
      </c>
      <c r="M223" s="7">
        <v>0</v>
      </c>
      <c r="N223" s="6">
        <v>3354</v>
      </c>
      <c r="O223" s="7">
        <v>0.14</v>
      </c>
      <c r="P223" s="6">
        <v>9707</v>
      </c>
      <c r="Q223" s="7">
        <v>0.42</v>
      </c>
      <c r="R223" s="6">
        <v>4608</v>
      </c>
      <c r="S223" s="30">
        <v>0.2</v>
      </c>
      <c r="T223" s="6">
        <v>16853</v>
      </c>
      <c r="U223" s="6">
        <v>8671</v>
      </c>
      <c r="V223" s="6">
        <v>8182</v>
      </c>
      <c r="W223" s="6">
        <v>245</v>
      </c>
      <c r="X223" s="6">
        <v>135</v>
      </c>
      <c r="Y223" s="6">
        <v>110</v>
      </c>
      <c r="Z223" s="6">
        <v>409</v>
      </c>
      <c r="AA223" s="6">
        <v>201</v>
      </c>
      <c r="AB223" s="6">
        <v>208</v>
      </c>
      <c r="AC223" s="6">
        <v>0</v>
      </c>
      <c r="AD223" s="6">
        <v>0</v>
      </c>
      <c r="AE223" s="71">
        <v>0</v>
      </c>
      <c r="AF223" s="74">
        <v>716</v>
      </c>
      <c r="AG223" s="6">
        <v>430</v>
      </c>
      <c r="AH223" s="6">
        <v>286</v>
      </c>
      <c r="AI223" s="6">
        <v>392</v>
      </c>
      <c r="AJ223" s="6">
        <v>332</v>
      </c>
      <c r="AK223" s="6">
        <v>60</v>
      </c>
      <c r="AL223" s="121">
        <v>16402</v>
      </c>
      <c r="AM223" s="128">
        <v>93.69</v>
      </c>
      <c r="AN223" s="121">
        <v>8416</v>
      </c>
      <c r="AO223" s="121">
        <v>7986</v>
      </c>
      <c r="AP223" s="121">
        <v>1105</v>
      </c>
      <c r="AQ223" s="121">
        <v>591</v>
      </c>
      <c r="AR223" s="121">
        <v>514</v>
      </c>
      <c r="AS223" s="121">
        <v>688</v>
      </c>
      <c r="AT223" s="121">
        <v>360</v>
      </c>
      <c r="AU223" s="121">
        <v>328</v>
      </c>
      <c r="AV223" s="121">
        <v>417</v>
      </c>
      <c r="AW223" s="121">
        <v>231</v>
      </c>
      <c r="AX223" s="121">
        <v>186</v>
      </c>
      <c r="AY223" s="124">
        <v>1</v>
      </c>
      <c r="AZ223" s="103">
        <v>1</v>
      </c>
      <c r="BA223" s="103">
        <v>0</v>
      </c>
      <c r="BB223" s="103">
        <v>531</v>
      </c>
      <c r="BC223" s="103">
        <v>266</v>
      </c>
      <c r="BD223" s="103">
        <v>265</v>
      </c>
      <c r="BE223" s="103">
        <v>12</v>
      </c>
      <c r="BF223" s="103">
        <v>6</v>
      </c>
      <c r="BG223" s="103">
        <v>6</v>
      </c>
    </row>
    <row r="224" spans="1:59" ht="12" hidden="1">
      <c r="A224" s="79" t="s">
        <v>740</v>
      </c>
      <c r="B224" s="6">
        <v>15658</v>
      </c>
      <c r="C224" s="7">
        <v>0.67</v>
      </c>
      <c r="D224" s="6">
        <v>8109</v>
      </c>
      <c r="E224" s="6">
        <v>7549</v>
      </c>
      <c r="F224" s="6">
        <v>13187</v>
      </c>
      <c r="G224" s="7">
        <v>0.56</v>
      </c>
      <c r="H224" s="6">
        <v>7929</v>
      </c>
      <c r="I224" s="6">
        <v>5258</v>
      </c>
      <c r="J224" s="6">
        <v>2471</v>
      </c>
      <c r="K224" s="7">
        <v>0.11</v>
      </c>
      <c r="L224" s="6">
        <v>1464</v>
      </c>
      <c r="M224" s="7">
        <v>0.06</v>
      </c>
      <c r="N224" s="6">
        <v>3935</v>
      </c>
      <c r="O224" s="7">
        <v>0.17</v>
      </c>
      <c r="P224" s="6">
        <v>18308</v>
      </c>
      <c r="Q224" s="7">
        <v>0.78</v>
      </c>
      <c r="R224" s="6">
        <v>4641</v>
      </c>
      <c r="S224" s="30">
        <v>0.2</v>
      </c>
      <c r="T224" s="6">
        <v>15045</v>
      </c>
      <c r="U224" s="6">
        <v>7770</v>
      </c>
      <c r="V224" s="6">
        <v>7275</v>
      </c>
      <c r="W224" s="6">
        <v>259</v>
      </c>
      <c r="X224" s="6">
        <v>141</v>
      </c>
      <c r="Y224" s="6">
        <v>118</v>
      </c>
      <c r="Z224" s="6">
        <v>354</v>
      </c>
      <c r="AA224" s="6">
        <v>198</v>
      </c>
      <c r="AB224" s="6">
        <v>156</v>
      </c>
      <c r="AC224" s="6">
        <v>0</v>
      </c>
      <c r="AD224" s="6">
        <v>0</v>
      </c>
      <c r="AE224" s="71">
        <v>0</v>
      </c>
      <c r="AF224" s="74">
        <v>735</v>
      </c>
      <c r="AG224" s="6">
        <v>464</v>
      </c>
      <c r="AH224" s="6">
        <v>271</v>
      </c>
      <c r="AI224" s="6">
        <v>417</v>
      </c>
      <c r="AJ224" s="6">
        <v>345</v>
      </c>
      <c r="AK224" s="6">
        <v>72</v>
      </c>
      <c r="AL224" s="121">
        <v>14588</v>
      </c>
      <c r="AM224" s="128">
        <v>93.17</v>
      </c>
      <c r="AN224" s="121">
        <v>7560</v>
      </c>
      <c r="AO224" s="121">
        <v>7028</v>
      </c>
      <c r="AP224" s="121">
        <v>1070</v>
      </c>
      <c r="AQ224" s="121">
        <v>549</v>
      </c>
      <c r="AR224" s="121">
        <v>521</v>
      </c>
      <c r="AS224" s="121">
        <v>609</v>
      </c>
      <c r="AT224" s="121">
        <v>312</v>
      </c>
      <c r="AU224" s="121">
        <v>297</v>
      </c>
      <c r="AV224" s="121">
        <v>461</v>
      </c>
      <c r="AW224" s="121">
        <v>237</v>
      </c>
      <c r="AX224" s="121">
        <v>224</v>
      </c>
      <c r="AY224" s="124">
        <v>2</v>
      </c>
      <c r="AZ224" s="103">
        <v>1</v>
      </c>
      <c r="BA224" s="103">
        <v>1</v>
      </c>
      <c r="BB224" s="103">
        <v>478</v>
      </c>
      <c r="BC224" s="103">
        <v>241</v>
      </c>
      <c r="BD224" s="103">
        <v>237</v>
      </c>
      <c r="BE224" s="103">
        <v>15</v>
      </c>
      <c r="BF224" s="103">
        <v>4</v>
      </c>
      <c r="BG224" s="103">
        <v>11</v>
      </c>
    </row>
    <row r="225" spans="1:59" ht="12" hidden="1">
      <c r="A225" s="79" t="s">
        <v>741</v>
      </c>
      <c r="B225" s="6">
        <v>16420</v>
      </c>
      <c r="C225" s="7">
        <v>0.7</v>
      </c>
      <c r="D225" s="6">
        <v>8502</v>
      </c>
      <c r="E225" s="6">
        <v>7918</v>
      </c>
      <c r="F225" s="6">
        <v>12664</v>
      </c>
      <c r="G225" s="7">
        <v>0.54</v>
      </c>
      <c r="H225" s="6">
        <v>7600</v>
      </c>
      <c r="I225" s="6">
        <v>5064</v>
      </c>
      <c r="J225" s="6">
        <v>3756</v>
      </c>
      <c r="K225" s="7">
        <v>0.16</v>
      </c>
      <c r="L225" s="6">
        <v>1397</v>
      </c>
      <c r="M225" s="7">
        <v>0.06</v>
      </c>
      <c r="N225" s="6">
        <v>5153</v>
      </c>
      <c r="O225" s="7">
        <v>0.22</v>
      </c>
      <c r="P225" s="6">
        <v>12345</v>
      </c>
      <c r="Q225" s="7">
        <v>0.53</v>
      </c>
      <c r="R225" s="6">
        <v>4498</v>
      </c>
      <c r="S225" s="30">
        <v>0.19</v>
      </c>
      <c r="T225" s="6">
        <v>15818</v>
      </c>
      <c r="U225" s="6">
        <v>8181</v>
      </c>
      <c r="V225" s="6">
        <v>7637</v>
      </c>
      <c r="W225" s="6">
        <v>217</v>
      </c>
      <c r="X225" s="6">
        <v>115</v>
      </c>
      <c r="Y225" s="6">
        <v>102</v>
      </c>
      <c r="Z225" s="6">
        <v>385</v>
      </c>
      <c r="AA225" s="6">
        <v>206</v>
      </c>
      <c r="AB225" s="6">
        <v>179</v>
      </c>
      <c r="AC225" s="6">
        <v>0</v>
      </c>
      <c r="AD225" s="6">
        <v>0</v>
      </c>
      <c r="AE225" s="71">
        <v>0</v>
      </c>
      <c r="AF225" s="74">
        <v>742</v>
      </c>
      <c r="AG225" s="6">
        <v>489</v>
      </c>
      <c r="AH225" s="6">
        <v>253</v>
      </c>
      <c r="AI225" s="6">
        <v>431</v>
      </c>
      <c r="AJ225" s="6">
        <v>364</v>
      </c>
      <c r="AK225" s="6">
        <v>67</v>
      </c>
      <c r="AL225" s="121">
        <v>15313</v>
      </c>
      <c r="AM225" s="128">
        <v>93.26</v>
      </c>
      <c r="AN225" s="121">
        <v>7929</v>
      </c>
      <c r="AO225" s="121">
        <v>7384</v>
      </c>
      <c r="AP225" s="121">
        <v>1107</v>
      </c>
      <c r="AQ225" s="121">
        <v>573</v>
      </c>
      <c r="AR225" s="121">
        <v>534</v>
      </c>
      <c r="AS225" s="121">
        <v>678</v>
      </c>
      <c r="AT225" s="121">
        <v>342</v>
      </c>
      <c r="AU225" s="121">
        <v>336</v>
      </c>
      <c r="AV225" s="121">
        <v>429</v>
      </c>
      <c r="AW225" s="121">
        <v>231</v>
      </c>
      <c r="AX225" s="121">
        <v>198</v>
      </c>
      <c r="AY225" s="124">
        <v>2</v>
      </c>
      <c r="AZ225" s="103">
        <v>1</v>
      </c>
      <c r="BA225" s="103">
        <v>1</v>
      </c>
      <c r="BB225" s="103">
        <v>551</v>
      </c>
      <c r="BC225" s="103">
        <v>275</v>
      </c>
      <c r="BD225" s="103">
        <v>276</v>
      </c>
      <c r="BE225" s="103">
        <v>9</v>
      </c>
      <c r="BF225" s="103">
        <v>6</v>
      </c>
      <c r="BG225" s="103">
        <v>3</v>
      </c>
    </row>
    <row r="226" spans="1:59" ht="12" hidden="1">
      <c r="A226" s="79" t="s">
        <v>742</v>
      </c>
      <c r="B226" s="6">
        <v>17658</v>
      </c>
      <c r="C226" s="7">
        <v>0.75</v>
      </c>
      <c r="D226" s="6">
        <v>9198</v>
      </c>
      <c r="E226" s="6">
        <v>8460</v>
      </c>
      <c r="F226" s="6">
        <v>14090</v>
      </c>
      <c r="G226" s="7">
        <v>0.6</v>
      </c>
      <c r="H226" s="6">
        <v>8482</v>
      </c>
      <c r="I226" s="6">
        <v>5608</v>
      </c>
      <c r="J226" s="6">
        <v>3568</v>
      </c>
      <c r="K226" s="7">
        <v>0.15</v>
      </c>
      <c r="L226" s="6">
        <v>2659</v>
      </c>
      <c r="M226" s="7">
        <v>0.11</v>
      </c>
      <c r="N226" s="6">
        <v>6227</v>
      </c>
      <c r="O226" s="7">
        <v>0.27</v>
      </c>
      <c r="P226" s="6">
        <v>9975</v>
      </c>
      <c r="Q226" s="7">
        <v>0.43</v>
      </c>
      <c r="R226" s="6">
        <v>4823</v>
      </c>
      <c r="S226" s="30">
        <v>0.21</v>
      </c>
      <c r="T226" s="6">
        <v>16988</v>
      </c>
      <c r="U226" s="6">
        <v>8863</v>
      </c>
      <c r="V226" s="6">
        <v>8125</v>
      </c>
      <c r="W226" s="6">
        <v>257</v>
      </c>
      <c r="X226" s="6">
        <v>124</v>
      </c>
      <c r="Y226" s="6">
        <v>133</v>
      </c>
      <c r="Z226" s="6">
        <v>413</v>
      </c>
      <c r="AA226" s="6">
        <v>211</v>
      </c>
      <c r="AB226" s="6">
        <v>202</v>
      </c>
      <c r="AC226" s="6">
        <v>0</v>
      </c>
      <c r="AD226" s="6">
        <v>0</v>
      </c>
      <c r="AE226" s="71">
        <v>0</v>
      </c>
      <c r="AF226" s="74">
        <v>723</v>
      </c>
      <c r="AG226" s="6">
        <v>423</v>
      </c>
      <c r="AH226" s="6">
        <v>300</v>
      </c>
      <c r="AI226" s="6">
        <v>395</v>
      </c>
      <c r="AJ226" s="6">
        <v>325</v>
      </c>
      <c r="AK226" s="6">
        <v>70</v>
      </c>
      <c r="AL226" s="121">
        <v>16499</v>
      </c>
      <c r="AM226" s="128">
        <v>93.44</v>
      </c>
      <c r="AN226" s="121">
        <v>8597</v>
      </c>
      <c r="AO226" s="121">
        <v>7902</v>
      </c>
      <c r="AP226" s="121">
        <v>1159</v>
      </c>
      <c r="AQ226" s="121">
        <v>601</v>
      </c>
      <c r="AR226" s="121">
        <v>558</v>
      </c>
      <c r="AS226" s="121">
        <v>697</v>
      </c>
      <c r="AT226" s="121">
        <v>372</v>
      </c>
      <c r="AU226" s="121">
        <v>325</v>
      </c>
      <c r="AV226" s="121">
        <v>462</v>
      </c>
      <c r="AW226" s="121">
        <v>229</v>
      </c>
      <c r="AX226" s="121">
        <v>233</v>
      </c>
      <c r="AY226" s="124">
        <v>2</v>
      </c>
      <c r="AZ226" s="103">
        <v>2</v>
      </c>
      <c r="BA226" s="103">
        <v>0</v>
      </c>
      <c r="BB226" s="103">
        <v>638</v>
      </c>
      <c r="BC226" s="103">
        <v>349</v>
      </c>
      <c r="BD226" s="103">
        <v>289</v>
      </c>
      <c r="BE226" s="103">
        <v>11</v>
      </c>
      <c r="BF226" s="103">
        <v>6</v>
      </c>
      <c r="BG226" s="103">
        <v>5</v>
      </c>
    </row>
    <row r="227" spans="1:59" ht="12" hidden="1">
      <c r="A227" s="79" t="s">
        <v>744</v>
      </c>
      <c r="B227" s="6">
        <v>16566</v>
      </c>
      <c r="C227" s="7">
        <v>0.71</v>
      </c>
      <c r="D227" s="6">
        <v>8574</v>
      </c>
      <c r="E227" s="6">
        <v>7992</v>
      </c>
      <c r="F227" s="6">
        <v>12397</v>
      </c>
      <c r="G227" s="7">
        <v>0.53</v>
      </c>
      <c r="H227" s="6">
        <v>7543</v>
      </c>
      <c r="I227" s="6">
        <v>4854</v>
      </c>
      <c r="J227" s="6">
        <v>4169</v>
      </c>
      <c r="K227" s="7">
        <v>0.18</v>
      </c>
      <c r="L227" s="6">
        <v>1811</v>
      </c>
      <c r="M227" s="7">
        <v>0.08</v>
      </c>
      <c r="N227" s="6">
        <v>5980</v>
      </c>
      <c r="O227" s="7">
        <v>0.26</v>
      </c>
      <c r="P227" s="6">
        <v>5819</v>
      </c>
      <c r="Q227" s="7">
        <v>0.25</v>
      </c>
      <c r="R227" s="6">
        <v>4522</v>
      </c>
      <c r="S227" s="30">
        <v>0.19</v>
      </c>
      <c r="T227" s="6">
        <v>15945</v>
      </c>
      <c r="U227" s="6">
        <v>8250</v>
      </c>
      <c r="V227" s="6">
        <v>7695</v>
      </c>
      <c r="W227" s="6">
        <v>220</v>
      </c>
      <c r="X227" s="6">
        <v>123</v>
      </c>
      <c r="Y227" s="6">
        <v>97</v>
      </c>
      <c r="Z227" s="6">
        <v>400</v>
      </c>
      <c r="AA227" s="6">
        <v>200</v>
      </c>
      <c r="AB227" s="6">
        <v>200</v>
      </c>
      <c r="AC227" s="6">
        <v>1</v>
      </c>
      <c r="AD227" s="6">
        <v>1</v>
      </c>
      <c r="AE227" s="71">
        <v>0</v>
      </c>
      <c r="AF227" s="74">
        <v>656</v>
      </c>
      <c r="AG227" s="6">
        <v>408</v>
      </c>
      <c r="AH227" s="6">
        <v>248</v>
      </c>
      <c r="AI227" s="6">
        <v>388</v>
      </c>
      <c r="AJ227" s="6">
        <v>337</v>
      </c>
      <c r="AK227" s="6">
        <v>51</v>
      </c>
      <c r="AL227" s="121">
        <v>15482</v>
      </c>
      <c r="AM227" s="128">
        <v>93.46</v>
      </c>
      <c r="AN227" s="121">
        <v>8012</v>
      </c>
      <c r="AO227" s="121">
        <v>7470</v>
      </c>
      <c r="AP227" s="121">
        <v>1084</v>
      </c>
      <c r="AQ227" s="121">
        <v>562</v>
      </c>
      <c r="AR227" s="121">
        <v>522</v>
      </c>
      <c r="AS227" s="121">
        <v>634</v>
      </c>
      <c r="AT227" s="121">
        <v>322</v>
      </c>
      <c r="AU227" s="121">
        <v>312</v>
      </c>
      <c r="AV227" s="121">
        <v>450</v>
      </c>
      <c r="AW227" s="121">
        <v>240</v>
      </c>
      <c r="AX227" s="121">
        <v>210</v>
      </c>
      <c r="AY227" s="124">
        <v>4</v>
      </c>
      <c r="AZ227" s="103">
        <v>3</v>
      </c>
      <c r="BA227" s="103">
        <v>1</v>
      </c>
      <c r="BB227" s="103">
        <v>526</v>
      </c>
      <c r="BC227" s="103">
        <v>251</v>
      </c>
      <c r="BD227" s="103">
        <v>275</v>
      </c>
      <c r="BE227" s="103">
        <v>0</v>
      </c>
      <c r="BF227" s="103">
        <v>0</v>
      </c>
      <c r="BG227" s="103">
        <v>0</v>
      </c>
    </row>
    <row r="228" spans="1:59" ht="12" hidden="1">
      <c r="A228" s="79" t="s">
        <v>721</v>
      </c>
      <c r="B228" s="6">
        <v>18624</v>
      </c>
      <c r="C228" s="7">
        <v>0.8</v>
      </c>
      <c r="D228" s="6">
        <v>9617</v>
      </c>
      <c r="E228" s="6">
        <v>9007</v>
      </c>
      <c r="F228" s="6">
        <v>13421</v>
      </c>
      <c r="G228" s="7">
        <v>0.57</v>
      </c>
      <c r="H228" s="6">
        <v>8047</v>
      </c>
      <c r="I228" s="6">
        <v>5374</v>
      </c>
      <c r="J228" s="6">
        <v>5203</v>
      </c>
      <c r="K228" s="7">
        <v>0.22</v>
      </c>
      <c r="L228" s="6">
        <v>834</v>
      </c>
      <c r="M228" s="7">
        <v>0.04</v>
      </c>
      <c r="N228" s="6">
        <v>6037</v>
      </c>
      <c r="O228" s="7">
        <v>0.26</v>
      </c>
      <c r="P228" s="6">
        <v>13837</v>
      </c>
      <c r="Q228" s="7">
        <v>0.59</v>
      </c>
      <c r="R228" s="6">
        <v>4766</v>
      </c>
      <c r="S228" s="30">
        <v>0.2</v>
      </c>
      <c r="T228" s="6">
        <v>17919</v>
      </c>
      <c r="U228" s="6">
        <v>9257</v>
      </c>
      <c r="V228" s="6">
        <v>8662</v>
      </c>
      <c r="W228" s="6">
        <v>266</v>
      </c>
      <c r="X228" s="6">
        <v>126</v>
      </c>
      <c r="Y228" s="6">
        <v>140</v>
      </c>
      <c r="Z228" s="6">
        <v>438</v>
      </c>
      <c r="AA228" s="6">
        <v>234</v>
      </c>
      <c r="AB228" s="6">
        <v>204</v>
      </c>
      <c r="AC228" s="6">
        <v>1</v>
      </c>
      <c r="AD228" s="6">
        <v>0</v>
      </c>
      <c r="AE228" s="71">
        <v>1</v>
      </c>
      <c r="AF228" s="74">
        <v>700</v>
      </c>
      <c r="AG228" s="6">
        <v>437</v>
      </c>
      <c r="AH228" s="6">
        <v>263</v>
      </c>
      <c r="AI228" s="6">
        <v>434</v>
      </c>
      <c r="AJ228" s="6">
        <v>363</v>
      </c>
      <c r="AK228" s="6">
        <v>71</v>
      </c>
      <c r="AL228" s="121">
        <v>17336</v>
      </c>
      <c r="AM228" s="128">
        <v>93.08</v>
      </c>
      <c r="AN228" s="121">
        <v>8935</v>
      </c>
      <c r="AO228" s="121">
        <v>8401</v>
      </c>
      <c r="AP228" s="121">
        <v>1288</v>
      </c>
      <c r="AQ228" s="121">
        <v>682</v>
      </c>
      <c r="AR228" s="121">
        <v>606</v>
      </c>
      <c r="AS228" s="121">
        <v>757</v>
      </c>
      <c r="AT228" s="121">
        <v>400</v>
      </c>
      <c r="AU228" s="121">
        <v>357</v>
      </c>
      <c r="AV228" s="121">
        <v>531</v>
      </c>
      <c r="AW228" s="121">
        <v>282</v>
      </c>
      <c r="AX228" s="121">
        <v>249</v>
      </c>
      <c r="AY228" s="124">
        <v>5</v>
      </c>
      <c r="AZ228" s="103">
        <v>2</v>
      </c>
      <c r="BA228" s="103">
        <v>3</v>
      </c>
      <c r="BB228" s="103">
        <v>684</v>
      </c>
      <c r="BC228" s="103">
        <v>352</v>
      </c>
      <c r="BD228" s="103">
        <v>332</v>
      </c>
      <c r="BE228" s="103">
        <v>14</v>
      </c>
      <c r="BF228" s="103">
        <v>9</v>
      </c>
      <c r="BG228" s="103">
        <v>5</v>
      </c>
    </row>
    <row r="229" spans="1:59" ht="12" hidden="1">
      <c r="A229" s="79" t="s">
        <v>78</v>
      </c>
      <c r="B229" s="6">
        <v>20027</v>
      </c>
      <c r="C229" s="7">
        <v>0.86</v>
      </c>
      <c r="D229" s="6">
        <v>10294</v>
      </c>
      <c r="E229" s="6">
        <v>9733</v>
      </c>
      <c r="F229" s="6">
        <v>13236</v>
      </c>
      <c r="G229" s="7">
        <v>0.57</v>
      </c>
      <c r="H229" s="6">
        <v>7867</v>
      </c>
      <c r="I229" s="6">
        <v>5369</v>
      </c>
      <c r="J229" s="6">
        <v>6791</v>
      </c>
      <c r="K229" s="7">
        <v>0.29</v>
      </c>
      <c r="L229" s="6">
        <v>45</v>
      </c>
      <c r="M229" s="7">
        <v>0</v>
      </c>
      <c r="N229" s="6">
        <v>6836</v>
      </c>
      <c r="O229" s="7">
        <v>0.29</v>
      </c>
      <c r="P229" s="6">
        <v>12828</v>
      </c>
      <c r="Q229" s="7">
        <v>0.55</v>
      </c>
      <c r="R229" s="6">
        <v>4568</v>
      </c>
      <c r="S229" s="30">
        <v>0.2</v>
      </c>
      <c r="T229" s="6">
        <v>19315</v>
      </c>
      <c r="U229" s="6">
        <v>9936</v>
      </c>
      <c r="V229" s="6">
        <v>9379</v>
      </c>
      <c r="W229" s="6">
        <v>251</v>
      </c>
      <c r="X229" s="6">
        <v>130</v>
      </c>
      <c r="Y229" s="6">
        <v>121</v>
      </c>
      <c r="Z229" s="6">
        <v>461</v>
      </c>
      <c r="AA229" s="6">
        <v>228</v>
      </c>
      <c r="AB229" s="6">
        <v>233</v>
      </c>
      <c r="AC229" s="6">
        <v>0</v>
      </c>
      <c r="AD229" s="6">
        <v>0</v>
      </c>
      <c r="AE229" s="71">
        <v>0</v>
      </c>
      <c r="AF229" s="74">
        <v>757</v>
      </c>
      <c r="AG229" s="6">
        <v>496</v>
      </c>
      <c r="AH229" s="6">
        <v>261</v>
      </c>
      <c r="AI229" s="6">
        <v>368</v>
      </c>
      <c r="AJ229" s="6">
        <v>310</v>
      </c>
      <c r="AK229" s="6">
        <v>58</v>
      </c>
      <c r="AL229" s="121">
        <v>18720</v>
      </c>
      <c r="AM229" s="128">
        <v>93.47</v>
      </c>
      <c r="AN229" s="121">
        <v>9616</v>
      </c>
      <c r="AO229" s="121">
        <v>9104</v>
      </c>
      <c r="AP229" s="121">
        <v>1307</v>
      </c>
      <c r="AQ229" s="121">
        <v>678</v>
      </c>
      <c r="AR229" s="121">
        <v>629</v>
      </c>
      <c r="AS229" s="121">
        <v>761</v>
      </c>
      <c r="AT229" s="121">
        <v>395</v>
      </c>
      <c r="AU229" s="121">
        <v>366</v>
      </c>
      <c r="AV229" s="121">
        <v>546</v>
      </c>
      <c r="AW229" s="121">
        <v>283</v>
      </c>
      <c r="AX229" s="121">
        <v>263</v>
      </c>
      <c r="AY229" s="124">
        <v>2</v>
      </c>
      <c r="AZ229" s="103">
        <v>1</v>
      </c>
      <c r="BA229" s="103">
        <v>1</v>
      </c>
      <c r="BB229" s="103">
        <v>527</v>
      </c>
      <c r="BC229" s="103">
        <v>276</v>
      </c>
      <c r="BD229" s="103">
        <v>251</v>
      </c>
      <c r="BE229" s="103">
        <v>6</v>
      </c>
      <c r="BF229" s="103">
        <v>4</v>
      </c>
      <c r="BG229" s="103">
        <v>2</v>
      </c>
    </row>
    <row r="230" spans="1:59" ht="12" hidden="1">
      <c r="A230" s="79" t="s">
        <v>79</v>
      </c>
      <c r="B230" s="6">
        <v>18109</v>
      </c>
      <c r="C230" s="7">
        <v>0.77</v>
      </c>
      <c r="D230" s="6">
        <v>9416</v>
      </c>
      <c r="E230" s="6">
        <v>8693</v>
      </c>
      <c r="F230" s="6">
        <v>11462</v>
      </c>
      <c r="G230" s="7">
        <v>0.49</v>
      </c>
      <c r="H230" s="6">
        <v>7008</v>
      </c>
      <c r="I230" s="6">
        <v>4454</v>
      </c>
      <c r="J230" s="6">
        <v>6647</v>
      </c>
      <c r="K230" s="7">
        <v>0.28</v>
      </c>
      <c r="L230" s="6">
        <v>852</v>
      </c>
      <c r="M230" s="7">
        <v>0.04</v>
      </c>
      <c r="N230" s="6">
        <v>7499</v>
      </c>
      <c r="O230" s="7">
        <v>0.32</v>
      </c>
      <c r="P230" s="6">
        <v>10580</v>
      </c>
      <c r="Q230" s="7">
        <v>0.45</v>
      </c>
      <c r="R230" s="6">
        <v>3857</v>
      </c>
      <c r="S230" s="30">
        <v>0.16</v>
      </c>
      <c r="T230" s="6">
        <v>17460</v>
      </c>
      <c r="U230" s="6">
        <v>9075</v>
      </c>
      <c r="V230" s="6">
        <v>8385</v>
      </c>
      <c r="W230" s="6">
        <v>240</v>
      </c>
      <c r="X230" s="6">
        <v>127</v>
      </c>
      <c r="Y230" s="6">
        <v>113</v>
      </c>
      <c r="Z230" s="6">
        <v>409</v>
      </c>
      <c r="AA230" s="6">
        <v>214</v>
      </c>
      <c r="AB230" s="6">
        <v>195</v>
      </c>
      <c r="AC230" s="6">
        <v>0</v>
      </c>
      <c r="AD230" s="6">
        <v>0</v>
      </c>
      <c r="AE230" s="71">
        <v>0</v>
      </c>
      <c r="AF230" s="74">
        <v>682</v>
      </c>
      <c r="AG230" s="6">
        <v>411</v>
      </c>
      <c r="AH230" s="6">
        <v>271</v>
      </c>
      <c r="AI230" s="6">
        <v>323</v>
      </c>
      <c r="AJ230" s="6">
        <v>262</v>
      </c>
      <c r="AK230" s="6">
        <v>61</v>
      </c>
      <c r="AL230" s="121">
        <v>16961</v>
      </c>
      <c r="AM230" s="128">
        <v>93.66</v>
      </c>
      <c r="AN230" s="121">
        <v>8803</v>
      </c>
      <c r="AO230" s="121">
        <v>8158</v>
      </c>
      <c r="AP230" s="121">
        <v>1148</v>
      </c>
      <c r="AQ230" s="121">
        <v>613</v>
      </c>
      <c r="AR230" s="121">
        <v>535</v>
      </c>
      <c r="AS230" s="121">
        <v>662</v>
      </c>
      <c r="AT230" s="121">
        <v>360</v>
      </c>
      <c r="AU230" s="121">
        <v>302</v>
      </c>
      <c r="AV230" s="121">
        <v>486</v>
      </c>
      <c r="AW230" s="121">
        <v>253</v>
      </c>
      <c r="AX230" s="121">
        <v>233</v>
      </c>
      <c r="AY230" s="124">
        <v>1</v>
      </c>
      <c r="AZ230" s="103">
        <v>0</v>
      </c>
      <c r="BA230" s="103">
        <v>1</v>
      </c>
      <c r="BB230" s="103">
        <v>546</v>
      </c>
      <c r="BC230" s="103">
        <v>261</v>
      </c>
      <c r="BD230" s="103">
        <v>285</v>
      </c>
      <c r="BE230" s="103">
        <v>9</v>
      </c>
      <c r="BF230" s="103">
        <v>5</v>
      </c>
      <c r="BG230" s="103">
        <v>4</v>
      </c>
    </row>
    <row r="231" spans="1:59" ht="12" hidden="1">
      <c r="A231" s="79" t="s">
        <v>80</v>
      </c>
      <c r="B231" s="6">
        <v>21153</v>
      </c>
      <c r="C231" s="7">
        <v>0.9</v>
      </c>
      <c r="D231" s="6">
        <v>10886</v>
      </c>
      <c r="E231" s="6">
        <v>10267</v>
      </c>
      <c r="F231" s="6">
        <v>14609</v>
      </c>
      <c r="G231" s="7">
        <v>0.62</v>
      </c>
      <c r="H231" s="6">
        <v>8871</v>
      </c>
      <c r="I231" s="6">
        <v>5738</v>
      </c>
      <c r="J231" s="6">
        <v>6544</v>
      </c>
      <c r="K231" s="7">
        <v>0.28</v>
      </c>
      <c r="L231" s="6">
        <v>2594</v>
      </c>
      <c r="M231" s="7">
        <v>0.11</v>
      </c>
      <c r="N231" s="6">
        <v>9138</v>
      </c>
      <c r="O231" s="7">
        <v>0.39</v>
      </c>
      <c r="P231" s="6">
        <v>16817</v>
      </c>
      <c r="Q231" s="7">
        <v>0.72</v>
      </c>
      <c r="R231" s="6">
        <v>4672</v>
      </c>
      <c r="S231" s="30">
        <v>0.2</v>
      </c>
      <c r="T231" s="6">
        <v>20413</v>
      </c>
      <c r="U231" s="6">
        <v>10500</v>
      </c>
      <c r="V231" s="6">
        <v>9913</v>
      </c>
      <c r="W231" s="6">
        <v>279</v>
      </c>
      <c r="X231" s="6">
        <v>138</v>
      </c>
      <c r="Y231" s="6">
        <v>141</v>
      </c>
      <c r="Z231" s="6">
        <v>460</v>
      </c>
      <c r="AA231" s="6">
        <v>248</v>
      </c>
      <c r="AB231" s="6">
        <v>212</v>
      </c>
      <c r="AC231" s="6">
        <v>1</v>
      </c>
      <c r="AD231" s="6">
        <v>0</v>
      </c>
      <c r="AE231" s="71">
        <v>1</v>
      </c>
      <c r="AF231" s="74">
        <v>918</v>
      </c>
      <c r="AG231" s="6">
        <v>567</v>
      </c>
      <c r="AH231" s="6">
        <v>351</v>
      </c>
      <c r="AI231" s="6">
        <v>405</v>
      </c>
      <c r="AJ231" s="6">
        <v>331</v>
      </c>
      <c r="AK231" s="6">
        <v>74</v>
      </c>
      <c r="AL231" s="121">
        <v>19855</v>
      </c>
      <c r="AM231" s="128">
        <v>93.86</v>
      </c>
      <c r="AN231" s="121">
        <v>10191</v>
      </c>
      <c r="AO231" s="121">
        <v>9664</v>
      </c>
      <c r="AP231" s="121">
        <v>1298</v>
      </c>
      <c r="AQ231" s="121">
        <v>695</v>
      </c>
      <c r="AR231" s="121">
        <v>603</v>
      </c>
      <c r="AS231" s="121">
        <v>777</v>
      </c>
      <c r="AT231" s="121">
        <v>412</v>
      </c>
      <c r="AU231" s="121">
        <v>365</v>
      </c>
      <c r="AV231" s="121">
        <v>521</v>
      </c>
      <c r="AW231" s="121">
        <v>283</v>
      </c>
      <c r="AX231" s="121">
        <v>238</v>
      </c>
      <c r="AY231" s="124">
        <v>3</v>
      </c>
      <c r="AZ231" s="103">
        <v>0</v>
      </c>
      <c r="BA231" s="103">
        <v>3</v>
      </c>
      <c r="BB231" s="103">
        <v>703</v>
      </c>
      <c r="BC231" s="103">
        <v>356</v>
      </c>
      <c r="BD231" s="103">
        <v>347</v>
      </c>
      <c r="BE231" s="103">
        <v>12</v>
      </c>
      <c r="BF231" s="103">
        <v>7</v>
      </c>
      <c r="BG231" s="103">
        <v>5</v>
      </c>
    </row>
    <row r="232" spans="1:59" s="172" customFormat="1" ht="12">
      <c r="A232" s="1" t="s">
        <v>800</v>
      </c>
      <c r="B232" s="163">
        <v>213598</v>
      </c>
      <c r="C232" s="164">
        <v>9.1</v>
      </c>
      <c r="D232" s="163">
        <v>111041</v>
      </c>
      <c r="E232" s="163">
        <v>102557</v>
      </c>
      <c r="F232" s="163">
        <v>163858</v>
      </c>
      <c r="G232" s="164">
        <v>6.98</v>
      </c>
      <c r="H232" s="163">
        <v>98580</v>
      </c>
      <c r="I232" s="163">
        <v>65278</v>
      </c>
      <c r="J232" s="163">
        <v>49740</v>
      </c>
      <c r="K232" s="164">
        <v>2.12</v>
      </c>
      <c r="L232" s="163">
        <v>8581</v>
      </c>
      <c r="M232" s="164">
        <v>0.37</v>
      </c>
      <c r="N232" s="163">
        <v>58321</v>
      </c>
      <c r="O232" s="164">
        <v>2.49</v>
      </c>
      <c r="P232" s="163">
        <v>154346</v>
      </c>
      <c r="Q232" s="164">
        <v>6.58</v>
      </c>
      <c r="R232" s="163">
        <v>53459</v>
      </c>
      <c r="S232" s="165">
        <v>2.28</v>
      </c>
      <c r="T232" s="163">
        <v>205540</v>
      </c>
      <c r="U232" s="163">
        <v>106764</v>
      </c>
      <c r="V232" s="163">
        <v>98776</v>
      </c>
      <c r="W232" s="163">
        <v>2949</v>
      </c>
      <c r="X232" s="163">
        <v>1561</v>
      </c>
      <c r="Y232" s="163">
        <v>1388</v>
      </c>
      <c r="Z232" s="163">
        <v>5101</v>
      </c>
      <c r="AA232" s="163">
        <v>2713</v>
      </c>
      <c r="AB232" s="163">
        <v>2388</v>
      </c>
      <c r="AC232" s="163">
        <v>8</v>
      </c>
      <c r="AD232" s="163">
        <v>3</v>
      </c>
      <c r="AE232" s="166">
        <v>5</v>
      </c>
      <c r="AF232" s="167">
        <v>9533</v>
      </c>
      <c r="AG232" s="168">
        <v>6161</v>
      </c>
      <c r="AH232" s="168">
        <v>3372</v>
      </c>
      <c r="AI232" s="168">
        <v>4579</v>
      </c>
      <c r="AJ232" s="168">
        <v>3849</v>
      </c>
      <c r="AK232" s="168">
        <v>730</v>
      </c>
      <c r="AL232" s="169">
        <v>200345</v>
      </c>
      <c r="AM232" s="128">
        <v>93.8</v>
      </c>
      <c r="AN232" s="169">
        <v>104082</v>
      </c>
      <c r="AO232" s="169">
        <v>96263</v>
      </c>
      <c r="AP232" s="169">
        <v>13253</v>
      </c>
      <c r="AQ232" s="169">
        <v>6959</v>
      </c>
      <c r="AR232" s="169">
        <v>6294</v>
      </c>
      <c r="AS232" s="169">
        <v>7340</v>
      </c>
      <c r="AT232" s="169">
        <v>3890</v>
      </c>
      <c r="AU232" s="169">
        <v>3450</v>
      </c>
      <c r="AV232" s="169">
        <v>5913</v>
      </c>
      <c r="AW232" s="169">
        <v>3069</v>
      </c>
      <c r="AX232" s="169">
        <v>2844</v>
      </c>
      <c r="AY232" s="170">
        <v>30</v>
      </c>
      <c r="AZ232" s="171">
        <v>22</v>
      </c>
      <c r="BA232" s="171">
        <v>8</v>
      </c>
      <c r="BB232" s="171">
        <v>7273</v>
      </c>
      <c r="BC232" s="171">
        <v>3709</v>
      </c>
      <c r="BD232" s="171">
        <v>3564</v>
      </c>
      <c r="BE232" s="171">
        <v>58</v>
      </c>
      <c r="BF232" s="171">
        <v>29</v>
      </c>
      <c r="BG232" s="171">
        <v>29</v>
      </c>
    </row>
    <row r="233" spans="1:59" ht="12" hidden="1">
      <c r="A233" s="79" t="s">
        <v>69</v>
      </c>
      <c r="B233" s="6">
        <v>18192</v>
      </c>
      <c r="C233" s="7">
        <v>0.78</v>
      </c>
      <c r="D233" s="6">
        <v>9527</v>
      </c>
      <c r="E233" s="6">
        <v>8665</v>
      </c>
      <c r="F233" s="6">
        <v>14310</v>
      </c>
      <c r="G233" s="7">
        <v>0.61</v>
      </c>
      <c r="H233" s="6">
        <v>8584</v>
      </c>
      <c r="I233" s="6">
        <v>5726</v>
      </c>
      <c r="J233" s="6">
        <v>3882</v>
      </c>
      <c r="K233" s="7">
        <v>0.17</v>
      </c>
      <c r="L233" s="6">
        <v>2643</v>
      </c>
      <c r="M233" s="7">
        <v>0.11</v>
      </c>
      <c r="N233" s="6">
        <v>6525</v>
      </c>
      <c r="O233" s="7">
        <v>0.28</v>
      </c>
      <c r="P233" s="6">
        <v>16146</v>
      </c>
      <c r="Q233" s="7">
        <v>0.69</v>
      </c>
      <c r="R233" s="6">
        <v>4000</v>
      </c>
      <c r="S233" s="30">
        <v>0.17</v>
      </c>
      <c r="T233" s="6">
        <v>17524</v>
      </c>
      <c r="U233" s="6">
        <v>9179</v>
      </c>
      <c r="V233" s="6">
        <v>8345</v>
      </c>
      <c r="W233" s="6">
        <v>236</v>
      </c>
      <c r="X233" s="6">
        <v>126</v>
      </c>
      <c r="Y233" s="6">
        <v>110</v>
      </c>
      <c r="Z233" s="6">
        <v>432</v>
      </c>
      <c r="AA233" s="6">
        <v>222</v>
      </c>
      <c r="AB233" s="6">
        <v>210</v>
      </c>
      <c r="AC233" s="6">
        <v>0</v>
      </c>
      <c r="AD233" s="6">
        <v>0</v>
      </c>
      <c r="AE233" s="71">
        <v>0</v>
      </c>
      <c r="AF233" s="150">
        <v>780</v>
      </c>
      <c r="AG233" s="151">
        <v>531</v>
      </c>
      <c r="AH233" s="151">
        <v>249</v>
      </c>
      <c r="AI233" s="151">
        <v>366</v>
      </c>
      <c r="AJ233" s="151">
        <v>308</v>
      </c>
      <c r="AK233" s="151">
        <v>58</v>
      </c>
      <c r="AL233" s="121">
        <v>17031</v>
      </c>
      <c r="AM233" s="128">
        <v>93.62</v>
      </c>
      <c r="AN233" s="121">
        <v>8906</v>
      </c>
      <c r="AO233" s="121">
        <v>8125</v>
      </c>
      <c r="AP233" s="121">
        <v>1161</v>
      </c>
      <c r="AQ233" s="121">
        <v>621</v>
      </c>
      <c r="AR233" s="121">
        <v>540</v>
      </c>
      <c r="AS233" s="121">
        <v>654</v>
      </c>
      <c r="AT233" s="121">
        <v>349</v>
      </c>
      <c r="AU233" s="121">
        <v>305</v>
      </c>
      <c r="AV233" s="121">
        <v>507</v>
      </c>
      <c r="AW233" s="121">
        <v>272</v>
      </c>
      <c r="AX233" s="121">
        <v>235</v>
      </c>
      <c r="AY233" s="124">
        <v>5</v>
      </c>
      <c r="AZ233" s="103">
        <v>3</v>
      </c>
      <c r="BA233" s="103">
        <v>2</v>
      </c>
      <c r="BB233" s="103">
        <v>611</v>
      </c>
      <c r="BC233" s="103">
        <v>340</v>
      </c>
      <c r="BD233" s="103">
        <v>271</v>
      </c>
      <c r="BE233" s="103">
        <v>6</v>
      </c>
      <c r="BF233" s="103">
        <v>2</v>
      </c>
      <c r="BG233" s="103">
        <v>4</v>
      </c>
    </row>
    <row r="234" spans="1:59" ht="12" hidden="1">
      <c r="A234" s="79" t="s">
        <v>70</v>
      </c>
      <c r="B234" s="6">
        <v>14933</v>
      </c>
      <c r="C234" s="7">
        <v>0.64</v>
      </c>
      <c r="D234" s="6">
        <v>7679</v>
      </c>
      <c r="E234" s="6">
        <v>7254</v>
      </c>
      <c r="F234" s="6">
        <v>12122</v>
      </c>
      <c r="G234" s="7">
        <v>0.52</v>
      </c>
      <c r="H234" s="6">
        <v>7312</v>
      </c>
      <c r="I234" s="6">
        <v>4810</v>
      </c>
      <c r="J234" s="6">
        <v>2811</v>
      </c>
      <c r="K234" s="7">
        <v>0.12</v>
      </c>
      <c r="L234" s="6">
        <v>2445</v>
      </c>
      <c r="M234" s="7">
        <v>0.1</v>
      </c>
      <c r="N234" s="6">
        <v>5256</v>
      </c>
      <c r="O234" s="7">
        <v>0.22</v>
      </c>
      <c r="P234" s="6">
        <v>10812</v>
      </c>
      <c r="Q234" s="7">
        <v>0.46</v>
      </c>
      <c r="R234" s="6">
        <v>3155</v>
      </c>
      <c r="S234" s="30">
        <v>0.13</v>
      </c>
      <c r="T234" s="6">
        <v>14411</v>
      </c>
      <c r="U234" s="6">
        <v>7408</v>
      </c>
      <c r="V234" s="6">
        <v>7003</v>
      </c>
      <c r="W234" s="6">
        <v>209</v>
      </c>
      <c r="X234" s="6">
        <v>99</v>
      </c>
      <c r="Y234" s="6">
        <v>110</v>
      </c>
      <c r="Z234" s="6">
        <v>313</v>
      </c>
      <c r="AA234" s="6">
        <v>172</v>
      </c>
      <c r="AB234" s="6">
        <v>141</v>
      </c>
      <c r="AC234" s="6">
        <v>0</v>
      </c>
      <c r="AD234" s="6">
        <v>0</v>
      </c>
      <c r="AE234" s="71">
        <v>0</v>
      </c>
      <c r="AF234" s="74">
        <v>672</v>
      </c>
      <c r="AG234" s="6">
        <v>410</v>
      </c>
      <c r="AH234" s="6">
        <v>262</v>
      </c>
      <c r="AI234" s="6">
        <v>240</v>
      </c>
      <c r="AJ234" s="6">
        <v>202</v>
      </c>
      <c r="AK234" s="6">
        <v>38</v>
      </c>
      <c r="AL234" s="121">
        <v>13927</v>
      </c>
      <c r="AM234" s="128">
        <v>93.26</v>
      </c>
      <c r="AN234" s="121">
        <v>7141</v>
      </c>
      <c r="AO234" s="121">
        <v>6786</v>
      </c>
      <c r="AP234" s="121">
        <v>1006</v>
      </c>
      <c r="AQ234" s="121">
        <v>538</v>
      </c>
      <c r="AR234" s="121">
        <v>468</v>
      </c>
      <c r="AS234" s="121">
        <v>583</v>
      </c>
      <c r="AT234" s="121">
        <v>322</v>
      </c>
      <c r="AU234" s="121">
        <v>261</v>
      </c>
      <c r="AV234" s="121">
        <v>423</v>
      </c>
      <c r="AW234" s="121">
        <v>216</v>
      </c>
      <c r="AX234" s="121">
        <v>207</v>
      </c>
      <c r="AY234" s="124">
        <v>3</v>
      </c>
      <c r="AZ234" s="103">
        <v>3</v>
      </c>
      <c r="BA234" s="103">
        <v>0</v>
      </c>
      <c r="BB234" s="103">
        <v>524</v>
      </c>
      <c r="BC234" s="103">
        <v>277</v>
      </c>
      <c r="BD234" s="103">
        <v>247</v>
      </c>
      <c r="BE234" s="103">
        <v>0</v>
      </c>
      <c r="BF234" s="103">
        <v>0</v>
      </c>
      <c r="BG234" s="103">
        <v>0</v>
      </c>
    </row>
    <row r="235" spans="1:59" ht="12" hidden="1">
      <c r="A235" s="79" t="s">
        <v>71</v>
      </c>
      <c r="B235" s="6">
        <v>19384</v>
      </c>
      <c r="C235" s="7">
        <v>0.83</v>
      </c>
      <c r="D235" s="6">
        <v>10041</v>
      </c>
      <c r="E235" s="6">
        <v>9343</v>
      </c>
      <c r="F235" s="6">
        <v>16092</v>
      </c>
      <c r="G235" s="7">
        <v>0.69</v>
      </c>
      <c r="H235" s="6">
        <v>9625</v>
      </c>
      <c r="I235" s="6">
        <v>6467</v>
      </c>
      <c r="J235" s="6">
        <v>3292</v>
      </c>
      <c r="K235" s="7">
        <v>0.14</v>
      </c>
      <c r="L235" s="6">
        <v>461</v>
      </c>
      <c r="M235" s="17">
        <v>0.02</v>
      </c>
      <c r="N235" s="6">
        <v>3753</v>
      </c>
      <c r="O235" s="7">
        <v>0.16</v>
      </c>
      <c r="P235" s="6">
        <v>13395</v>
      </c>
      <c r="Q235" s="7">
        <v>0.57</v>
      </c>
      <c r="R235" s="6">
        <v>4916</v>
      </c>
      <c r="S235" s="30">
        <v>0.21</v>
      </c>
      <c r="T235" s="6">
        <v>18654</v>
      </c>
      <c r="U235" s="6">
        <v>9659</v>
      </c>
      <c r="V235" s="6">
        <v>8995</v>
      </c>
      <c r="W235" s="6">
        <v>273</v>
      </c>
      <c r="X235" s="6">
        <v>143</v>
      </c>
      <c r="Y235" s="6">
        <v>130</v>
      </c>
      <c r="Z235" s="6">
        <v>456</v>
      </c>
      <c r="AA235" s="6">
        <v>238</v>
      </c>
      <c r="AB235" s="6">
        <v>218</v>
      </c>
      <c r="AC235" s="6">
        <v>1</v>
      </c>
      <c r="AD235" s="6">
        <v>1</v>
      </c>
      <c r="AE235" s="71">
        <v>0</v>
      </c>
      <c r="AF235" s="74">
        <v>895</v>
      </c>
      <c r="AG235" s="6">
        <v>596</v>
      </c>
      <c r="AH235" s="6">
        <v>299</v>
      </c>
      <c r="AI235" s="6">
        <v>441</v>
      </c>
      <c r="AJ235" s="6">
        <v>366</v>
      </c>
      <c r="AK235" s="6">
        <v>75</v>
      </c>
      <c r="AL235" s="121">
        <v>18201</v>
      </c>
      <c r="AM235" s="128">
        <v>93.9</v>
      </c>
      <c r="AN235" s="121">
        <v>9461</v>
      </c>
      <c r="AO235" s="121">
        <v>8740</v>
      </c>
      <c r="AP235" s="121">
        <v>1183</v>
      </c>
      <c r="AQ235" s="121">
        <v>580</v>
      </c>
      <c r="AR235" s="121">
        <v>603</v>
      </c>
      <c r="AS235" s="121">
        <v>680</v>
      </c>
      <c r="AT235" s="121">
        <v>350</v>
      </c>
      <c r="AU235" s="121">
        <v>330</v>
      </c>
      <c r="AV235" s="121">
        <v>503</v>
      </c>
      <c r="AW235" s="121">
        <v>230</v>
      </c>
      <c r="AX235" s="121">
        <v>273</v>
      </c>
      <c r="AY235" s="124">
        <v>1</v>
      </c>
      <c r="AZ235" s="103">
        <v>0</v>
      </c>
      <c r="BA235" s="103">
        <v>1</v>
      </c>
      <c r="BB235" s="103">
        <v>625</v>
      </c>
      <c r="BC235" s="103">
        <v>318</v>
      </c>
      <c r="BD235" s="103">
        <v>307</v>
      </c>
      <c r="BE235" s="103">
        <v>3</v>
      </c>
      <c r="BF235" s="103">
        <v>1</v>
      </c>
      <c r="BG235" s="103">
        <v>2</v>
      </c>
    </row>
    <row r="236" spans="1:59" ht="12" hidden="1">
      <c r="A236" s="79" t="s">
        <v>72</v>
      </c>
      <c r="B236" s="6">
        <v>16586</v>
      </c>
      <c r="C236" s="7">
        <v>0.71</v>
      </c>
      <c r="D236" s="6">
        <v>8602</v>
      </c>
      <c r="E236" s="6">
        <v>7984</v>
      </c>
      <c r="F236" s="6">
        <v>14002</v>
      </c>
      <c r="G236" s="7">
        <v>0.6</v>
      </c>
      <c r="H236" s="6">
        <v>8490</v>
      </c>
      <c r="I236" s="6">
        <v>5512</v>
      </c>
      <c r="J236" s="6">
        <v>2584</v>
      </c>
      <c r="K236" s="7">
        <v>0.11</v>
      </c>
      <c r="L236" s="6">
        <v>516</v>
      </c>
      <c r="M236" s="7">
        <v>0.02</v>
      </c>
      <c r="N236" s="6">
        <v>3100</v>
      </c>
      <c r="O236" s="7">
        <v>0.13</v>
      </c>
      <c r="P236" s="6">
        <v>9763</v>
      </c>
      <c r="Q236" s="7">
        <v>0.42</v>
      </c>
      <c r="R236" s="6">
        <v>4434</v>
      </c>
      <c r="S236" s="30">
        <v>0.19</v>
      </c>
      <c r="T236" s="6">
        <v>15948</v>
      </c>
      <c r="U236" s="6">
        <v>8250</v>
      </c>
      <c r="V236" s="6">
        <v>7698</v>
      </c>
      <c r="W236" s="6">
        <v>213</v>
      </c>
      <c r="X236" s="6">
        <v>128</v>
      </c>
      <c r="Y236" s="6">
        <v>85</v>
      </c>
      <c r="Z236" s="6">
        <v>424</v>
      </c>
      <c r="AA236" s="6">
        <v>224</v>
      </c>
      <c r="AB236" s="6">
        <v>200</v>
      </c>
      <c r="AC236" s="6">
        <v>1</v>
      </c>
      <c r="AD236" s="6">
        <v>0</v>
      </c>
      <c r="AE236" s="71">
        <v>1</v>
      </c>
      <c r="AF236" s="74">
        <v>792</v>
      </c>
      <c r="AG236" s="6">
        <v>532</v>
      </c>
      <c r="AH236" s="6">
        <v>260</v>
      </c>
      <c r="AI236" s="6">
        <v>417</v>
      </c>
      <c r="AJ236" s="6">
        <v>343</v>
      </c>
      <c r="AK236" s="6">
        <v>74</v>
      </c>
      <c r="AL236" s="121">
        <v>15517</v>
      </c>
      <c r="AM236" s="128">
        <v>93.55</v>
      </c>
      <c r="AN236" s="121">
        <v>8038</v>
      </c>
      <c r="AO236" s="121">
        <v>7479</v>
      </c>
      <c r="AP236" s="121">
        <v>1069</v>
      </c>
      <c r="AQ236" s="121">
        <v>564</v>
      </c>
      <c r="AR236" s="121">
        <v>505</v>
      </c>
      <c r="AS236" s="121">
        <v>603</v>
      </c>
      <c r="AT236" s="121">
        <v>335</v>
      </c>
      <c r="AU236" s="121">
        <v>268</v>
      </c>
      <c r="AV236" s="121">
        <v>466</v>
      </c>
      <c r="AW236" s="121">
        <v>229</v>
      </c>
      <c r="AX236" s="121">
        <v>237</v>
      </c>
      <c r="AY236" s="124">
        <v>1</v>
      </c>
      <c r="AZ236" s="103">
        <v>0</v>
      </c>
      <c r="BA236" s="103">
        <v>1</v>
      </c>
      <c r="BB236" s="103">
        <v>617</v>
      </c>
      <c r="BC236" s="103">
        <v>330</v>
      </c>
      <c r="BD236" s="103">
        <v>287</v>
      </c>
      <c r="BE236" s="103">
        <v>3</v>
      </c>
      <c r="BF236" s="103">
        <v>1</v>
      </c>
      <c r="BG236" s="103">
        <v>2</v>
      </c>
    </row>
    <row r="237" spans="1:59" ht="12" hidden="1">
      <c r="A237" s="79" t="s">
        <v>73</v>
      </c>
      <c r="B237" s="6">
        <v>16271</v>
      </c>
      <c r="C237" s="7">
        <v>0.69</v>
      </c>
      <c r="D237" s="6">
        <v>8515</v>
      </c>
      <c r="E237" s="6">
        <v>7756</v>
      </c>
      <c r="F237" s="6">
        <v>12802</v>
      </c>
      <c r="G237" s="7">
        <v>0.55</v>
      </c>
      <c r="H237" s="6">
        <v>7734</v>
      </c>
      <c r="I237" s="6">
        <v>5068</v>
      </c>
      <c r="J237" s="6">
        <v>3469</v>
      </c>
      <c r="K237" s="7">
        <v>0.15</v>
      </c>
      <c r="L237" s="6">
        <v>689</v>
      </c>
      <c r="M237" s="7">
        <v>0.03</v>
      </c>
      <c r="N237" s="6">
        <v>4158</v>
      </c>
      <c r="O237" s="7">
        <v>0.18</v>
      </c>
      <c r="P237" s="6">
        <v>18379</v>
      </c>
      <c r="Q237" s="7">
        <v>0.78</v>
      </c>
      <c r="R237" s="6">
        <v>4451</v>
      </c>
      <c r="S237" s="30">
        <v>0.19</v>
      </c>
      <c r="T237" s="6">
        <v>15699</v>
      </c>
      <c r="U237" s="6">
        <v>8214</v>
      </c>
      <c r="V237" s="6">
        <v>7485</v>
      </c>
      <c r="W237" s="6">
        <v>215</v>
      </c>
      <c r="X237" s="6">
        <v>99</v>
      </c>
      <c r="Y237" s="6">
        <v>116</v>
      </c>
      <c r="Z237" s="6">
        <v>357</v>
      </c>
      <c r="AA237" s="6">
        <v>202</v>
      </c>
      <c r="AB237" s="6">
        <v>155</v>
      </c>
      <c r="AC237" s="6">
        <v>0</v>
      </c>
      <c r="AD237" s="6">
        <v>0</v>
      </c>
      <c r="AE237" s="71">
        <v>0</v>
      </c>
      <c r="AF237" s="74">
        <v>745</v>
      </c>
      <c r="AG237" s="6">
        <v>449</v>
      </c>
      <c r="AH237" s="6">
        <v>296</v>
      </c>
      <c r="AI237" s="6">
        <v>391</v>
      </c>
      <c r="AJ237" s="6">
        <v>336</v>
      </c>
      <c r="AK237" s="6">
        <v>55</v>
      </c>
      <c r="AL237" s="121">
        <v>15258</v>
      </c>
      <c r="AM237" s="128">
        <v>93.77</v>
      </c>
      <c r="AN237" s="121">
        <v>7942</v>
      </c>
      <c r="AO237" s="121">
        <v>7316</v>
      </c>
      <c r="AP237" s="121">
        <v>1013</v>
      </c>
      <c r="AQ237" s="121">
        <v>573</v>
      </c>
      <c r="AR237" s="121">
        <v>440</v>
      </c>
      <c r="AS237" s="121">
        <v>568</v>
      </c>
      <c r="AT237" s="121">
        <v>315</v>
      </c>
      <c r="AU237" s="121">
        <v>253</v>
      </c>
      <c r="AV237" s="121">
        <v>445</v>
      </c>
      <c r="AW237" s="121">
        <v>258</v>
      </c>
      <c r="AX237" s="121">
        <v>187</v>
      </c>
      <c r="AY237" s="124">
        <v>2</v>
      </c>
      <c r="AZ237" s="103">
        <v>1</v>
      </c>
      <c r="BA237" s="103">
        <v>1</v>
      </c>
      <c r="BB237" s="103">
        <v>591</v>
      </c>
      <c r="BC237" s="103">
        <v>312</v>
      </c>
      <c r="BD237" s="103">
        <v>279</v>
      </c>
      <c r="BE237" s="103">
        <v>3</v>
      </c>
      <c r="BF237" s="103">
        <v>0</v>
      </c>
      <c r="BG237" s="103">
        <v>3</v>
      </c>
    </row>
    <row r="238" spans="1:59" ht="12" hidden="1">
      <c r="A238" s="79" t="s">
        <v>74</v>
      </c>
      <c r="B238" s="6">
        <v>17203</v>
      </c>
      <c r="C238" s="7">
        <v>0.73</v>
      </c>
      <c r="D238" s="6">
        <v>8934</v>
      </c>
      <c r="E238" s="6">
        <v>8269</v>
      </c>
      <c r="F238" s="6">
        <v>13712</v>
      </c>
      <c r="G238" s="7">
        <v>0.58</v>
      </c>
      <c r="H238" s="6">
        <v>8127</v>
      </c>
      <c r="I238" s="6">
        <v>5585</v>
      </c>
      <c r="J238" s="6">
        <v>3491</v>
      </c>
      <c r="K238" s="7">
        <v>0.15</v>
      </c>
      <c r="L238" s="6">
        <v>1526</v>
      </c>
      <c r="M238" s="7">
        <v>0.07</v>
      </c>
      <c r="N238" s="6">
        <v>5017</v>
      </c>
      <c r="O238" s="7">
        <v>0.21</v>
      </c>
      <c r="P238" s="6">
        <v>10714</v>
      </c>
      <c r="Q238" s="7">
        <v>0.46</v>
      </c>
      <c r="R238" s="6">
        <v>4732</v>
      </c>
      <c r="S238" s="30">
        <v>0.2</v>
      </c>
      <c r="T238" s="6">
        <v>16568</v>
      </c>
      <c r="U238" s="6">
        <v>8606</v>
      </c>
      <c r="V238" s="6">
        <v>7962</v>
      </c>
      <c r="W238" s="6">
        <v>220</v>
      </c>
      <c r="X238" s="6">
        <v>114</v>
      </c>
      <c r="Y238" s="6">
        <v>106</v>
      </c>
      <c r="Z238" s="6">
        <v>414</v>
      </c>
      <c r="AA238" s="6">
        <v>213</v>
      </c>
      <c r="AB238" s="6">
        <v>201</v>
      </c>
      <c r="AC238" s="6">
        <v>1</v>
      </c>
      <c r="AD238" s="6">
        <v>1</v>
      </c>
      <c r="AE238" s="71">
        <v>0</v>
      </c>
      <c r="AF238" s="74">
        <v>855</v>
      </c>
      <c r="AG238" s="6">
        <v>554</v>
      </c>
      <c r="AH238" s="6">
        <v>301</v>
      </c>
      <c r="AI238" s="6">
        <v>397</v>
      </c>
      <c r="AJ238" s="6">
        <v>347</v>
      </c>
      <c r="AK238" s="6">
        <v>50</v>
      </c>
      <c r="AL238" s="121">
        <v>16132</v>
      </c>
      <c r="AM238" s="128">
        <v>93.77</v>
      </c>
      <c r="AN238" s="121">
        <v>8396</v>
      </c>
      <c r="AO238" s="121">
        <v>7736</v>
      </c>
      <c r="AP238" s="121">
        <v>1071</v>
      </c>
      <c r="AQ238" s="121">
        <v>538</v>
      </c>
      <c r="AR238" s="121">
        <v>533</v>
      </c>
      <c r="AS238" s="121">
        <v>610</v>
      </c>
      <c r="AT238" s="121">
        <v>297</v>
      </c>
      <c r="AU238" s="121">
        <v>313</v>
      </c>
      <c r="AV238" s="121">
        <v>461</v>
      </c>
      <c r="AW238" s="121">
        <v>241</v>
      </c>
      <c r="AX238" s="121">
        <v>220</v>
      </c>
      <c r="AY238" s="124">
        <v>5</v>
      </c>
      <c r="AZ238" s="103">
        <v>4</v>
      </c>
      <c r="BA238" s="103">
        <v>1</v>
      </c>
      <c r="BB238" s="103">
        <v>615</v>
      </c>
      <c r="BC238" s="103">
        <v>279</v>
      </c>
      <c r="BD238" s="103">
        <v>336</v>
      </c>
      <c r="BE238" s="103">
        <v>9</v>
      </c>
      <c r="BF238" s="103">
        <v>4</v>
      </c>
      <c r="BG238" s="103">
        <v>5</v>
      </c>
    </row>
    <row r="239" spans="1:59" ht="12" hidden="1">
      <c r="A239" s="79" t="s">
        <v>75</v>
      </c>
      <c r="B239" s="6">
        <v>17530</v>
      </c>
      <c r="C239" s="7">
        <v>0.75</v>
      </c>
      <c r="D239" s="6">
        <v>9145</v>
      </c>
      <c r="E239" s="6">
        <v>8385</v>
      </c>
      <c r="F239" s="6">
        <v>14475</v>
      </c>
      <c r="G239" s="7">
        <v>0.62</v>
      </c>
      <c r="H239" s="6">
        <v>8659</v>
      </c>
      <c r="I239" s="6">
        <v>5816</v>
      </c>
      <c r="J239" s="6">
        <v>3055</v>
      </c>
      <c r="K239" s="7">
        <v>0.13</v>
      </c>
      <c r="L239" s="6">
        <v>-2909</v>
      </c>
      <c r="M239" s="7">
        <v>-0.12</v>
      </c>
      <c r="N239" s="6">
        <v>146</v>
      </c>
      <c r="O239" s="7">
        <v>0.01</v>
      </c>
      <c r="P239" s="6">
        <v>11552</v>
      </c>
      <c r="Q239" s="7">
        <v>0.49</v>
      </c>
      <c r="R239" s="6">
        <v>5085</v>
      </c>
      <c r="S239" s="30">
        <v>0.22</v>
      </c>
      <c r="T239" s="6">
        <v>16862</v>
      </c>
      <c r="U239" s="6">
        <v>8781</v>
      </c>
      <c r="V239" s="6">
        <v>8081</v>
      </c>
      <c r="W239" s="6">
        <v>228</v>
      </c>
      <c r="X239" s="6">
        <v>117</v>
      </c>
      <c r="Y239" s="6">
        <v>111</v>
      </c>
      <c r="Z239" s="6">
        <v>437</v>
      </c>
      <c r="AA239" s="6">
        <v>246</v>
      </c>
      <c r="AB239" s="6">
        <v>191</v>
      </c>
      <c r="AC239" s="6">
        <v>3</v>
      </c>
      <c r="AD239" s="6">
        <v>1</v>
      </c>
      <c r="AE239" s="71">
        <v>2</v>
      </c>
      <c r="AF239" s="74">
        <v>833</v>
      </c>
      <c r="AG239" s="6">
        <v>553</v>
      </c>
      <c r="AH239" s="6">
        <v>280</v>
      </c>
      <c r="AI239" s="6">
        <v>438</v>
      </c>
      <c r="AJ239" s="6">
        <v>365</v>
      </c>
      <c r="AK239" s="6">
        <v>73</v>
      </c>
      <c r="AL239" s="121">
        <v>16412</v>
      </c>
      <c r="AM239" s="128">
        <v>93.62</v>
      </c>
      <c r="AN239" s="121">
        <v>8539</v>
      </c>
      <c r="AO239" s="121">
        <v>7873</v>
      </c>
      <c r="AP239" s="121">
        <v>1118</v>
      </c>
      <c r="AQ239" s="121">
        <v>606</v>
      </c>
      <c r="AR239" s="121">
        <v>512</v>
      </c>
      <c r="AS239" s="121">
        <v>617</v>
      </c>
      <c r="AT239" s="121">
        <v>347</v>
      </c>
      <c r="AU239" s="121">
        <v>270</v>
      </c>
      <c r="AV239" s="121">
        <v>501</v>
      </c>
      <c r="AW239" s="121">
        <v>259</v>
      </c>
      <c r="AX239" s="121">
        <v>242</v>
      </c>
      <c r="AY239" s="124">
        <v>1</v>
      </c>
      <c r="AZ239" s="103">
        <v>1</v>
      </c>
      <c r="BA239" s="103">
        <v>0</v>
      </c>
      <c r="BB239" s="103">
        <v>608</v>
      </c>
      <c r="BC239" s="103">
        <v>315</v>
      </c>
      <c r="BD239" s="103">
        <v>293</v>
      </c>
      <c r="BE239" s="103">
        <v>9</v>
      </c>
      <c r="BF239" s="103">
        <v>6</v>
      </c>
      <c r="BG239" s="103">
        <v>3</v>
      </c>
    </row>
    <row r="240" spans="1:59" ht="12" hidden="1">
      <c r="A240" s="79" t="s">
        <v>744</v>
      </c>
      <c r="B240" s="6">
        <v>16836</v>
      </c>
      <c r="C240" s="7">
        <v>0.72</v>
      </c>
      <c r="D240" s="6">
        <v>8813</v>
      </c>
      <c r="E240" s="6">
        <v>8023</v>
      </c>
      <c r="F240" s="6">
        <v>12586</v>
      </c>
      <c r="G240" s="7">
        <v>0.54</v>
      </c>
      <c r="H240" s="6">
        <v>7604</v>
      </c>
      <c r="I240" s="6">
        <v>4982</v>
      </c>
      <c r="J240" s="6">
        <v>4250</v>
      </c>
      <c r="K240" s="7">
        <v>0.18</v>
      </c>
      <c r="L240" s="6">
        <v>-955</v>
      </c>
      <c r="M240" s="7">
        <v>-0.04</v>
      </c>
      <c r="N240" s="6">
        <v>3295</v>
      </c>
      <c r="O240" s="7">
        <v>0.14</v>
      </c>
      <c r="P240" s="6">
        <v>7239</v>
      </c>
      <c r="Q240" s="7">
        <v>0.31</v>
      </c>
      <c r="R240" s="6">
        <v>4510</v>
      </c>
      <c r="S240" s="30">
        <v>0.19</v>
      </c>
      <c r="T240" s="6">
        <v>16138</v>
      </c>
      <c r="U240" s="6">
        <v>8460</v>
      </c>
      <c r="V240" s="6">
        <v>7678</v>
      </c>
      <c r="W240" s="6">
        <v>271</v>
      </c>
      <c r="X240" s="6">
        <v>145</v>
      </c>
      <c r="Y240" s="6">
        <v>126</v>
      </c>
      <c r="Z240" s="6">
        <v>427</v>
      </c>
      <c r="AA240" s="6">
        <v>208</v>
      </c>
      <c r="AB240" s="6">
        <v>219</v>
      </c>
      <c r="AC240" s="6">
        <v>0</v>
      </c>
      <c r="AD240" s="6">
        <v>0</v>
      </c>
      <c r="AE240" s="71">
        <v>0</v>
      </c>
      <c r="AF240" s="74">
        <v>741</v>
      </c>
      <c r="AG240" s="6">
        <v>470</v>
      </c>
      <c r="AH240" s="6">
        <v>271</v>
      </c>
      <c r="AI240" s="6">
        <v>348</v>
      </c>
      <c r="AJ240" s="6">
        <v>294</v>
      </c>
      <c r="AK240" s="6">
        <v>54</v>
      </c>
      <c r="AL240" s="121">
        <v>15799</v>
      </c>
      <c r="AM240" s="128">
        <v>93.84</v>
      </c>
      <c r="AN240" s="121">
        <v>8258</v>
      </c>
      <c r="AO240" s="121">
        <v>7541</v>
      </c>
      <c r="AP240" s="121">
        <v>1037</v>
      </c>
      <c r="AQ240" s="121">
        <v>555</v>
      </c>
      <c r="AR240" s="121">
        <v>482</v>
      </c>
      <c r="AS240" s="121">
        <v>581</v>
      </c>
      <c r="AT240" s="121">
        <v>305</v>
      </c>
      <c r="AU240" s="121">
        <v>276</v>
      </c>
      <c r="AV240" s="121">
        <v>456</v>
      </c>
      <c r="AW240" s="121">
        <v>250</v>
      </c>
      <c r="AX240" s="121">
        <v>206</v>
      </c>
      <c r="AY240" s="124">
        <v>7</v>
      </c>
      <c r="AZ240" s="103">
        <v>6</v>
      </c>
      <c r="BA240" s="103">
        <v>1</v>
      </c>
      <c r="BB240" s="103">
        <v>579</v>
      </c>
      <c r="BC240" s="103">
        <v>309</v>
      </c>
      <c r="BD240" s="103">
        <v>270</v>
      </c>
      <c r="BE240" s="103">
        <v>6</v>
      </c>
      <c r="BF240" s="103">
        <v>0</v>
      </c>
      <c r="BG240" s="103">
        <v>6</v>
      </c>
    </row>
    <row r="241" spans="1:59" ht="12" hidden="1">
      <c r="A241" s="79" t="s">
        <v>77</v>
      </c>
      <c r="B241" s="6">
        <v>17106</v>
      </c>
      <c r="C241" s="7">
        <v>0.73</v>
      </c>
      <c r="D241" s="6">
        <v>8814</v>
      </c>
      <c r="E241" s="6">
        <v>8292</v>
      </c>
      <c r="F241" s="6">
        <v>12527</v>
      </c>
      <c r="G241" s="7">
        <v>0.53</v>
      </c>
      <c r="H241" s="6">
        <v>7549</v>
      </c>
      <c r="I241" s="6">
        <v>4978</v>
      </c>
      <c r="J241" s="6">
        <v>4579</v>
      </c>
      <c r="K241" s="7">
        <v>0.2</v>
      </c>
      <c r="L241" s="6">
        <v>-834</v>
      </c>
      <c r="M241" s="7">
        <v>-0.04</v>
      </c>
      <c r="N241" s="6">
        <v>3745</v>
      </c>
      <c r="O241" s="7">
        <v>0.16</v>
      </c>
      <c r="P241" s="6">
        <v>8333</v>
      </c>
      <c r="Q241" s="7">
        <v>0.36</v>
      </c>
      <c r="R241" s="6">
        <v>4289</v>
      </c>
      <c r="S241" s="30">
        <v>0.18</v>
      </c>
      <c r="T241" s="6">
        <v>16432</v>
      </c>
      <c r="U241" s="6">
        <v>8436</v>
      </c>
      <c r="V241" s="6">
        <v>7996</v>
      </c>
      <c r="W241" s="6">
        <v>247</v>
      </c>
      <c r="X241" s="6">
        <v>141</v>
      </c>
      <c r="Y241" s="6">
        <v>106</v>
      </c>
      <c r="Z241" s="6">
        <v>427</v>
      </c>
      <c r="AA241" s="6">
        <v>237</v>
      </c>
      <c r="AB241" s="6">
        <v>190</v>
      </c>
      <c r="AC241" s="6">
        <v>0</v>
      </c>
      <c r="AD241" s="6">
        <v>0</v>
      </c>
      <c r="AE241" s="71">
        <v>0</v>
      </c>
      <c r="AF241" s="74">
        <v>703</v>
      </c>
      <c r="AG241" s="6">
        <v>430</v>
      </c>
      <c r="AH241" s="6">
        <v>273</v>
      </c>
      <c r="AI241" s="6">
        <v>388</v>
      </c>
      <c r="AJ241" s="6">
        <v>318</v>
      </c>
      <c r="AK241" s="6">
        <v>70</v>
      </c>
      <c r="AL241" s="121">
        <v>16045</v>
      </c>
      <c r="AM241" s="128">
        <v>93.8</v>
      </c>
      <c r="AN241" s="121">
        <v>8259</v>
      </c>
      <c r="AO241" s="121">
        <v>7786</v>
      </c>
      <c r="AP241" s="121">
        <v>1061</v>
      </c>
      <c r="AQ241" s="121">
        <v>555</v>
      </c>
      <c r="AR241" s="121">
        <v>506</v>
      </c>
      <c r="AS241" s="121">
        <v>599</v>
      </c>
      <c r="AT241" s="121">
        <v>304</v>
      </c>
      <c r="AU241" s="121">
        <v>295</v>
      </c>
      <c r="AV241" s="121">
        <v>462</v>
      </c>
      <c r="AW241" s="121">
        <v>251</v>
      </c>
      <c r="AX241" s="121">
        <v>211</v>
      </c>
      <c r="AY241" s="124">
        <v>1</v>
      </c>
      <c r="AZ241" s="103">
        <v>1</v>
      </c>
      <c r="BA241" s="103">
        <v>0</v>
      </c>
      <c r="BB241" s="103">
        <v>573</v>
      </c>
      <c r="BC241" s="103">
        <v>287</v>
      </c>
      <c r="BD241" s="103">
        <v>286</v>
      </c>
      <c r="BE241" s="103">
        <v>3</v>
      </c>
      <c r="BF241" s="103">
        <v>2</v>
      </c>
      <c r="BG241" s="103">
        <v>1</v>
      </c>
    </row>
    <row r="242" spans="1:59" ht="12" hidden="1">
      <c r="A242" s="79" t="s">
        <v>78</v>
      </c>
      <c r="B242" s="6">
        <v>20004</v>
      </c>
      <c r="C242" s="7">
        <v>0.85</v>
      </c>
      <c r="D242" s="6">
        <v>10477</v>
      </c>
      <c r="E242" s="6">
        <v>9527</v>
      </c>
      <c r="F242" s="6">
        <v>13794</v>
      </c>
      <c r="G242" s="7">
        <v>0.59</v>
      </c>
      <c r="H242" s="6">
        <v>8352</v>
      </c>
      <c r="I242" s="6">
        <v>5442</v>
      </c>
      <c r="J242" s="6">
        <v>6210</v>
      </c>
      <c r="K242" s="7">
        <v>0.26</v>
      </c>
      <c r="L242" s="6">
        <v>1682</v>
      </c>
      <c r="M242" s="7">
        <v>0.07</v>
      </c>
      <c r="N242" s="6">
        <v>7892</v>
      </c>
      <c r="O242" s="7">
        <v>0.34</v>
      </c>
      <c r="P242" s="6">
        <v>16948</v>
      </c>
      <c r="Q242" s="7">
        <v>0.72</v>
      </c>
      <c r="R242" s="6">
        <v>4818</v>
      </c>
      <c r="S242" s="30">
        <v>0.21</v>
      </c>
      <c r="T242" s="6">
        <v>19235</v>
      </c>
      <c r="U242" s="6">
        <v>10095</v>
      </c>
      <c r="V242" s="6">
        <v>9140</v>
      </c>
      <c r="W242" s="6">
        <v>284</v>
      </c>
      <c r="X242" s="6">
        <v>137</v>
      </c>
      <c r="Y242" s="6">
        <v>147</v>
      </c>
      <c r="Z242" s="6">
        <v>484</v>
      </c>
      <c r="AA242" s="6">
        <v>245</v>
      </c>
      <c r="AB242" s="6">
        <v>239</v>
      </c>
      <c r="AC242" s="6">
        <v>1</v>
      </c>
      <c r="AD242" s="6">
        <v>0</v>
      </c>
      <c r="AE242" s="71">
        <v>1</v>
      </c>
      <c r="AF242" s="74">
        <v>899</v>
      </c>
      <c r="AG242" s="6">
        <v>585</v>
      </c>
      <c r="AH242" s="6">
        <v>314</v>
      </c>
      <c r="AI242" s="6">
        <v>411</v>
      </c>
      <c r="AJ242" s="6">
        <v>351</v>
      </c>
      <c r="AK242" s="6">
        <v>60</v>
      </c>
      <c r="AL242" s="121">
        <v>18779</v>
      </c>
      <c r="AM242" s="128">
        <v>93.88</v>
      </c>
      <c r="AN242" s="121">
        <v>9866</v>
      </c>
      <c r="AO242" s="121">
        <v>8913</v>
      </c>
      <c r="AP242" s="121">
        <v>1225</v>
      </c>
      <c r="AQ242" s="121">
        <v>611</v>
      </c>
      <c r="AR242" s="121">
        <v>614</v>
      </c>
      <c r="AS242" s="121">
        <v>648</v>
      </c>
      <c r="AT242" s="121">
        <v>336</v>
      </c>
      <c r="AU242" s="121">
        <v>312</v>
      </c>
      <c r="AV242" s="121">
        <v>577</v>
      </c>
      <c r="AW242" s="121">
        <v>275</v>
      </c>
      <c r="AX242" s="121">
        <v>302</v>
      </c>
      <c r="AY242" s="124">
        <v>0</v>
      </c>
      <c r="AZ242" s="103">
        <v>0</v>
      </c>
      <c r="BA242" s="103">
        <v>0</v>
      </c>
      <c r="BB242" s="103">
        <v>666</v>
      </c>
      <c r="BC242" s="103">
        <v>312</v>
      </c>
      <c r="BD242" s="103">
        <v>354</v>
      </c>
      <c r="BE242" s="103">
        <v>3</v>
      </c>
      <c r="BF242" s="103">
        <v>3</v>
      </c>
      <c r="BG242" s="103">
        <v>0</v>
      </c>
    </row>
    <row r="243" spans="1:59" ht="12" hidden="1">
      <c r="A243" s="162" t="s">
        <v>79</v>
      </c>
      <c r="B243" s="6">
        <v>18971</v>
      </c>
      <c r="C243" s="7">
        <v>0.81</v>
      </c>
      <c r="D243" s="6">
        <v>9852</v>
      </c>
      <c r="E243" s="6">
        <v>9119</v>
      </c>
      <c r="F243" s="6">
        <v>13010</v>
      </c>
      <c r="G243" s="7">
        <v>0.55</v>
      </c>
      <c r="H243" s="6">
        <v>7807</v>
      </c>
      <c r="I243" s="6">
        <v>5203</v>
      </c>
      <c r="J243" s="6">
        <v>5961</v>
      </c>
      <c r="K243" s="7">
        <v>0.25</v>
      </c>
      <c r="L243" s="6">
        <v>1192</v>
      </c>
      <c r="M243" s="7">
        <v>0.05</v>
      </c>
      <c r="N243" s="6">
        <v>7153</v>
      </c>
      <c r="O243" s="7">
        <v>0.3</v>
      </c>
      <c r="P243" s="6">
        <v>14388</v>
      </c>
      <c r="Q243" s="7">
        <v>0.61</v>
      </c>
      <c r="R243" s="6">
        <v>4384</v>
      </c>
      <c r="S243" s="30">
        <v>0.19</v>
      </c>
      <c r="T243" s="6">
        <v>18282</v>
      </c>
      <c r="U243" s="6">
        <v>9471</v>
      </c>
      <c r="V243" s="6">
        <v>8811</v>
      </c>
      <c r="W243" s="6">
        <v>255</v>
      </c>
      <c r="X243" s="6">
        <v>151</v>
      </c>
      <c r="Y243" s="6">
        <v>104</v>
      </c>
      <c r="Z243" s="6">
        <v>434</v>
      </c>
      <c r="AA243" s="6">
        <v>230</v>
      </c>
      <c r="AB243" s="6">
        <v>204</v>
      </c>
      <c r="AC243" s="6">
        <v>0</v>
      </c>
      <c r="AD243" s="6">
        <v>0</v>
      </c>
      <c r="AE243" s="71">
        <v>0</v>
      </c>
      <c r="AF243" s="74">
        <v>752</v>
      </c>
      <c r="AG243" s="6">
        <v>502</v>
      </c>
      <c r="AH243" s="6">
        <v>250</v>
      </c>
      <c r="AI243" s="6">
        <v>365</v>
      </c>
      <c r="AJ243" s="6">
        <v>311</v>
      </c>
      <c r="AK243" s="6">
        <v>54</v>
      </c>
      <c r="AL243" s="121">
        <v>17828</v>
      </c>
      <c r="AM243" s="128">
        <v>93.98</v>
      </c>
      <c r="AN243" s="121">
        <v>9243</v>
      </c>
      <c r="AO243" s="121">
        <v>8585</v>
      </c>
      <c r="AP243" s="121">
        <v>1143</v>
      </c>
      <c r="AQ243" s="121">
        <v>609</v>
      </c>
      <c r="AR243" s="121">
        <v>534</v>
      </c>
      <c r="AS243" s="121">
        <v>601</v>
      </c>
      <c r="AT243" s="121">
        <v>317</v>
      </c>
      <c r="AU243" s="121">
        <v>284</v>
      </c>
      <c r="AV243" s="121">
        <v>542</v>
      </c>
      <c r="AW243" s="121">
        <v>292</v>
      </c>
      <c r="AX243" s="121">
        <v>250</v>
      </c>
      <c r="AY243" s="124">
        <v>1</v>
      </c>
      <c r="AZ243" s="103">
        <v>1</v>
      </c>
      <c r="BA243" s="103">
        <v>0</v>
      </c>
      <c r="BB243" s="103">
        <v>572</v>
      </c>
      <c r="BC243" s="103">
        <v>287</v>
      </c>
      <c r="BD243" s="103">
        <v>285</v>
      </c>
      <c r="BE243" s="103">
        <v>5</v>
      </c>
      <c r="BF243" s="103">
        <v>3</v>
      </c>
      <c r="BG243" s="103">
        <v>2</v>
      </c>
    </row>
    <row r="244" spans="1:59" ht="12" hidden="1">
      <c r="A244" s="79" t="s">
        <v>80</v>
      </c>
      <c r="B244" s="6">
        <v>20582</v>
      </c>
      <c r="C244" s="7">
        <v>0.88</v>
      </c>
      <c r="D244" s="6">
        <v>10642</v>
      </c>
      <c r="E244" s="6">
        <v>9940</v>
      </c>
      <c r="F244" s="6">
        <v>14426</v>
      </c>
      <c r="G244" s="7">
        <v>0.61</v>
      </c>
      <c r="H244" s="6">
        <v>8737</v>
      </c>
      <c r="I244" s="6">
        <v>5689</v>
      </c>
      <c r="J244" s="6">
        <v>6156</v>
      </c>
      <c r="K244" s="7">
        <v>0.26</v>
      </c>
      <c r="L244" s="6">
        <v>2125</v>
      </c>
      <c r="M244" s="7">
        <v>0.09</v>
      </c>
      <c r="N244" s="6">
        <v>8281</v>
      </c>
      <c r="O244" s="7">
        <v>0.35</v>
      </c>
      <c r="P244" s="6">
        <v>16677</v>
      </c>
      <c r="Q244" s="7">
        <v>0.71</v>
      </c>
      <c r="R244" s="6">
        <v>4685</v>
      </c>
      <c r="S244" s="30">
        <v>0.2</v>
      </c>
      <c r="T244" s="6">
        <v>19787</v>
      </c>
      <c r="U244" s="6">
        <v>10205</v>
      </c>
      <c r="V244" s="6">
        <v>9582</v>
      </c>
      <c r="W244" s="6">
        <v>298</v>
      </c>
      <c r="X244" s="6">
        <v>161</v>
      </c>
      <c r="Y244" s="6">
        <v>137</v>
      </c>
      <c r="Z244" s="6">
        <v>496</v>
      </c>
      <c r="AA244" s="6">
        <v>276</v>
      </c>
      <c r="AB244" s="6">
        <v>220</v>
      </c>
      <c r="AC244" s="6">
        <v>1</v>
      </c>
      <c r="AD244" s="6">
        <v>0</v>
      </c>
      <c r="AE244" s="71">
        <v>1</v>
      </c>
      <c r="AF244" s="74">
        <v>866</v>
      </c>
      <c r="AG244" s="6">
        <v>549</v>
      </c>
      <c r="AH244" s="6">
        <v>317</v>
      </c>
      <c r="AI244" s="6">
        <v>377</v>
      </c>
      <c r="AJ244" s="6">
        <v>308</v>
      </c>
      <c r="AK244" s="6">
        <v>69</v>
      </c>
      <c r="AL244" s="121">
        <v>19416</v>
      </c>
      <c r="AM244" s="128">
        <v>94.33</v>
      </c>
      <c r="AN244" s="121">
        <v>10033</v>
      </c>
      <c r="AO244" s="121">
        <v>9383</v>
      </c>
      <c r="AP244" s="121">
        <v>1166</v>
      </c>
      <c r="AQ244" s="121">
        <v>609</v>
      </c>
      <c r="AR244" s="121">
        <v>557</v>
      </c>
      <c r="AS244" s="121">
        <v>596</v>
      </c>
      <c r="AT244" s="121">
        <v>313</v>
      </c>
      <c r="AU244" s="121">
        <v>283</v>
      </c>
      <c r="AV244" s="121">
        <v>570</v>
      </c>
      <c r="AW244" s="121">
        <v>296</v>
      </c>
      <c r="AX244" s="121">
        <v>274</v>
      </c>
      <c r="AY244" s="124">
        <v>3</v>
      </c>
      <c r="AZ244" s="103">
        <v>2</v>
      </c>
      <c r="BA244" s="103">
        <v>1</v>
      </c>
      <c r="BB244" s="103">
        <v>692</v>
      </c>
      <c r="BC244" s="103">
        <v>343</v>
      </c>
      <c r="BD244" s="103">
        <v>349</v>
      </c>
      <c r="BE244" s="103">
        <v>8</v>
      </c>
      <c r="BF244" s="103">
        <v>7</v>
      </c>
      <c r="BG244" s="103">
        <v>1</v>
      </c>
    </row>
    <row r="245" spans="1:59" s="5" customFormat="1" ht="12">
      <c r="A245" s="2" t="s">
        <v>796</v>
      </c>
      <c r="B245" s="3">
        <v>208440</v>
      </c>
      <c r="C245" s="4">
        <v>8.86</v>
      </c>
      <c r="D245" s="3">
        <v>108133</v>
      </c>
      <c r="E245" s="3">
        <v>100307</v>
      </c>
      <c r="F245" s="3">
        <v>172405</v>
      </c>
      <c r="G245" s="4">
        <v>7.33</v>
      </c>
      <c r="H245" s="3">
        <v>103144</v>
      </c>
      <c r="I245" s="3">
        <v>69261</v>
      </c>
      <c r="J245" s="3">
        <v>36035</v>
      </c>
      <c r="K245" s="4">
        <v>1.53</v>
      </c>
      <c r="L245" s="3">
        <v>11707</v>
      </c>
      <c r="M245" s="4">
        <v>0.5</v>
      </c>
      <c r="N245" s="3">
        <v>47742</v>
      </c>
      <c r="O245" s="4">
        <v>2.03</v>
      </c>
      <c r="P245" s="3">
        <v>147861</v>
      </c>
      <c r="Q245" s="4">
        <v>6.29</v>
      </c>
      <c r="R245" s="3">
        <v>53837</v>
      </c>
      <c r="S245" s="28">
        <v>2.29</v>
      </c>
      <c r="T245" s="3">
        <v>200553</v>
      </c>
      <c r="U245" s="3">
        <v>104131</v>
      </c>
      <c r="V245" s="3">
        <v>96422</v>
      </c>
      <c r="W245" s="3">
        <v>2821</v>
      </c>
      <c r="X245" s="3">
        <v>1406</v>
      </c>
      <c r="Y245" s="3">
        <v>1415</v>
      </c>
      <c r="Z245" s="3">
        <v>5058</v>
      </c>
      <c r="AA245" s="3">
        <v>2592</v>
      </c>
      <c r="AB245" s="3">
        <v>2466</v>
      </c>
      <c r="AC245" s="3">
        <v>8</v>
      </c>
      <c r="AD245" s="3">
        <v>4</v>
      </c>
      <c r="AE245" s="70">
        <v>4</v>
      </c>
      <c r="AF245" s="149">
        <v>10546</v>
      </c>
      <c r="AG245" s="148">
        <v>6949</v>
      </c>
      <c r="AH245" s="148">
        <v>3597</v>
      </c>
      <c r="AI245" s="148">
        <v>4487</v>
      </c>
      <c r="AJ245" s="148">
        <v>3752</v>
      </c>
      <c r="AK245" s="148">
        <v>735</v>
      </c>
      <c r="AL245" s="122">
        <v>195557</v>
      </c>
      <c r="AM245" s="129">
        <v>93.82</v>
      </c>
      <c r="AN245" s="122">
        <v>101410</v>
      </c>
      <c r="AO245" s="122">
        <v>94147</v>
      </c>
      <c r="AP245" s="122">
        <v>12883</v>
      </c>
      <c r="AQ245" s="122">
        <v>6723</v>
      </c>
      <c r="AR245" s="122">
        <v>6160</v>
      </c>
      <c r="AS245" s="122">
        <v>6940</v>
      </c>
      <c r="AT245" s="122">
        <v>3661</v>
      </c>
      <c r="AU245" s="122">
        <v>3279</v>
      </c>
      <c r="AV245" s="122">
        <v>5943</v>
      </c>
      <c r="AW245" s="122">
        <v>3062</v>
      </c>
      <c r="AX245" s="122">
        <v>2881</v>
      </c>
      <c r="AY245" s="125">
        <v>30</v>
      </c>
      <c r="AZ245" s="104">
        <v>15</v>
      </c>
      <c r="BA245" s="104">
        <v>15</v>
      </c>
      <c r="BB245" s="104">
        <v>7040</v>
      </c>
      <c r="BC245" s="104">
        <v>3641</v>
      </c>
      <c r="BD245" s="104">
        <v>3399</v>
      </c>
      <c r="BE245" s="104">
        <v>95</v>
      </c>
      <c r="BF245" s="104">
        <v>48</v>
      </c>
      <c r="BG245" s="104">
        <v>47</v>
      </c>
    </row>
    <row r="246" spans="1:59" ht="12" hidden="1">
      <c r="A246" s="79" t="s">
        <v>69</v>
      </c>
      <c r="B246" s="6">
        <v>17190</v>
      </c>
      <c r="C246" s="7">
        <v>0.73</v>
      </c>
      <c r="D246" s="6">
        <v>9015</v>
      </c>
      <c r="E246" s="6">
        <v>8175</v>
      </c>
      <c r="F246" s="6">
        <v>14292</v>
      </c>
      <c r="G246" s="7">
        <v>0.61</v>
      </c>
      <c r="H246" s="6">
        <v>8606</v>
      </c>
      <c r="I246" s="6">
        <v>5686</v>
      </c>
      <c r="J246" s="6">
        <v>2898</v>
      </c>
      <c r="K246" s="7">
        <v>0.12</v>
      </c>
      <c r="L246" s="6">
        <v>1096</v>
      </c>
      <c r="M246" s="7">
        <v>0.05</v>
      </c>
      <c r="N246" s="6">
        <v>3994</v>
      </c>
      <c r="O246" s="7">
        <v>0.17</v>
      </c>
      <c r="P246" s="6">
        <v>16588</v>
      </c>
      <c r="Q246" s="7">
        <v>0.71</v>
      </c>
      <c r="R246" s="6">
        <v>3919</v>
      </c>
      <c r="S246" s="30">
        <v>0.17</v>
      </c>
      <c r="T246" s="6">
        <v>16578</v>
      </c>
      <c r="U246" s="6">
        <v>8704</v>
      </c>
      <c r="V246" s="6">
        <v>7874</v>
      </c>
      <c r="W246" s="6">
        <v>242</v>
      </c>
      <c r="X246" s="6">
        <v>119</v>
      </c>
      <c r="Y246" s="6">
        <v>123</v>
      </c>
      <c r="Z246" s="6">
        <v>370</v>
      </c>
      <c r="AA246" s="6">
        <v>192</v>
      </c>
      <c r="AB246" s="6">
        <v>178</v>
      </c>
      <c r="AC246" s="6">
        <v>0</v>
      </c>
      <c r="AD246" s="6">
        <v>0</v>
      </c>
      <c r="AE246" s="71">
        <v>0</v>
      </c>
      <c r="AF246" s="150">
        <v>819</v>
      </c>
      <c r="AG246" s="151">
        <v>529</v>
      </c>
      <c r="AH246" s="151">
        <v>290</v>
      </c>
      <c r="AI246" s="151">
        <v>319</v>
      </c>
      <c r="AJ246" s="151">
        <v>265</v>
      </c>
      <c r="AK246" s="151">
        <v>54</v>
      </c>
      <c r="AL246" s="121">
        <v>16077</v>
      </c>
      <c r="AM246" s="128">
        <v>93.53</v>
      </c>
      <c r="AN246" s="121">
        <v>8447</v>
      </c>
      <c r="AO246" s="121">
        <v>7630</v>
      </c>
      <c r="AP246" s="121">
        <v>1113</v>
      </c>
      <c r="AQ246" s="121">
        <v>568</v>
      </c>
      <c r="AR246" s="121">
        <v>545</v>
      </c>
      <c r="AS246" s="121">
        <v>575</v>
      </c>
      <c r="AT246" s="121">
        <v>290</v>
      </c>
      <c r="AU246" s="121">
        <v>285</v>
      </c>
      <c r="AV246" s="121">
        <v>538</v>
      </c>
      <c r="AW246" s="121">
        <v>278</v>
      </c>
      <c r="AX246" s="121">
        <v>260</v>
      </c>
      <c r="AY246" s="124">
        <v>6</v>
      </c>
      <c r="AZ246" s="103">
        <v>5</v>
      </c>
      <c r="BA246" s="103">
        <v>1</v>
      </c>
      <c r="BB246" s="103">
        <v>582</v>
      </c>
      <c r="BC246" s="103">
        <v>309</v>
      </c>
      <c r="BD246" s="103">
        <v>273</v>
      </c>
      <c r="BE246" s="103">
        <v>3</v>
      </c>
      <c r="BF246" s="103">
        <v>3</v>
      </c>
      <c r="BG246" s="103">
        <v>0</v>
      </c>
    </row>
    <row r="247" spans="1:59" ht="12" hidden="1">
      <c r="A247" s="79" t="s">
        <v>70</v>
      </c>
      <c r="B247" s="6">
        <v>15184</v>
      </c>
      <c r="C247" s="7">
        <v>0.65</v>
      </c>
      <c r="D247" s="6">
        <v>7852</v>
      </c>
      <c r="E247" s="6">
        <v>7332</v>
      </c>
      <c r="F247" s="6">
        <v>15441</v>
      </c>
      <c r="G247" s="7">
        <v>0.66</v>
      </c>
      <c r="H247" s="6">
        <v>9317</v>
      </c>
      <c r="I247" s="6">
        <v>6124</v>
      </c>
      <c r="J247" s="6">
        <v>-257</v>
      </c>
      <c r="K247" s="7">
        <v>-0.01</v>
      </c>
      <c r="L247" s="6">
        <v>1124</v>
      </c>
      <c r="M247" s="7">
        <v>0.05</v>
      </c>
      <c r="N247" s="6">
        <v>867</v>
      </c>
      <c r="O247" s="7">
        <v>0.04</v>
      </c>
      <c r="P247" s="6">
        <v>9677</v>
      </c>
      <c r="Q247" s="7">
        <v>0.41</v>
      </c>
      <c r="R247" s="6">
        <v>3231</v>
      </c>
      <c r="S247" s="30">
        <v>0.14</v>
      </c>
      <c r="T247" s="6">
        <v>14649</v>
      </c>
      <c r="U247" s="6">
        <v>7585</v>
      </c>
      <c r="V247" s="6">
        <v>7064</v>
      </c>
      <c r="W247" s="6">
        <v>195</v>
      </c>
      <c r="X247" s="6">
        <v>102</v>
      </c>
      <c r="Y247" s="6">
        <v>93</v>
      </c>
      <c r="Z247" s="6">
        <v>339</v>
      </c>
      <c r="AA247" s="6">
        <v>165</v>
      </c>
      <c r="AB247" s="6">
        <v>174</v>
      </c>
      <c r="AC247" s="6">
        <v>1</v>
      </c>
      <c r="AD247" s="6">
        <v>0</v>
      </c>
      <c r="AE247" s="71">
        <v>1</v>
      </c>
      <c r="AF247" s="74">
        <v>629</v>
      </c>
      <c r="AG247" s="6">
        <v>343</v>
      </c>
      <c r="AH247" s="6">
        <v>286</v>
      </c>
      <c r="AI247" s="6">
        <v>269</v>
      </c>
      <c r="AJ247" s="6">
        <v>221</v>
      </c>
      <c r="AK247" s="6">
        <v>48</v>
      </c>
      <c r="AL247" s="121">
        <v>14231</v>
      </c>
      <c r="AM247" s="128">
        <v>93.72</v>
      </c>
      <c r="AN247" s="121">
        <v>7379</v>
      </c>
      <c r="AO247" s="121">
        <v>6852</v>
      </c>
      <c r="AP247" s="121">
        <v>953</v>
      </c>
      <c r="AQ247" s="121">
        <v>473</v>
      </c>
      <c r="AR247" s="121">
        <v>480</v>
      </c>
      <c r="AS247" s="121">
        <v>564</v>
      </c>
      <c r="AT247" s="121">
        <v>273</v>
      </c>
      <c r="AU247" s="121">
        <v>291</v>
      </c>
      <c r="AV247" s="121">
        <v>389</v>
      </c>
      <c r="AW247" s="121">
        <v>200</v>
      </c>
      <c r="AX247" s="121">
        <v>189</v>
      </c>
      <c r="AY247" s="124">
        <v>1</v>
      </c>
      <c r="AZ247" s="103">
        <v>0</v>
      </c>
      <c r="BA247" s="103">
        <v>1</v>
      </c>
      <c r="BB247" s="103">
        <v>482</v>
      </c>
      <c r="BC247" s="103">
        <v>232</v>
      </c>
      <c r="BD247" s="103">
        <v>250</v>
      </c>
      <c r="BE247" s="103">
        <v>6</v>
      </c>
      <c r="BF247" s="103">
        <v>5</v>
      </c>
      <c r="BG247" s="103">
        <v>1</v>
      </c>
    </row>
    <row r="248" spans="1:59" ht="12" hidden="1">
      <c r="A248" s="79" t="s">
        <v>71</v>
      </c>
      <c r="B248" s="6">
        <v>19052</v>
      </c>
      <c r="C248" s="7">
        <v>0.81</v>
      </c>
      <c r="D248" s="6">
        <v>9976</v>
      </c>
      <c r="E248" s="6">
        <v>9076</v>
      </c>
      <c r="F248" s="6">
        <v>18918</v>
      </c>
      <c r="G248" s="7">
        <v>0.81</v>
      </c>
      <c r="H248" s="6">
        <v>11279</v>
      </c>
      <c r="I248" s="6">
        <v>7639</v>
      </c>
      <c r="J248" s="6">
        <v>134</v>
      </c>
      <c r="K248" s="7">
        <v>0.01</v>
      </c>
      <c r="L248" s="6">
        <v>-256</v>
      </c>
      <c r="M248" s="17">
        <v>-0.01</v>
      </c>
      <c r="N248" s="6">
        <v>-122</v>
      </c>
      <c r="O248" s="7">
        <v>-0.01</v>
      </c>
      <c r="P248" s="6">
        <v>13181</v>
      </c>
      <c r="Q248" s="7">
        <v>0.56</v>
      </c>
      <c r="R248" s="6">
        <v>5088</v>
      </c>
      <c r="S248" s="30">
        <v>0.22</v>
      </c>
      <c r="T248" s="6">
        <v>18278</v>
      </c>
      <c r="U248" s="6">
        <v>9574</v>
      </c>
      <c r="V248" s="6">
        <v>8704</v>
      </c>
      <c r="W248" s="6">
        <v>279</v>
      </c>
      <c r="X248" s="6">
        <v>156</v>
      </c>
      <c r="Y248" s="6">
        <v>123</v>
      </c>
      <c r="Z248" s="6">
        <v>495</v>
      </c>
      <c r="AA248" s="6">
        <v>246</v>
      </c>
      <c r="AB248" s="6">
        <v>249</v>
      </c>
      <c r="AC248" s="6">
        <v>0</v>
      </c>
      <c r="AD248" s="6">
        <v>0</v>
      </c>
      <c r="AE248" s="71">
        <v>0</v>
      </c>
      <c r="AF248" s="74">
        <v>898</v>
      </c>
      <c r="AG248" s="6">
        <v>559</v>
      </c>
      <c r="AH248" s="6">
        <v>339</v>
      </c>
      <c r="AI248" s="6">
        <v>415</v>
      </c>
      <c r="AJ248" s="6">
        <v>356</v>
      </c>
      <c r="AK248" s="6">
        <v>59</v>
      </c>
      <c r="AL248" s="121">
        <v>17891</v>
      </c>
      <c r="AM248" s="128">
        <v>93.91</v>
      </c>
      <c r="AN248" s="121">
        <v>9407</v>
      </c>
      <c r="AO248" s="121">
        <v>8484</v>
      </c>
      <c r="AP248" s="121">
        <v>1161</v>
      </c>
      <c r="AQ248" s="121">
        <v>569</v>
      </c>
      <c r="AR248" s="121">
        <v>592</v>
      </c>
      <c r="AS248" s="121">
        <v>626</v>
      </c>
      <c r="AT248" s="121">
        <v>318</v>
      </c>
      <c r="AU248" s="121">
        <v>308</v>
      </c>
      <c r="AV248" s="121">
        <v>535</v>
      </c>
      <c r="AW248" s="121">
        <v>251</v>
      </c>
      <c r="AX248" s="121">
        <v>284</v>
      </c>
      <c r="AY248" s="124">
        <v>4</v>
      </c>
      <c r="AZ248" s="103">
        <v>0</v>
      </c>
      <c r="BA248" s="103">
        <v>4</v>
      </c>
      <c r="BB248" s="103">
        <v>679</v>
      </c>
      <c r="BC248" s="103">
        <v>340</v>
      </c>
      <c r="BD248" s="103">
        <v>339</v>
      </c>
      <c r="BE248" s="103">
        <v>9</v>
      </c>
      <c r="BF248" s="103">
        <v>1</v>
      </c>
      <c r="BG248" s="103">
        <v>8</v>
      </c>
    </row>
    <row r="249" spans="1:59" ht="12" hidden="1">
      <c r="A249" s="79" t="s">
        <v>72</v>
      </c>
      <c r="B249" s="6">
        <v>15746</v>
      </c>
      <c r="C249" s="7">
        <v>0.67</v>
      </c>
      <c r="D249" s="6">
        <v>8089</v>
      </c>
      <c r="E249" s="6">
        <v>7657</v>
      </c>
      <c r="F249" s="6">
        <v>14520</v>
      </c>
      <c r="G249" s="7">
        <v>0.62</v>
      </c>
      <c r="H249" s="6">
        <v>8673</v>
      </c>
      <c r="I249" s="6">
        <v>5847</v>
      </c>
      <c r="J249" s="6">
        <v>1226</v>
      </c>
      <c r="K249" s="7">
        <v>0.05</v>
      </c>
      <c r="L249" s="6">
        <v>1365</v>
      </c>
      <c r="M249" s="7">
        <v>0.06</v>
      </c>
      <c r="N249" s="6">
        <v>2591</v>
      </c>
      <c r="O249" s="7">
        <v>0.11</v>
      </c>
      <c r="P249" s="6">
        <v>9135</v>
      </c>
      <c r="Q249" s="7">
        <v>0.39</v>
      </c>
      <c r="R249" s="6">
        <v>4346</v>
      </c>
      <c r="S249" s="30">
        <v>0.18</v>
      </c>
      <c r="T249" s="6">
        <v>15145</v>
      </c>
      <c r="U249" s="6">
        <v>7771</v>
      </c>
      <c r="V249" s="6">
        <v>7374</v>
      </c>
      <c r="W249" s="6">
        <v>231</v>
      </c>
      <c r="X249" s="6">
        <v>117</v>
      </c>
      <c r="Y249" s="6">
        <v>114</v>
      </c>
      <c r="Z249" s="6">
        <v>370</v>
      </c>
      <c r="AA249" s="6">
        <v>201</v>
      </c>
      <c r="AB249" s="6">
        <v>169</v>
      </c>
      <c r="AC249" s="6">
        <v>0</v>
      </c>
      <c r="AD249" s="6">
        <v>0</v>
      </c>
      <c r="AE249" s="71">
        <v>0</v>
      </c>
      <c r="AF249" s="74">
        <v>734</v>
      </c>
      <c r="AG249" s="6">
        <v>468</v>
      </c>
      <c r="AH249" s="6">
        <v>266</v>
      </c>
      <c r="AI249" s="6">
        <v>362</v>
      </c>
      <c r="AJ249" s="6">
        <v>312</v>
      </c>
      <c r="AK249" s="6">
        <v>50</v>
      </c>
      <c r="AL249" s="121">
        <v>14766</v>
      </c>
      <c r="AM249" s="128">
        <v>93.78</v>
      </c>
      <c r="AN249" s="121">
        <v>7581</v>
      </c>
      <c r="AO249" s="121">
        <v>7185</v>
      </c>
      <c r="AP249" s="121">
        <v>980</v>
      </c>
      <c r="AQ249" s="121">
        <v>508</v>
      </c>
      <c r="AR249" s="121">
        <v>472</v>
      </c>
      <c r="AS249" s="121">
        <v>510</v>
      </c>
      <c r="AT249" s="121">
        <v>266</v>
      </c>
      <c r="AU249" s="121">
        <v>244</v>
      </c>
      <c r="AV249" s="121">
        <v>470</v>
      </c>
      <c r="AW249" s="121">
        <v>242</v>
      </c>
      <c r="AX249" s="121">
        <v>228</v>
      </c>
      <c r="AY249" s="124">
        <v>3</v>
      </c>
      <c r="AZ249" s="103">
        <v>2</v>
      </c>
      <c r="BA249" s="103">
        <v>1</v>
      </c>
      <c r="BB249" s="103">
        <v>613</v>
      </c>
      <c r="BC249" s="103">
        <v>308</v>
      </c>
      <c r="BD249" s="103">
        <v>305</v>
      </c>
      <c r="BE249" s="103">
        <v>6</v>
      </c>
      <c r="BF249" s="103">
        <v>2</v>
      </c>
      <c r="BG249" s="103">
        <v>4</v>
      </c>
    </row>
    <row r="250" spans="1:59" ht="12" hidden="1">
      <c r="A250" s="162" t="s">
        <v>73</v>
      </c>
      <c r="B250" s="6">
        <v>17346</v>
      </c>
      <c r="C250" s="7">
        <v>0.74</v>
      </c>
      <c r="D250" s="6">
        <v>8922</v>
      </c>
      <c r="E250" s="6">
        <v>8424</v>
      </c>
      <c r="F250" s="6">
        <v>14238</v>
      </c>
      <c r="G250" s="7">
        <v>0.61</v>
      </c>
      <c r="H250" s="6">
        <v>8478</v>
      </c>
      <c r="I250" s="6">
        <v>5760</v>
      </c>
      <c r="J250" s="6">
        <v>3108</v>
      </c>
      <c r="K250" s="7">
        <v>0.13</v>
      </c>
      <c r="L250" s="6">
        <v>837</v>
      </c>
      <c r="M250" s="7">
        <v>0.04</v>
      </c>
      <c r="N250" s="6">
        <v>3945</v>
      </c>
      <c r="O250" s="7">
        <v>0.17</v>
      </c>
      <c r="P250" s="6">
        <v>15456</v>
      </c>
      <c r="Q250" s="7">
        <v>0.66</v>
      </c>
      <c r="R250" s="6">
        <v>4900</v>
      </c>
      <c r="S250" s="30">
        <v>0.21</v>
      </c>
      <c r="T250" s="6">
        <v>16699</v>
      </c>
      <c r="U250" s="6">
        <v>8604</v>
      </c>
      <c r="V250" s="6">
        <v>8095</v>
      </c>
      <c r="W250" s="6">
        <v>224</v>
      </c>
      <c r="X250" s="6">
        <v>107</v>
      </c>
      <c r="Y250" s="6">
        <v>117</v>
      </c>
      <c r="Z250" s="6">
        <v>423</v>
      </c>
      <c r="AA250" s="6">
        <v>211</v>
      </c>
      <c r="AB250" s="6">
        <v>212</v>
      </c>
      <c r="AC250" s="6">
        <v>0</v>
      </c>
      <c r="AD250" s="6">
        <v>0</v>
      </c>
      <c r="AE250" s="71">
        <v>0</v>
      </c>
      <c r="AF250" s="74">
        <v>898</v>
      </c>
      <c r="AG250" s="6">
        <v>582</v>
      </c>
      <c r="AH250" s="6">
        <v>316</v>
      </c>
      <c r="AI250" s="6">
        <v>453</v>
      </c>
      <c r="AJ250" s="6">
        <v>374</v>
      </c>
      <c r="AK250" s="6">
        <v>79</v>
      </c>
      <c r="AL250" s="121">
        <v>16309</v>
      </c>
      <c r="AM250" s="128">
        <v>94.02</v>
      </c>
      <c r="AN250" s="121">
        <v>8376</v>
      </c>
      <c r="AO250" s="121">
        <v>7933</v>
      </c>
      <c r="AP250" s="121">
        <v>1037</v>
      </c>
      <c r="AQ250" s="121">
        <v>546</v>
      </c>
      <c r="AR250" s="121">
        <v>491</v>
      </c>
      <c r="AS250" s="121">
        <v>564</v>
      </c>
      <c r="AT250" s="121">
        <v>305</v>
      </c>
      <c r="AU250" s="121">
        <v>259</v>
      </c>
      <c r="AV250" s="121">
        <v>473</v>
      </c>
      <c r="AW250" s="121">
        <v>241</v>
      </c>
      <c r="AX250" s="121">
        <v>232</v>
      </c>
      <c r="AY250" s="124">
        <v>2</v>
      </c>
      <c r="AZ250" s="103">
        <v>1</v>
      </c>
      <c r="BA250" s="103">
        <v>1</v>
      </c>
      <c r="BB250" s="103">
        <v>669</v>
      </c>
      <c r="BC250" s="103">
        <v>327</v>
      </c>
      <c r="BD250" s="103">
        <v>342</v>
      </c>
      <c r="BE250" s="103">
        <v>14</v>
      </c>
      <c r="BF250" s="103">
        <v>5</v>
      </c>
      <c r="BG250" s="103">
        <v>9</v>
      </c>
    </row>
    <row r="251" spans="1:59" ht="12" hidden="1">
      <c r="A251" s="162" t="s">
        <v>74</v>
      </c>
      <c r="B251" s="6">
        <v>16412</v>
      </c>
      <c r="C251" s="7">
        <v>0.7</v>
      </c>
      <c r="D251" s="6">
        <v>8571</v>
      </c>
      <c r="E251" s="6">
        <v>7841</v>
      </c>
      <c r="F251" s="6">
        <v>13445</v>
      </c>
      <c r="G251" s="7">
        <v>0.57</v>
      </c>
      <c r="H251" s="6">
        <v>8008</v>
      </c>
      <c r="I251" s="6">
        <v>5437</v>
      </c>
      <c r="J251" s="6">
        <v>2967</v>
      </c>
      <c r="K251" s="7">
        <v>0.13</v>
      </c>
      <c r="L251" s="6">
        <v>2046</v>
      </c>
      <c r="M251" s="7">
        <v>0.09</v>
      </c>
      <c r="N251" s="6">
        <v>5013</v>
      </c>
      <c r="O251" s="7">
        <v>0.21</v>
      </c>
      <c r="P251" s="6">
        <v>10765</v>
      </c>
      <c r="Q251" s="7">
        <v>0.46</v>
      </c>
      <c r="R251" s="6">
        <v>4517</v>
      </c>
      <c r="S251" s="30">
        <v>0.19</v>
      </c>
      <c r="T251" s="6">
        <v>15791</v>
      </c>
      <c r="U251" s="6">
        <v>8268</v>
      </c>
      <c r="V251" s="6">
        <v>7523</v>
      </c>
      <c r="W251" s="6">
        <v>222</v>
      </c>
      <c r="X251" s="6">
        <v>106</v>
      </c>
      <c r="Y251" s="6">
        <v>116</v>
      </c>
      <c r="Z251" s="6">
        <v>399</v>
      </c>
      <c r="AA251" s="6">
        <v>197</v>
      </c>
      <c r="AB251" s="6">
        <v>202</v>
      </c>
      <c r="AC251" s="6">
        <v>0</v>
      </c>
      <c r="AD251" s="6">
        <v>0</v>
      </c>
      <c r="AE251" s="71">
        <v>0</v>
      </c>
      <c r="AF251" s="74">
        <v>869</v>
      </c>
      <c r="AG251" s="6">
        <v>548</v>
      </c>
      <c r="AH251" s="6">
        <v>321</v>
      </c>
      <c r="AI251" s="6">
        <v>372</v>
      </c>
      <c r="AJ251" s="6">
        <v>304</v>
      </c>
      <c r="AK251" s="6">
        <v>68</v>
      </c>
      <c r="AL251" s="121">
        <v>15395</v>
      </c>
      <c r="AM251" s="128">
        <v>93.8</v>
      </c>
      <c r="AN251" s="121">
        <v>8047</v>
      </c>
      <c r="AO251" s="121">
        <v>7348</v>
      </c>
      <c r="AP251" s="121">
        <v>1017</v>
      </c>
      <c r="AQ251" s="121">
        <v>524</v>
      </c>
      <c r="AR251" s="121">
        <v>493</v>
      </c>
      <c r="AS251" s="121">
        <v>554</v>
      </c>
      <c r="AT251" s="121">
        <v>284</v>
      </c>
      <c r="AU251" s="121">
        <v>270</v>
      </c>
      <c r="AV251" s="121">
        <v>463</v>
      </c>
      <c r="AW251" s="121">
        <v>240</v>
      </c>
      <c r="AX251" s="121">
        <v>223</v>
      </c>
      <c r="AY251" s="124">
        <v>0</v>
      </c>
      <c r="AZ251" s="103">
        <v>0</v>
      </c>
      <c r="BA251" s="103">
        <v>0</v>
      </c>
      <c r="BB251" s="103">
        <v>590</v>
      </c>
      <c r="BC251" s="103">
        <v>306</v>
      </c>
      <c r="BD251" s="103">
        <v>284</v>
      </c>
      <c r="BE251" s="103">
        <v>9</v>
      </c>
      <c r="BF251" s="103">
        <v>9</v>
      </c>
      <c r="BG251" s="103">
        <v>0</v>
      </c>
    </row>
    <row r="252" spans="1:59" ht="12" hidden="1">
      <c r="A252" s="79" t="s">
        <v>75</v>
      </c>
      <c r="B252" s="6">
        <v>16482</v>
      </c>
      <c r="C252" s="7">
        <v>0.7</v>
      </c>
      <c r="D252" s="6">
        <v>8639</v>
      </c>
      <c r="E252" s="6">
        <v>7843</v>
      </c>
      <c r="F252" s="6">
        <v>13021</v>
      </c>
      <c r="G252" s="7">
        <v>0.55</v>
      </c>
      <c r="H252" s="6">
        <v>7745</v>
      </c>
      <c r="I252" s="6">
        <v>5276</v>
      </c>
      <c r="J252" s="6">
        <v>3461</v>
      </c>
      <c r="K252" s="7">
        <v>0.15</v>
      </c>
      <c r="L252" s="6">
        <v>2927</v>
      </c>
      <c r="M252" s="7">
        <v>0.12</v>
      </c>
      <c r="N252" s="6">
        <v>6388</v>
      </c>
      <c r="O252" s="7">
        <v>0.27</v>
      </c>
      <c r="P252" s="6">
        <v>10517</v>
      </c>
      <c r="Q252" s="7">
        <v>0.45</v>
      </c>
      <c r="R252" s="6">
        <v>4470</v>
      </c>
      <c r="S252" s="30">
        <v>0.19</v>
      </c>
      <c r="T252" s="6">
        <v>15828</v>
      </c>
      <c r="U252" s="6">
        <v>8310</v>
      </c>
      <c r="V252" s="6">
        <v>7518</v>
      </c>
      <c r="W252" s="6">
        <v>230</v>
      </c>
      <c r="X252" s="6">
        <v>105</v>
      </c>
      <c r="Y252" s="6">
        <v>125</v>
      </c>
      <c r="Z252" s="6">
        <v>423</v>
      </c>
      <c r="AA252" s="6">
        <v>224</v>
      </c>
      <c r="AB252" s="6">
        <v>199</v>
      </c>
      <c r="AC252" s="6">
        <v>1</v>
      </c>
      <c r="AD252" s="6">
        <v>0</v>
      </c>
      <c r="AE252" s="71">
        <v>1</v>
      </c>
      <c r="AF252" s="74">
        <v>865</v>
      </c>
      <c r="AG252" s="6">
        <v>560</v>
      </c>
      <c r="AH252" s="6">
        <v>305</v>
      </c>
      <c r="AI252" s="6">
        <v>375</v>
      </c>
      <c r="AJ252" s="6">
        <v>319</v>
      </c>
      <c r="AK252" s="6">
        <v>56</v>
      </c>
      <c r="AL252" s="121">
        <v>15462</v>
      </c>
      <c r="AM252" s="128">
        <v>93.81</v>
      </c>
      <c r="AN252" s="121">
        <v>8110</v>
      </c>
      <c r="AO252" s="121">
        <v>7352</v>
      </c>
      <c r="AP252" s="121">
        <v>1020</v>
      </c>
      <c r="AQ252" s="121">
        <v>529</v>
      </c>
      <c r="AR252" s="121">
        <v>491</v>
      </c>
      <c r="AS252" s="121">
        <v>540</v>
      </c>
      <c r="AT252" s="121">
        <v>284</v>
      </c>
      <c r="AU252" s="121">
        <v>256</v>
      </c>
      <c r="AV252" s="121">
        <v>480</v>
      </c>
      <c r="AW252" s="121">
        <v>245</v>
      </c>
      <c r="AX252" s="121">
        <v>235</v>
      </c>
      <c r="AY252" s="124">
        <v>5</v>
      </c>
      <c r="AZ252" s="103">
        <v>1</v>
      </c>
      <c r="BA252" s="103">
        <v>4</v>
      </c>
      <c r="BB252" s="103">
        <v>557</v>
      </c>
      <c r="BC252" s="103">
        <v>293</v>
      </c>
      <c r="BD252" s="103">
        <v>264</v>
      </c>
      <c r="BE252" s="103">
        <v>3</v>
      </c>
      <c r="BF252" s="103">
        <v>0</v>
      </c>
      <c r="BG252" s="103">
        <v>3</v>
      </c>
    </row>
    <row r="253" spans="1:59" ht="12" hidden="1">
      <c r="A253" s="79" t="s">
        <v>744</v>
      </c>
      <c r="B253" s="6">
        <v>17239</v>
      </c>
      <c r="C253" s="7">
        <v>0.73</v>
      </c>
      <c r="D253" s="6">
        <v>8945</v>
      </c>
      <c r="E253" s="6">
        <v>8294</v>
      </c>
      <c r="F253" s="6">
        <v>14195</v>
      </c>
      <c r="G253" s="7">
        <v>0.6</v>
      </c>
      <c r="H253" s="6">
        <v>8418</v>
      </c>
      <c r="I253" s="6">
        <v>5777</v>
      </c>
      <c r="J253" s="6">
        <v>3044</v>
      </c>
      <c r="K253" s="7">
        <v>0.13</v>
      </c>
      <c r="L253" s="6">
        <v>-953</v>
      </c>
      <c r="M253" s="7">
        <v>-0.04</v>
      </c>
      <c r="N253" s="6">
        <v>2091</v>
      </c>
      <c r="O253" s="7">
        <v>0.09</v>
      </c>
      <c r="P253" s="6">
        <v>5671</v>
      </c>
      <c r="Q253" s="7">
        <v>0.24</v>
      </c>
      <c r="R253" s="6">
        <v>4920</v>
      </c>
      <c r="S253" s="30">
        <v>0.21</v>
      </c>
      <c r="T253" s="6">
        <v>16565</v>
      </c>
      <c r="U253" s="6">
        <v>8586</v>
      </c>
      <c r="V253" s="6">
        <v>7979</v>
      </c>
      <c r="W253" s="6">
        <v>242</v>
      </c>
      <c r="X253" s="6">
        <v>122</v>
      </c>
      <c r="Y253" s="6">
        <v>120</v>
      </c>
      <c r="Z253" s="6">
        <v>432</v>
      </c>
      <c r="AA253" s="6">
        <v>237</v>
      </c>
      <c r="AB253" s="6">
        <v>195</v>
      </c>
      <c r="AC253" s="6">
        <v>0</v>
      </c>
      <c r="AD253" s="6">
        <v>0</v>
      </c>
      <c r="AE253" s="71">
        <v>0</v>
      </c>
      <c r="AF253" s="74">
        <v>855</v>
      </c>
      <c r="AG253" s="6">
        <v>566</v>
      </c>
      <c r="AH253" s="6">
        <v>289</v>
      </c>
      <c r="AI253" s="6">
        <v>426</v>
      </c>
      <c r="AJ253" s="6">
        <v>359</v>
      </c>
      <c r="AK253" s="6">
        <v>67</v>
      </c>
      <c r="AL253" s="121">
        <v>16167</v>
      </c>
      <c r="AM253" s="128">
        <v>93.78</v>
      </c>
      <c r="AN253" s="121">
        <v>8367</v>
      </c>
      <c r="AO253" s="121">
        <v>7800</v>
      </c>
      <c r="AP253" s="121">
        <v>1072</v>
      </c>
      <c r="AQ253" s="121">
        <v>578</v>
      </c>
      <c r="AR253" s="121">
        <v>494</v>
      </c>
      <c r="AS253" s="121">
        <v>602</v>
      </c>
      <c r="AT253" s="121">
        <v>336</v>
      </c>
      <c r="AU253" s="121">
        <v>266</v>
      </c>
      <c r="AV253" s="121">
        <v>470</v>
      </c>
      <c r="AW253" s="121">
        <v>242</v>
      </c>
      <c r="AX253" s="121">
        <v>228</v>
      </c>
      <c r="AY253" s="124">
        <v>1</v>
      </c>
      <c r="AZ253" s="103">
        <v>1</v>
      </c>
      <c r="BA253" s="103">
        <v>0</v>
      </c>
      <c r="BB253" s="103">
        <v>568</v>
      </c>
      <c r="BC253" s="103">
        <v>310</v>
      </c>
      <c r="BD253" s="103">
        <v>258</v>
      </c>
      <c r="BE253" s="103">
        <v>17</v>
      </c>
      <c r="BF253" s="103">
        <v>8</v>
      </c>
      <c r="BG253" s="103">
        <v>9</v>
      </c>
    </row>
    <row r="254" spans="1:59" ht="12" hidden="1">
      <c r="A254" s="79" t="s">
        <v>77</v>
      </c>
      <c r="B254" s="6">
        <v>16760</v>
      </c>
      <c r="C254" s="7">
        <v>0.71</v>
      </c>
      <c r="D254" s="6">
        <v>8630</v>
      </c>
      <c r="E254" s="6">
        <v>8130</v>
      </c>
      <c r="F254" s="6">
        <v>12829</v>
      </c>
      <c r="G254" s="7">
        <v>0.55</v>
      </c>
      <c r="H254" s="6">
        <v>7651</v>
      </c>
      <c r="I254" s="6">
        <v>5178</v>
      </c>
      <c r="J254" s="6">
        <v>3931</v>
      </c>
      <c r="K254" s="7">
        <v>0.17</v>
      </c>
      <c r="L254" s="6">
        <v>-1254</v>
      </c>
      <c r="M254" s="7">
        <v>-0.05</v>
      </c>
      <c r="N254" s="6">
        <v>2677</v>
      </c>
      <c r="O254" s="7">
        <v>0.11</v>
      </c>
      <c r="P254" s="6">
        <v>12186</v>
      </c>
      <c r="Q254" s="7">
        <v>0.52</v>
      </c>
      <c r="R254" s="6">
        <v>4431</v>
      </c>
      <c r="S254" s="30">
        <v>0.19</v>
      </c>
      <c r="T254" s="6">
        <v>16112</v>
      </c>
      <c r="U254" s="6">
        <v>8320</v>
      </c>
      <c r="V254" s="6">
        <v>7792</v>
      </c>
      <c r="W254" s="6">
        <v>221</v>
      </c>
      <c r="X254" s="6">
        <v>102</v>
      </c>
      <c r="Y254" s="6">
        <v>119</v>
      </c>
      <c r="Z254" s="6">
        <v>425</v>
      </c>
      <c r="AA254" s="6">
        <v>207</v>
      </c>
      <c r="AB254" s="6">
        <v>218</v>
      </c>
      <c r="AC254" s="6">
        <v>2</v>
      </c>
      <c r="AD254" s="6">
        <v>1</v>
      </c>
      <c r="AE254" s="71">
        <v>1</v>
      </c>
      <c r="AF254" s="74">
        <v>862</v>
      </c>
      <c r="AG254" s="6">
        <v>595</v>
      </c>
      <c r="AH254" s="6">
        <v>267</v>
      </c>
      <c r="AI254" s="6">
        <v>345</v>
      </c>
      <c r="AJ254" s="6">
        <v>286</v>
      </c>
      <c r="AK254" s="6">
        <v>59</v>
      </c>
      <c r="AL254" s="121">
        <v>15748</v>
      </c>
      <c r="AM254" s="128">
        <v>93.96</v>
      </c>
      <c r="AN254" s="121">
        <v>8087</v>
      </c>
      <c r="AO254" s="121">
        <v>7661</v>
      </c>
      <c r="AP254" s="121">
        <v>1012</v>
      </c>
      <c r="AQ254" s="121">
        <v>543</v>
      </c>
      <c r="AR254" s="121">
        <v>469</v>
      </c>
      <c r="AS254" s="121">
        <v>532</v>
      </c>
      <c r="AT254" s="121">
        <v>281</v>
      </c>
      <c r="AU254" s="121">
        <v>251</v>
      </c>
      <c r="AV254" s="121">
        <v>480</v>
      </c>
      <c r="AW254" s="121">
        <v>262</v>
      </c>
      <c r="AX254" s="121">
        <v>218</v>
      </c>
      <c r="AY254" s="124">
        <v>1</v>
      </c>
      <c r="AZ254" s="103">
        <v>1</v>
      </c>
      <c r="BA254" s="103">
        <v>0</v>
      </c>
      <c r="BB254" s="103">
        <v>558</v>
      </c>
      <c r="BC254" s="103">
        <v>296</v>
      </c>
      <c r="BD254" s="103">
        <v>262</v>
      </c>
      <c r="BE254" s="103">
        <v>6</v>
      </c>
      <c r="BF254" s="103">
        <v>4</v>
      </c>
      <c r="BG254" s="103">
        <v>2</v>
      </c>
    </row>
    <row r="255" spans="1:59" ht="12" hidden="1">
      <c r="A255" s="162" t="s">
        <v>78</v>
      </c>
      <c r="B255" s="6">
        <v>19183</v>
      </c>
      <c r="C255" s="7">
        <v>0.82</v>
      </c>
      <c r="D255" s="6">
        <v>10004</v>
      </c>
      <c r="E255" s="6">
        <v>9179</v>
      </c>
      <c r="F255" s="6">
        <v>13676</v>
      </c>
      <c r="G255" s="7">
        <v>0.58</v>
      </c>
      <c r="H255" s="6">
        <v>8270</v>
      </c>
      <c r="I255" s="6">
        <v>5406</v>
      </c>
      <c r="J255" s="6">
        <v>5507</v>
      </c>
      <c r="K255" s="7">
        <v>0.23</v>
      </c>
      <c r="L255" s="6">
        <v>1270</v>
      </c>
      <c r="M255" s="7">
        <v>0.05</v>
      </c>
      <c r="N255" s="6">
        <v>6777</v>
      </c>
      <c r="O255" s="7">
        <v>0.29</v>
      </c>
      <c r="P255" s="6">
        <v>14778</v>
      </c>
      <c r="Q255" s="7">
        <v>0.63</v>
      </c>
      <c r="R255" s="6">
        <v>4756</v>
      </c>
      <c r="S255" s="30">
        <v>0.2</v>
      </c>
      <c r="T255" s="6">
        <v>18448</v>
      </c>
      <c r="U255" s="6">
        <v>9602</v>
      </c>
      <c r="V255" s="6">
        <v>8846</v>
      </c>
      <c r="W255" s="6">
        <v>267</v>
      </c>
      <c r="X255" s="6">
        <v>148</v>
      </c>
      <c r="Y255" s="6">
        <v>119</v>
      </c>
      <c r="Z255" s="6">
        <v>468</v>
      </c>
      <c r="AA255" s="6">
        <v>254</v>
      </c>
      <c r="AB255" s="6">
        <v>214</v>
      </c>
      <c r="AC255" s="6">
        <v>0</v>
      </c>
      <c r="AD255" s="6">
        <v>0</v>
      </c>
      <c r="AE255" s="71">
        <v>0</v>
      </c>
      <c r="AF255" s="74">
        <v>846</v>
      </c>
      <c r="AG255" s="6">
        <v>557</v>
      </c>
      <c r="AH255" s="6">
        <v>289</v>
      </c>
      <c r="AI255" s="6">
        <v>370</v>
      </c>
      <c r="AJ255" s="6">
        <v>305</v>
      </c>
      <c r="AK255" s="6">
        <v>65</v>
      </c>
      <c r="AL255" s="121">
        <v>17991</v>
      </c>
      <c r="AM255" s="128">
        <v>93.79</v>
      </c>
      <c r="AN255" s="121">
        <v>9354</v>
      </c>
      <c r="AO255" s="121">
        <v>8637</v>
      </c>
      <c r="AP255" s="121">
        <v>1192</v>
      </c>
      <c r="AQ255" s="121">
        <v>650</v>
      </c>
      <c r="AR255" s="121">
        <v>542</v>
      </c>
      <c r="AS255" s="121">
        <v>641</v>
      </c>
      <c r="AT255" s="121">
        <v>359</v>
      </c>
      <c r="AU255" s="121">
        <v>282</v>
      </c>
      <c r="AV255" s="121">
        <v>551</v>
      </c>
      <c r="AW255" s="121">
        <v>291</v>
      </c>
      <c r="AX255" s="121">
        <v>260</v>
      </c>
      <c r="AY255" s="124">
        <v>2</v>
      </c>
      <c r="AZ255" s="103">
        <v>1</v>
      </c>
      <c r="BA255" s="103">
        <v>1</v>
      </c>
      <c r="BB255" s="103">
        <v>545</v>
      </c>
      <c r="BC255" s="103">
        <v>289</v>
      </c>
      <c r="BD255" s="103">
        <v>256</v>
      </c>
      <c r="BE255" s="103">
        <v>7</v>
      </c>
      <c r="BF255" s="103">
        <v>3</v>
      </c>
      <c r="BG255" s="103">
        <v>4</v>
      </c>
    </row>
    <row r="256" spans="1:59" ht="12" hidden="1">
      <c r="A256" s="162" t="s">
        <v>79</v>
      </c>
      <c r="B256" s="6">
        <v>17957</v>
      </c>
      <c r="C256" s="7">
        <v>0.76</v>
      </c>
      <c r="D256" s="6">
        <v>9232</v>
      </c>
      <c r="E256" s="6">
        <v>8725</v>
      </c>
      <c r="F256" s="6">
        <v>13663</v>
      </c>
      <c r="G256" s="7">
        <v>0.58</v>
      </c>
      <c r="H256" s="6">
        <v>8184</v>
      </c>
      <c r="I256" s="6">
        <v>5479</v>
      </c>
      <c r="J256" s="6">
        <v>4294</v>
      </c>
      <c r="K256" s="7">
        <v>0.18</v>
      </c>
      <c r="L256" s="6">
        <v>1476</v>
      </c>
      <c r="M256" s="7">
        <v>0.06</v>
      </c>
      <c r="N256" s="6">
        <v>5770</v>
      </c>
      <c r="O256" s="7">
        <v>0.25</v>
      </c>
      <c r="P256" s="6">
        <v>13348</v>
      </c>
      <c r="Q256" s="7">
        <v>0.57</v>
      </c>
      <c r="R256" s="6">
        <v>4631</v>
      </c>
      <c r="S256" s="30">
        <v>0.2</v>
      </c>
      <c r="T256" s="6">
        <v>17279</v>
      </c>
      <c r="U256" s="6">
        <v>8902</v>
      </c>
      <c r="V256" s="6">
        <v>8377</v>
      </c>
      <c r="W256" s="6">
        <v>236</v>
      </c>
      <c r="X256" s="6">
        <v>120</v>
      </c>
      <c r="Y256" s="6">
        <v>116</v>
      </c>
      <c r="Z256" s="6">
        <v>439</v>
      </c>
      <c r="AA256" s="6">
        <v>208</v>
      </c>
      <c r="AB256" s="6">
        <v>231</v>
      </c>
      <c r="AC256" s="6">
        <v>3</v>
      </c>
      <c r="AD256" s="6">
        <v>2</v>
      </c>
      <c r="AE256" s="71">
        <v>1</v>
      </c>
      <c r="AF256" s="74">
        <v>1061</v>
      </c>
      <c r="AG256" s="6">
        <v>751</v>
      </c>
      <c r="AH256" s="6">
        <v>310</v>
      </c>
      <c r="AI256" s="6">
        <v>421</v>
      </c>
      <c r="AJ256" s="6">
        <v>357</v>
      </c>
      <c r="AK256" s="6">
        <v>64</v>
      </c>
      <c r="AL256" s="121">
        <v>16787</v>
      </c>
      <c r="AM256" s="128">
        <v>93.48</v>
      </c>
      <c r="AN256" s="121">
        <v>8609</v>
      </c>
      <c r="AO256" s="121">
        <v>8178</v>
      </c>
      <c r="AP256" s="121">
        <v>1170</v>
      </c>
      <c r="AQ256" s="121">
        <v>623</v>
      </c>
      <c r="AR256" s="121">
        <v>547</v>
      </c>
      <c r="AS256" s="121">
        <v>628</v>
      </c>
      <c r="AT256" s="121">
        <v>351</v>
      </c>
      <c r="AU256" s="121">
        <v>277</v>
      </c>
      <c r="AV256" s="121">
        <v>542</v>
      </c>
      <c r="AW256" s="121">
        <v>272</v>
      </c>
      <c r="AX256" s="121">
        <v>270</v>
      </c>
      <c r="AY256" s="124">
        <v>0</v>
      </c>
      <c r="AZ256" s="103">
        <v>0</v>
      </c>
      <c r="BA256" s="103">
        <v>0</v>
      </c>
      <c r="BB256" s="103">
        <v>532</v>
      </c>
      <c r="BC256" s="103">
        <v>296</v>
      </c>
      <c r="BD256" s="103">
        <v>236</v>
      </c>
      <c r="BE256" s="103">
        <v>3</v>
      </c>
      <c r="BF256" s="103">
        <v>1</v>
      </c>
      <c r="BG256" s="103">
        <v>2</v>
      </c>
    </row>
    <row r="257" spans="1:59" ht="12" hidden="1">
      <c r="A257" s="79" t="s">
        <v>80</v>
      </c>
      <c r="B257" s="6">
        <v>19889</v>
      </c>
      <c r="C257" s="7">
        <v>0.85</v>
      </c>
      <c r="D257" s="6">
        <v>10258</v>
      </c>
      <c r="E257" s="6">
        <v>9631</v>
      </c>
      <c r="F257" s="6">
        <v>14167</v>
      </c>
      <c r="G257" s="7">
        <v>0.6</v>
      </c>
      <c r="H257" s="6">
        <v>8515</v>
      </c>
      <c r="I257" s="6">
        <v>5652</v>
      </c>
      <c r="J257" s="6">
        <v>5722</v>
      </c>
      <c r="K257" s="7">
        <v>0.24</v>
      </c>
      <c r="L257" s="6">
        <v>2029</v>
      </c>
      <c r="M257" s="7">
        <v>0.09</v>
      </c>
      <c r="N257" s="6">
        <v>7751</v>
      </c>
      <c r="O257" s="7">
        <v>0.33</v>
      </c>
      <c r="P257" s="6">
        <v>16559</v>
      </c>
      <c r="Q257" s="7">
        <v>0.7</v>
      </c>
      <c r="R257" s="6">
        <v>4628</v>
      </c>
      <c r="S257" s="30">
        <v>0.2</v>
      </c>
      <c r="T257" s="6">
        <v>19181</v>
      </c>
      <c r="U257" s="6">
        <v>9905</v>
      </c>
      <c r="V257" s="6">
        <v>9276</v>
      </c>
      <c r="W257" s="6">
        <v>232</v>
      </c>
      <c r="X257" s="6">
        <v>102</v>
      </c>
      <c r="Y257" s="6">
        <v>130</v>
      </c>
      <c r="Z257" s="6">
        <v>475</v>
      </c>
      <c r="AA257" s="6">
        <v>250</v>
      </c>
      <c r="AB257" s="6">
        <v>225</v>
      </c>
      <c r="AC257" s="6">
        <v>1</v>
      </c>
      <c r="AD257" s="6">
        <v>1</v>
      </c>
      <c r="AE257" s="71">
        <v>0</v>
      </c>
      <c r="AF257" s="74">
        <v>1210</v>
      </c>
      <c r="AG257" s="6">
        <v>891</v>
      </c>
      <c r="AH257" s="6">
        <v>319</v>
      </c>
      <c r="AI257" s="6">
        <v>360</v>
      </c>
      <c r="AJ257" s="6">
        <v>294</v>
      </c>
      <c r="AK257" s="6">
        <v>66</v>
      </c>
      <c r="AL257" s="121">
        <v>18733</v>
      </c>
      <c r="AM257" s="128">
        <v>94.19</v>
      </c>
      <c r="AN257" s="121">
        <v>9646</v>
      </c>
      <c r="AO257" s="121">
        <v>9087</v>
      </c>
      <c r="AP257" s="121">
        <v>1156</v>
      </c>
      <c r="AQ257" s="121">
        <v>612</v>
      </c>
      <c r="AR257" s="121">
        <v>544</v>
      </c>
      <c r="AS257" s="121">
        <v>604</v>
      </c>
      <c r="AT257" s="121">
        <v>314</v>
      </c>
      <c r="AU257" s="121">
        <v>290</v>
      </c>
      <c r="AV257" s="121">
        <v>552</v>
      </c>
      <c r="AW257" s="121">
        <v>298</v>
      </c>
      <c r="AX257" s="121">
        <v>254</v>
      </c>
      <c r="AY257" s="124">
        <v>5</v>
      </c>
      <c r="AZ257" s="103">
        <v>3</v>
      </c>
      <c r="BA257" s="103">
        <v>2</v>
      </c>
      <c r="BB257" s="103">
        <v>665</v>
      </c>
      <c r="BC257" s="103">
        <v>335</v>
      </c>
      <c r="BD257" s="103">
        <v>330</v>
      </c>
      <c r="BE257" s="103">
        <v>12</v>
      </c>
      <c r="BF257" s="103">
        <v>7</v>
      </c>
      <c r="BG257" s="103">
        <v>5</v>
      </c>
    </row>
    <row r="258" spans="1:59" s="172" customFormat="1" ht="12">
      <c r="A258" s="1" t="s">
        <v>813</v>
      </c>
      <c r="B258" s="163">
        <v>193844</v>
      </c>
      <c r="C258" s="164">
        <v>8.23</v>
      </c>
      <c r="D258" s="163">
        <v>100477</v>
      </c>
      <c r="E258" s="163">
        <v>93367</v>
      </c>
      <c r="F258" s="163">
        <v>171242</v>
      </c>
      <c r="G258" s="164">
        <v>7.27</v>
      </c>
      <c r="H258" s="163">
        <v>101555</v>
      </c>
      <c r="I258" s="163">
        <v>69687</v>
      </c>
      <c r="J258" s="163">
        <v>22602</v>
      </c>
      <c r="K258" s="164">
        <v>0.96</v>
      </c>
      <c r="L258" s="163">
        <v>8809</v>
      </c>
      <c r="M258" s="164">
        <v>0.37</v>
      </c>
      <c r="N258" s="163">
        <v>31411</v>
      </c>
      <c r="O258" s="164">
        <v>1.33</v>
      </c>
      <c r="P258" s="163">
        <v>138034</v>
      </c>
      <c r="Q258" s="164">
        <v>5.86</v>
      </c>
      <c r="R258" s="163">
        <v>54412</v>
      </c>
      <c r="S258" s="165">
        <v>2.31</v>
      </c>
      <c r="T258" s="163">
        <v>186425</v>
      </c>
      <c r="U258" s="163">
        <v>96723</v>
      </c>
      <c r="V258" s="163">
        <v>89702</v>
      </c>
      <c r="W258" s="163">
        <v>2584</v>
      </c>
      <c r="X258" s="163">
        <v>1324</v>
      </c>
      <c r="Y258" s="163">
        <v>1260</v>
      </c>
      <c r="Z258" s="163">
        <v>4827</v>
      </c>
      <c r="AA258" s="163">
        <v>2426</v>
      </c>
      <c r="AB258" s="163">
        <v>2401</v>
      </c>
      <c r="AC258" s="163">
        <v>8</v>
      </c>
      <c r="AD258" s="163">
        <v>4</v>
      </c>
      <c r="AE258" s="166">
        <v>4</v>
      </c>
      <c r="AF258" s="167">
        <v>12147</v>
      </c>
      <c r="AG258" s="168">
        <v>8274</v>
      </c>
      <c r="AH258" s="168">
        <v>3873</v>
      </c>
      <c r="AI258" s="168">
        <v>4706</v>
      </c>
      <c r="AJ258" s="168">
        <v>3927</v>
      </c>
      <c r="AK258" s="168">
        <v>779</v>
      </c>
      <c r="AL258" s="169">
        <v>182066</v>
      </c>
      <c r="AM258" s="128">
        <v>93.92</v>
      </c>
      <c r="AN258" s="169">
        <v>94400</v>
      </c>
      <c r="AO258" s="169">
        <v>87666</v>
      </c>
      <c r="AP258" s="169">
        <v>11778</v>
      </c>
      <c r="AQ258" s="169">
        <v>6077</v>
      </c>
      <c r="AR258" s="169">
        <v>5701</v>
      </c>
      <c r="AS258" s="169">
        <v>5753</v>
      </c>
      <c r="AT258" s="169">
        <v>2949</v>
      </c>
      <c r="AU258" s="169">
        <v>2804</v>
      </c>
      <c r="AV258" s="169">
        <v>6025</v>
      </c>
      <c r="AW258" s="169">
        <v>3128</v>
      </c>
      <c r="AX258" s="169">
        <v>2897</v>
      </c>
      <c r="AY258" s="170">
        <v>31</v>
      </c>
      <c r="AZ258" s="171">
        <v>20</v>
      </c>
      <c r="BA258" s="171">
        <v>11</v>
      </c>
      <c r="BB258" s="171">
        <v>6777</v>
      </c>
      <c r="BC258" s="171">
        <v>3440</v>
      </c>
      <c r="BD258" s="171">
        <v>3337</v>
      </c>
      <c r="BE258" s="171">
        <v>68</v>
      </c>
      <c r="BF258" s="171">
        <v>36</v>
      </c>
      <c r="BG258" s="171">
        <v>32</v>
      </c>
    </row>
    <row r="259" spans="1:59" s="172" customFormat="1" ht="12" hidden="1">
      <c r="A259" s="162" t="s">
        <v>69</v>
      </c>
      <c r="B259" s="6">
        <v>14896</v>
      </c>
      <c r="C259" s="7">
        <v>0.63</v>
      </c>
      <c r="D259" s="6">
        <v>7654</v>
      </c>
      <c r="E259" s="6">
        <v>7242</v>
      </c>
      <c r="F259" s="6">
        <v>12835</v>
      </c>
      <c r="G259" s="7">
        <v>0.55</v>
      </c>
      <c r="H259" s="6">
        <v>7704</v>
      </c>
      <c r="I259" s="6">
        <v>5131</v>
      </c>
      <c r="J259" s="6">
        <v>2061</v>
      </c>
      <c r="K259" s="7">
        <v>0.09</v>
      </c>
      <c r="L259" s="6">
        <v>1469</v>
      </c>
      <c r="M259" s="7">
        <v>0.06</v>
      </c>
      <c r="N259" s="6">
        <v>3530</v>
      </c>
      <c r="O259" s="7">
        <v>0.15</v>
      </c>
      <c r="P259" s="6">
        <v>14368</v>
      </c>
      <c r="Q259" s="7">
        <v>0.61</v>
      </c>
      <c r="R259" s="6">
        <v>3772</v>
      </c>
      <c r="S259" s="30">
        <v>0.16</v>
      </c>
      <c r="T259" s="6">
        <v>14353</v>
      </c>
      <c r="U259" s="6">
        <v>7385</v>
      </c>
      <c r="V259" s="6">
        <v>6968</v>
      </c>
      <c r="W259" s="6">
        <v>191</v>
      </c>
      <c r="X259" s="6">
        <v>97</v>
      </c>
      <c r="Y259" s="6">
        <v>94</v>
      </c>
      <c r="Z259" s="6">
        <v>352</v>
      </c>
      <c r="AA259" s="6">
        <v>172</v>
      </c>
      <c r="AB259" s="6">
        <v>180</v>
      </c>
      <c r="AC259" s="6">
        <v>0</v>
      </c>
      <c r="AD259" s="6">
        <v>0</v>
      </c>
      <c r="AE259" s="71">
        <v>0</v>
      </c>
      <c r="AF259" s="150">
        <v>950</v>
      </c>
      <c r="AG259" s="151">
        <v>627</v>
      </c>
      <c r="AH259" s="151">
        <v>323</v>
      </c>
      <c r="AI259" s="151">
        <v>272</v>
      </c>
      <c r="AJ259" s="151">
        <v>224</v>
      </c>
      <c r="AK259" s="151">
        <v>48</v>
      </c>
      <c r="AL259" s="169">
        <v>13962</v>
      </c>
      <c r="AM259" s="128">
        <v>93.73</v>
      </c>
      <c r="AN259" s="169">
        <v>7190</v>
      </c>
      <c r="AO259" s="169">
        <v>6772</v>
      </c>
      <c r="AP259" s="169">
        <v>934</v>
      </c>
      <c r="AQ259" s="169">
        <v>464</v>
      </c>
      <c r="AR259" s="169">
        <v>470</v>
      </c>
      <c r="AS259" s="169">
        <v>508</v>
      </c>
      <c r="AT259" s="169">
        <v>250</v>
      </c>
      <c r="AU259" s="169">
        <v>258</v>
      </c>
      <c r="AV259" s="169">
        <v>426</v>
      </c>
      <c r="AW259" s="169">
        <v>214</v>
      </c>
      <c r="AX259" s="169">
        <v>212</v>
      </c>
      <c r="AY259" s="124">
        <v>1</v>
      </c>
      <c r="AZ259" s="103">
        <v>1</v>
      </c>
      <c r="BA259" s="103">
        <v>0</v>
      </c>
      <c r="BB259" s="103">
        <v>568</v>
      </c>
      <c r="BC259" s="103">
        <v>292</v>
      </c>
      <c r="BD259" s="103">
        <v>276</v>
      </c>
      <c r="BE259" s="103">
        <v>3</v>
      </c>
      <c r="BF259" s="103">
        <v>2</v>
      </c>
      <c r="BG259" s="103">
        <v>1</v>
      </c>
    </row>
    <row r="260" spans="1:59" s="172" customFormat="1" ht="12" hidden="1">
      <c r="A260" s="162" t="s">
        <v>70</v>
      </c>
      <c r="B260" s="6">
        <v>15476</v>
      </c>
      <c r="C260" s="7">
        <v>0.66</v>
      </c>
      <c r="D260" s="6">
        <v>8007</v>
      </c>
      <c r="E260" s="6">
        <v>7469</v>
      </c>
      <c r="F260" s="6">
        <v>14865</v>
      </c>
      <c r="G260" s="7">
        <v>0.63</v>
      </c>
      <c r="H260" s="6">
        <v>8866</v>
      </c>
      <c r="I260" s="6">
        <v>5999</v>
      </c>
      <c r="J260" s="6">
        <v>611</v>
      </c>
      <c r="K260" s="7">
        <v>0.03</v>
      </c>
      <c r="L260" s="6">
        <v>232</v>
      </c>
      <c r="M260" s="7">
        <v>0.01</v>
      </c>
      <c r="N260" s="6">
        <v>843</v>
      </c>
      <c r="O260" s="7">
        <v>0.04</v>
      </c>
      <c r="P260" s="6">
        <v>9656</v>
      </c>
      <c r="Q260" s="7">
        <v>0.41</v>
      </c>
      <c r="R260" s="6">
        <v>3965</v>
      </c>
      <c r="S260" s="30">
        <v>0.17</v>
      </c>
      <c r="T260" s="6">
        <v>14891</v>
      </c>
      <c r="U260" s="6">
        <v>7709</v>
      </c>
      <c r="V260" s="6">
        <v>7182</v>
      </c>
      <c r="W260" s="6">
        <v>201</v>
      </c>
      <c r="X260" s="6">
        <v>104</v>
      </c>
      <c r="Y260" s="6">
        <v>97</v>
      </c>
      <c r="Z260" s="6">
        <v>384</v>
      </c>
      <c r="AA260" s="6">
        <v>194</v>
      </c>
      <c r="AB260" s="6">
        <v>190</v>
      </c>
      <c r="AC260" s="6">
        <v>0</v>
      </c>
      <c r="AD260" s="6">
        <v>0</v>
      </c>
      <c r="AE260" s="71">
        <v>0</v>
      </c>
      <c r="AF260" s="74">
        <v>806</v>
      </c>
      <c r="AG260" s="6">
        <v>519</v>
      </c>
      <c r="AH260" s="6">
        <v>287</v>
      </c>
      <c r="AI260" s="6">
        <v>364</v>
      </c>
      <c r="AJ260" s="6">
        <v>300</v>
      </c>
      <c r="AK260" s="6">
        <v>64</v>
      </c>
      <c r="AL260" s="169">
        <v>14528</v>
      </c>
      <c r="AM260" s="128">
        <v>93.87</v>
      </c>
      <c r="AN260" s="169">
        <v>7517</v>
      </c>
      <c r="AO260" s="169">
        <v>7011</v>
      </c>
      <c r="AP260" s="169">
        <v>948</v>
      </c>
      <c r="AQ260" s="169">
        <v>490</v>
      </c>
      <c r="AR260" s="169">
        <v>458</v>
      </c>
      <c r="AS260" s="169">
        <v>488</v>
      </c>
      <c r="AT260" s="169">
        <v>262</v>
      </c>
      <c r="AU260" s="169">
        <v>226</v>
      </c>
      <c r="AV260" s="169">
        <v>460</v>
      </c>
      <c r="AW260" s="169">
        <v>228</v>
      </c>
      <c r="AX260" s="169">
        <v>232</v>
      </c>
      <c r="AY260" s="124">
        <v>3</v>
      </c>
      <c r="AZ260" s="103">
        <v>2</v>
      </c>
      <c r="BA260" s="103">
        <v>1</v>
      </c>
      <c r="BB260" s="103">
        <v>536</v>
      </c>
      <c r="BC260" s="103">
        <v>255</v>
      </c>
      <c r="BD260" s="103">
        <v>281</v>
      </c>
      <c r="BE260" s="103">
        <v>9</v>
      </c>
      <c r="BF260" s="103">
        <v>6</v>
      </c>
      <c r="BG260" s="103">
        <v>3</v>
      </c>
    </row>
    <row r="261" spans="1:59" s="172" customFormat="1" ht="12" hidden="1">
      <c r="A261" s="162" t="s">
        <v>71</v>
      </c>
      <c r="B261" s="6">
        <v>18866</v>
      </c>
      <c r="C261" s="7">
        <v>0.8</v>
      </c>
      <c r="D261" s="6">
        <v>9812</v>
      </c>
      <c r="E261" s="6">
        <v>9054</v>
      </c>
      <c r="F261" s="6">
        <v>17391</v>
      </c>
      <c r="G261" s="7">
        <v>0.74</v>
      </c>
      <c r="H261" s="6">
        <v>10414</v>
      </c>
      <c r="I261" s="6">
        <v>6977</v>
      </c>
      <c r="J261" s="6">
        <v>1475</v>
      </c>
      <c r="K261" s="7">
        <v>0.06</v>
      </c>
      <c r="L261" s="6">
        <v>16</v>
      </c>
      <c r="M261" s="173">
        <v>0</v>
      </c>
      <c r="N261" s="6">
        <v>1491</v>
      </c>
      <c r="O261" s="7">
        <v>0.06</v>
      </c>
      <c r="P261" s="6">
        <v>12432</v>
      </c>
      <c r="Q261" s="7">
        <v>0.53</v>
      </c>
      <c r="R261" s="6">
        <v>5061</v>
      </c>
      <c r="S261" s="30">
        <v>0.21</v>
      </c>
      <c r="T261" s="6">
        <v>18167</v>
      </c>
      <c r="U261" s="6">
        <v>9450</v>
      </c>
      <c r="V261" s="6">
        <v>8717</v>
      </c>
      <c r="W261" s="6">
        <v>226</v>
      </c>
      <c r="X261" s="6">
        <v>113</v>
      </c>
      <c r="Y261" s="6">
        <v>113</v>
      </c>
      <c r="Z261" s="6">
        <v>473</v>
      </c>
      <c r="AA261" s="6">
        <v>249</v>
      </c>
      <c r="AB261" s="6">
        <v>224</v>
      </c>
      <c r="AC261" s="6">
        <v>0</v>
      </c>
      <c r="AD261" s="6">
        <v>0</v>
      </c>
      <c r="AE261" s="71">
        <v>0</v>
      </c>
      <c r="AF261" s="74">
        <v>1405</v>
      </c>
      <c r="AG261" s="6">
        <v>1016</v>
      </c>
      <c r="AH261" s="6">
        <v>389</v>
      </c>
      <c r="AI261" s="6">
        <v>483</v>
      </c>
      <c r="AJ261" s="6">
        <v>418</v>
      </c>
      <c r="AK261" s="6">
        <v>65</v>
      </c>
      <c r="AL261" s="169">
        <v>17731</v>
      </c>
      <c r="AM261" s="128">
        <v>93.98</v>
      </c>
      <c r="AN261" s="169">
        <v>9218</v>
      </c>
      <c r="AO261" s="169">
        <v>8513</v>
      </c>
      <c r="AP261" s="169">
        <v>1135</v>
      </c>
      <c r="AQ261" s="169">
        <v>594</v>
      </c>
      <c r="AR261" s="169">
        <v>541</v>
      </c>
      <c r="AS261" s="169">
        <v>541</v>
      </c>
      <c r="AT261" s="169">
        <v>283</v>
      </c>
      <c r="AU261" s="169">
        <v>258</v>
      </c>
      <c r="AV261" s="169">
        <v>594</v>
      </c>
      <c r="AW261" s="169">
        <v>311</v>
      </c>
      <c r="AX261" s="169">
        <v>283</v>
      </c>
      <c r="AY261" s="124">
        <v>4</v>
      </c>
      <c r="AZ261" s="103">
        <v>2</v>
      </c>
      <c r="BA261" s="103">
        <v>2</v>
      </c>
      <c r="BB261" s="103">
        <v>641</v>
      </c>
      <c r="BC261" s="103">
        <v>311</v>
      </c>
      <c r="BD261" s="103">
        <v>330</v>
      </c>
      <c r="BE261" s="103">
        <v>8</v>
      </c>
      <c r="BF261" s="103">
        <v>4</v>
      </c>
      <c r="BG261" s="103">
        <v>4</v>
      </c>
    </row>
    <row r="262" spans="1:59" s="172" customFormat="1" ht="12" hidden="1">
      <c r="A262" s="162" t="s">
        <v>72</v>
      </c>
      <c r="B262" s="6">
        <v>14245</v>
      </c>
      <c r="C262" s="7">
        <v>0.6</v>
      </c>
      <c r="D262" s="6">
        <v>7251</v>
      </c>
      <c r="E262" s="6">
        <v>6994</v>
      </c>
      <c r="F262" s="6">
        <v>13110</v>
      </c>
      <c r="G262" s="7">
        <v>0.56</v>
      </c>
      <c r="H262" s="6">
        <v>7744</v>
      </c>
      <c r="I262" s="6">
        <v>5366</v>
      </c>
      <c r="J262" s="6">
        <v>1135</v>
      </c>
      <c r="K262" s="7">
        <v>0.05</v>
      </c>
      <c r="L262" s="6">
        <v>633</v>
      </c>
      <c r="M262" s="7">
        <v>0.03</v>
      </c>
      <c r="N262" s="6">
        <v>1768</v>
      </c>
      <c r="O262" s="7">
        <v>0.08</v>
      </c>
      <c r="P262" s="6">
        <v>9865</v>
      </c>
      <c r="Q262" s="7">
        <v>0.42</v>
      </c>
      <c r="R262" s="6">
        <v>4050</v>
      </c>
      <c r="S262" s="30">
        <v>0.17</v>
      </c>
      <c r="T262" s="6">
        <v>13734</v>
      </c>
      <c r="U262" s="6">
        <v>7010</v>
      </c>
      <c r="V262" s="6">
        <v>6724</v>
      </c>
      <c r="W262" s="6">
        <v>172</v>
      </c>
      <c r="X262" s="6">
        <v>80</v>
      </c>
      <c r="Y262" s="6">
        <v>92</v>
      </c>
      <c r="Z262" s="6">
        <v>338</v>
      </c>
      <c r="AA262" s="6">
        <v>160</v>
      </c>
      <c r="AB262" s="6">
        <v>178</v>
      </c>
      <c r="AC262" s="6">
        <v>1</v>
      </c>
      <c r="AD262" s="6">
        <v>1</v>
      </c>
      <c r="AE262" s="71">
        <v>0</v>
      </c>
      <c r="AF262" s="74">
        <v>881</v>
      </c>
      <c r="AG262" s="6">
        <v>608</v>
      </c>
      <c r="AH262" s="6">
        <v>273</v>
      </c>
      <c r="AI262" s="6">
        <v>377</v>
      </c>
      <c r="AJ262" s="6">
        <v>313</v>
      </c>
      <c r="AK262" s="6">
        <v>64</v>
      </c>
      <c r="AL262" s="169">
        <v>13364</v>
      </c>
      <c r="AM262" s="128">
        <v>93.82</v>
      </c>
      <c r="AN262" s="169">
        <v>6793</v>
      </c>
      <c r="AO262" s="169">
        <v>6571</v>
      </c>
      <c r="AP262" s="169">
        <v>881</v>
      </c>
      <c r="AQ262" s="169">
        <v>458</v>
      </c>
      <c r="AR262" s="169">
        <v>423</v>
      </c>
      <c r="AS262" s="169">
        <v>429</v>
      </c>
      <c r="AT262" s="169">
        <v>224</v>
      </c>
      <c r="AU262" s="169">
        <v>205</v>
      </c>
      <c r="AV262" s="169">
        <v>452</v>
      </c>
      <c r="AW262" s="169">
        <v>234</v>
      </c>
      <c r="AX262" s="169">
        <v>218</v>
      </c>
      <c r="AY262" s="124">
        <v>1</v>
      </c>
      <c r="AZ262" s="103">
        <v>1</v>
      </c>
      <c r="BA262" s="103">
        <v>0</v>
      </c>
      <c r="BB262" s="103">
        <v>470</v>
      </c>
      <c r="BC262" s="103">
        <v>236</v>
      </c>
      <c r="BD262" s="103">
        <v>234</v>
      </c>
      <c r="BE262" s="103">
        <v>3</v>
      </c>
      <c r="BF262" s="103">
        <v>2</v>
      </c>
      <c r="BG262" s="103">
        <v>1</v>
      </c>
    </row>
    <row r="263" spans="1:59" s="172" customFormat="1" ht="12" hidden="1">
      <c r="A263" s="162" t="s">
        <v>73</v>
      </c>
      <c r="B263" s="6">
        <v>15769</v>
      </c>
      <c r="C263" s="7">
        <v>0.67</v>
      </c>
      <c r="D263" s="6">
        <v>8149</v>
      </c>
      <c r="E263" s="6">
        <v>7620</v>
      </c>
      <c r="F263" s="6">
        <v>13914</v>
      </c>
      <c r="G263" s="7">
        <v>0.59</v>
      </c>
      <c r="H263" s="6">
        <v>8199</v>
      </c>
      <c r="I263" s="6">
        <v>5715</v>
      </c>
      <c r="J263" s="6">
        <v>1855</v>
      </c>
      <c r="K263" s="7">
        <v>0.08</v>
      </c>
      <c r="L263" s="6">
        <v>774</v>
      </c>
      <c r="M263" s="7">
        <v>0.03</v>
      </c>
      <c r="N263" s="6">
        <v>2629</v>
      </c>
      <c r="O263" s="7">
        <v>0.11</v>
      </c>
      <c r="P263" s="6">
        <v>15072</v>
      </c>
      <c r="Q263" s="7">
        <v>0.64</v>
      </c>
      <c r="R263" s="6">
        <v>4564</v>
      </c>
      <c r="S263" s="30">
        <v>0.19</v>
      </c>
      <c r="T263" s="6">
        <v>15155</v>
      </c>
      <c r="U263" s="6">
        <v>7839</v>
      </c>
      <c r="V263" s="6">
        <v>7316</v>
      </c>
      <c r="W263" s="6">
        <v>220</v>
      </c>
      <c r="X263" s="6">
        <v>116</v>
      </c>
      <c r="Y263" s="6">
        <v>104</v>
      </c>
      <c r="Z263" s="6">
        <v>393</v>
      </c>
      <c r="AA263" s="6">
        <v>194</v>
      </c>
      <c r="AB263" s="6">
        <v>199</v>
      </c>
      <c r="AC263" s="6">
        <v>1</v>
      </c>
      <c r="AD263" s="6">
        <v>0</v>
      </c>
      <c r="AE263" s="71">
        <v>1</v>
      </c>
      <c r="AF263" s="74">
        <v>997</v>
      </c>
      <c r="AG263" s="6">
        <v>657</v>
      </c>
      <c r="AH263" s="6">
        <v>340</v>
      </c>
      <c r="AI263" s="6">
        <v>420</v>
      </c>
      <c r="AJ263" s="6">
        <v>353</v>
      </c>
      <c r="AK263" s="6">
        <v>67</v>
      </c>
      <c r="AL263" s="169">
        <v>14819</v>
      </c>
      <c r="AM263" s="128">
        <v>93.98</v>
      </c>
      <c r="AN263" s="169">
        <v>7657</v>
      </c>
      <c r="AO263" s="169">
        <v>7162</v>
      </c>
      <c r="AP263" s="169">
        <v>950</v>
      </c>
      <c r="AQ263" s="169">
        <v>492</v>
      </c>
      <c r="AR263" s="169">
        <v>458</v>
      </c>
      <c r="AS263" s="169">
        <v>472</v>
      </c>
      <c r="AT263" s="169">
        <v>248</v>
      </c>
      <c r="AU263" s="169">
        <v>224</v>
      </c>
      <c r="AV263" s="169">
        <v>478</v>
      </c>
      <c r="AW263" s="169">
        <v>244</v>
      </c>
      <c r="AX263" s="169">
        <v>234</v>
      </c>
      <c r="AY263" s="124">
        <v>1</v>
      </c>
      <c r="AZ263" s="103">
        <v>0</v>
      </c>
      <c r="BA263" s="103">
        <v>1</v>
      </c>
      <c r="BB263" s="103">
        <v>576</v>
      </c>
      <c r="BC263" s="103">
        <v>275</v>
      </c>
      <c r="BD263" s="103">
        <v>301</v>
      </c>
      <c r="BE263" s="103">
        <v>9</v>
      </c>
      <c r="BF263" s="103">
        <v>3</v>
      </c>
      <c r="BG263" s="103">
        <v>6</v>
      </c>
    </row>
    <row r="264" spans="1:59" s="172" customFormat="1" ht="12" hidden="1">
      <c r="A264" s="162" t="s">
        <v>74</v>
      </c>
      <c r="B264" s="6">
        <v>15824</v>
      </c>
      <c r="C264" s="7">
        <v>0.67</v>
      </c>
      <c r="D264" s="6">
        <v>8214</v>
      </c>
      <c r="E264" s="6">
        <v>7610</v>
      </c>
      <c r="F264" s="6">
        <v>14453</v>
      </c>
      <c r="G264" s="7">
        <v>0.61</v>
      </c>
      <c r="H264" s="6">
        <v>8444</v>
      </c>
      <c r="I264" s="6">
        <v>6009</v>
      </c>
      <c r="J264" s="6">
        <v>1371</v>
      </c>
      <c r="K264" s="7">
        <v>0.06</v>
      </c>
      <c r="L264" s="6">
        <v>1022</v>
      </c>
      <c r="M264" s="7">
        <v>0.04</v>
      </c>
      <c r="N264" s="6">
        <v>2393</v>
      </c>
      <c r="O264" s="7">
        <v>0.1</v>
      </c>
      <c r="P264" s="6">
        <v>10561</v>
      </c>
      <c r="Q264" s="7">
        <v>0.45</v>
      </c>
      <c r="R264" s="6">
        <v>4947</v>
      </c>
      <c r="S264" s="30">
        <v>0.21</v>
      </c>
      <c r="T264" s="6">
        <v>15212</v>
      </c>
      <c r="U264" s="6">
        <v>7899</v>
      </c>
      <c r="V264" s="6">
        <v>7313</v>
      </c>
      <c r="W264" s="6">
        <v>221</v>
      </c>
      <c r="X264" s="6">
        <v>117</v>
      </c>
      <c r="Y264" s="6">
        <v>104</v>
      </c>
      <c r="Z264" s="6">
        <v>390</v>
      </c>
      <c r="AA264" s="6">
        <v>197</v>
      </c>
      <c r="AB264" s="6">
        <v>193</v>
      </c>
      <c r="AC264" s="6">
        <v>1</v>
      </c>
      <c r="AD264" s="6">
        <v>1</v>
      </c>
      <c r="AE264" s="71">
        <v>0</v>
      </c>
      <c r="AF264" s="74">
        <v>1004</v>
      </c>
      <c r="AG264" s="6">
        <v>665</v>
      </c>
      <c r="AH264" s="6">
        <v>339</v>
      </c>
      <c r="AI264" s="6">
        <v>425</v>
      </c>
      <c r="AJ264" s="6">
        <v>359</v>
      </c>
      <c r="AK264" s="6">
        <v>66</v>
      </c>
      <c r="AL264" s="169">
        <v>14851</v>
      </c>
      <c r="AM264" s="128">
        <v>93.85</v>
      </c>
      <c r="AN264" s="169">
        <v>7719</v>
      </c>
      <c r="AO264" s="169">
        <v>7132</v>
      </c>
      <c r="AP264" s="169">
        <v>973</v>
      </c>
      <c r="AQ264" s="169">
        <v>495</v>
      </c>
      <c r="AR264" s="169">
        <v>478</v>
      </c>
      <c r="AS264" s="169">
        <v>478</v>
      </c>
      <c r="AT264" s="169">
        <v>242</v>
      </c>
      <c r="AU264" s="169">
        <v>236</v>
      </c>
      <c r="AV264" s="169">
        <v>495</v>
      </c>
      <c r="AW264" s="169">
        <v>253</v>
      </c>
      <c r="AX264" s="169">
        <v>242</v>
      </c>
      <c r="AY264" s="124">
        <v>6</v>
      </c>
      <c r="AZ264" s="103">
        <v>4</v>
      </c>
      <c r="BA264" s="103">
        <v>2</v>
      </c>
      <c r="BB264" s="103">
        <v>559</v>
      </c>
      <c r="BC264" s="103">
        <v>293</v>
      </c>
      <c r="BD264" s="103">
        <v>266</v>
      </c>
      <c r="BE264" s="103">
        <v>15</v>
      </c>
      <c r="BF264" s="103">
        <v>9</v>
      </c>
      <c r="BG264" s="103">
        <v>6</v>
      </c>
    </row>
    <row r="265" spans="1:59" s="172" customFormat="1" ht="12" hidden="1">
      <c r="A265" s="162" t="s">
        <v>75</v>
      </c>
      <c r="B265" s="6">
        <v>15303</v>
      </c>
      <c r="C265" s="7">
        <v>0.65</v>
      </c>
      <c r="D265" s="6">
        <v>7936</v>
      </c>
      <c r="E265" s="6">
        <v>7367</v>
      </c>
      <c r="F265" s="6">
        <v>14479</v>
      </c>
      <c r="G265" s="7">
        <v>0.61</v>
      </c>
      <c r="H265" s="6">
        <v>8397</v>
      </c>
      <c r="I265" s="6">
        <v>6082</v>
      </c>
      <c r="J265" s="6">
        <v>824</v>
      </c>
      <c r="K265" s="7">
        <v>0.03</v>
      </c>
      <c r="L265" s="6">
        <v>1509</v>
      </c>
      <c r="M265" s="7">
        <v>0.06</v>
      </c>
      <c r="N265" s="6">
        <v>2333</v>
      </c>
      <c r="O265" s="7">
        <v>0.1</v>
      </c>
      <c r="P265" s="6">
        <v>8920</v>
      </c>
      <c r="Q265" s="7">
        <v>0.38</v>
      </c>
      <c r="R265" s="6">
        <v>4641</v>
      </c>
      <c r="S265" s="30">
        <v>0.2</v>
      </c>
      <c r="T265" s="6">
        <v>14706</v>
      </c>
      <c r="U265" s="6">
        <v>7660</v>
      </c>
      <c r="V265" s="6">
        <v>7046</v>
      </c>
      <c r="W265" s="6">
        <v>212</v>
      </c>
      <c r="X265" s="6">
        <v>107</v>
      </c>
      <c r="Y265" s="6">
        <v>105</v>
      </c>
      <c r="Z265" s="6">
        <v>384</v>
      </c>
      <c r="AA265" s="6">
        <v>169</v>
      </c>
      <c r="AB265" s="6">
        <v>215</v>
      </c>
      <c r="AC265" s="6">
        <v>1</v>
      </c>
      <c r="AD265" s="6">
        <v>0</v>
      </c>
      <c r="AE265" s="71">
        <v>1</v>
      </c>
      <c r="AF265" s="74">
        <v>978</v>
      </c>
      <c r="AG265" s="6">
        <v>654</v>
      </c>
      <c r="AH265" s="6">
        <v>324</v>
      </c>
      <c r="AI265" s="6">
        <v>378</v>
      </c>
      <c r="AJ265" s="6">
        <v>314</v>
      </c>
      <c r="AK265" s="6">
        <v>64</v>
      </c>
      <c r="AL265" s="169">
        <v>14414</v>
      </c>
      <c r="AM265" s="128">
        <v>94.19</v>
      </c>
      <c r="AN265" s="169">
        <v>7462</v>
      </c>
      <c r="AO265" s="169">
        <v>6952</v>
      </c>
      <c r="AP265" s="169">
        <v>889</v>
      </c>
      <c r="AQ265" s="169">
        <v>474</v>
      </c>
      <c r="AR265" s="169">
        <v>415</v>
      </c>
      <c r="AS265" s="169">
        <v>451</v>
      </c>
      <c r="AT265" s="169">
        <v>242</v>
      </c>
      <c r="AU265" s="169">
        <v>209</v>
      </c>
      <c r="AV265" s="169">
        <v>438</v>
      </c>
      <c r="AW265" s="169">
        <v>232</v>
      </c>
      <c r="AX265" s="169">
        <v>206</v>
      </c>
      <c r="AY265" s="124">
        <v>0</v>
      </c>
      <c r="AZ265" s="103">
        <v>0</v>
      </c>
      <c r="BA265" s="103">
        <v>0</v>
      </c>
      <c r="BB265" s="103">
        <v>566</v>
      </c>
      <c r="BC265" s="103">
        <v>277</v>
      </c>
      <c r="BD265" s="103">
        <v>289</v>
      </c>
      <c r="BE265" s="103">
        <v>6</v>
      </c>
      <c r="BF265" s="103">
        <v>5</v>
      </c>
      <c r="BG265" s="103">
        <v>1</v>
      </c>
    </row>
    <row r="266" spans="1:59" s="172" customFormat="1" ht="12" hidden="1">
      <c r="A266" s="162" t="s">
        <v>814</v>
      </c>
      <c r="B266" s="6">
        <v>16739</v>
      </c>
      <c r="C266" s="7">
        <v>0.71</v>
      </c>
      <c r="D266" s="6">
        <v>8773</v>
      </c>
      <c r="E266" s="6">
        <v>7966</v>
      </c>
      <c r="F266" s="6">
        <v>15580</v>
      </c>
      <c r="G266" s="7">
        <v>0.66</v>
      </c>
      <c r="H266" s="6">
        <v>9226</v>
      </c>
      <c r="I266" s="6">
        <v>6354</v>
      </c>
      <c r="J266" s="6">
        <v>1159</v>
      </c>
      <c r="K266" s="7">
        <v>0.05</v>
      </c>
      <c r="L266" s="6">
        <v>207</v>
      </c>
      <c r="M266" s="7">
        <v>0.01</v>
      </c>
      <c r="N266" s="6">
        <v>1366</v>
      </c>
      <c r="O266" s="7">
        <v>0.06</v>
      </c>
      <c r="P266" s="6">
        <v>8084</v>
      </c>
      <c r="Q266" s="7">
        <v>0.34</v>
      </c>
      <c r="R266" s="6">
        <v>5141</v>
      </c>
      <c r="S266" s="30">
        <v>0.22</v>
      </c>
      <c r="T266" s="6">
        <v>16105</v>
      </c>
      <c r="U266" s="6">
        <v>8437</v>
      </c>
      <c r="V266" s="6">
        <v>7668</v>
      </c>
      <c r="W266" s="6">
        <v>215</v>
      </c>
      <c r="X266" s="6">
        <v>109</v>
      </c>
      <c r="Y266" s="6">
        <v>106</v>
      </c>
      <c r="Z266" s="6">
        <v>416</v>
      </c>
      <c r="AA266" s="6">
        <v>225</v>
      </c>
      <c r="AB266" s="6">
        <v>191</v>
      </c>
      <c r="AC266" s="6">
        <v>3</v>
      </c>
      <c r="AD266" s="6">
        <v>2</v>
      </c>
      <c r="AE266" s="71">
        <v>1</v>
      </c>
      <c r="AF266" s="74">
        <v>1081</v>
      </c>
      <c r="AG266" s="6">
        <v>734</v>
      </c>
      <c r="AH266" s="6">
        <v>347</v>
      </c>
      <c r="AI266" s="6">
        <v>416</v>
      </c>
      <c r="AJ266" s="6">
        <v>339</v>
      </c>
      <c r="AK266" s="6">
        <v>77</v>
      </c>
      <c r="AL266" s="169">
        <v>15747</v>
      </c>
      <c r="AM266" s="128">
        <v>94.07</v>
      </c>
      <c r="AN266" s="169">
        <v>8252</v>
      </c>
      <c r="AO266" s="169">
        <v>7495</v>
      </c>
      <c r="AP266" s="169">
        <v>992</v>
      </c>
      <c r="AQ266" s="169">
        <v>521</v>
      </c>
      <c r="AR266" s="169">
        <v>471</v>
      </c>
      <c r="AS266" s="169">
        <v>487</v>
      </c>
      <c r="AT266" s="169">
        <v>256</v>
      </c>
      <c r="AU266" s="169">
        <v>231</v>
      </c>
      <c r="AV266" s="169">
        <v>505</v>
      </c>
      <c r="AW266" s="169">
        <v>265</v>
      </c>
      <c r="AX266" s="169">
        <v>240</v>
      </c>
      <c r="AY266" s="124">
        <v>3</v>
      </c>
      <c r="AZ266" s="103">
        <v>2</v>
      </c>
      <c r="BA266" s="103">
        <v>1</v>
      </c>
      <c r="BB266" s="103">
        <v>677</v>
      </c>
      <c r="BC266" s="103">
        <v>345</v>
      </c>
      <c r="BD266" s="103">
        <v>332</v>
      </c>
      <c r="BE266" s="103">
        <v>8</v>
      </c>
      <c r="BF266" s="103">
        <v>2</v>
      </c>
      <c r="BG266" s="103">
        <v>6</v>
      </c>
    </row>
    <row r="267" spans="1:59" s="172" customFormat="1" ht="12" hidden="1">
      <c r="A267" s="162" t="s">
        <v>77</v>
      </c>
      <c r="B267" s="6">
        <v>15912</v>
      </c>
      <c r="C267" s="7">
        <v>0.68</v>
      </c>
      <c r="D267" s="6">
        <v>8278</v>
      </c>
      <c r="E267" s="6">
        <v>7634</v>
      </c>
      <c r="F267" s="6">
        <v>13436</v>
      </c>
      <c r="G267" s="7">
        <v>0.57</v>
      </c>
      <c r="H267" s="6">
        <v>7994</v>
      </c>
      <c r="I267" s="6">
        <v>5442</v>
      </c>
      <c r="J267" s="6">
        <v>2476</v>
      </c>
      <c r="K267" s="7">
        <v>0.11</v>
      </c>
      <c r="L267" s="6">
        <v>-1178</v>
      </c>
      <c r="M267" s="7">
        <v>-0.05</v>
      </c>
      <c r="N267" s="6">
        <v>1298</v>
      </c>
      <c r="O267" s="7">
        <v>0.06</v>
      </c>
      <c r="P267" s="6">
        <v>7844</v>
      </c>
      <c r="Q267" s="7">
        <v>0.33</v>
      </c>
      <c r="R267" s="6">
        <v>4679</v>
      </c>
      <c r="S267" s="30">
        <v>0.2</v>
      </c>
      <c r="T267" s="6">
        <v>15290</v>
      </c>
      <c r="U267" s="6">
        <v>7976</v>
      </c>
      <c r="V267" s="6">
        <v>7314</v>
      </c>
      <c r="W267" s="6">
        <v>215</v>
      </c>
      <c r="X267" s="6">
        <v>112</v>
      </c>
      <c r="Y267" s="6">
        <v>103</v>
      </c>
      <c r="Z267" s="6">
        <v>406</v>
      </c>
      <c r="AA267" s="6">
        <v>190</v>
      </c>
      <c r="AB267" s="6">
        <v>216</v>
      </c>
      <c r="AC267" s="6">
        <v>1</v>
      </c>
      <c r="AD267" s="6">
        <v>0</v>
      </c>
      <c r="AE267" s="71">
        <v>1</v>
      </c>
      <c r="AF267" s="74">
        <v>939</v>
      </c>
      <c r="AG267" s="6">
        <v>642</v>
      </c>
      <c r="AH267" s="6">
        <v>297</v>
      </c>
      <c r="AI267" s="6">
        <v>413</v>
      </c>
      <c r="AJ267" s="6">
        <v>350</v>
      </c>
      <c r="AK267" s="6">
        <v>63</v>
      </c>
      <c r="AL267" s="169">
        <v>14940</v>
      </c>
      <c r="AM267" s="128">
        <v>93.89</v>
      </c>
      <c r="AN267" s="169">
        <v>7760</v>
      </c>
      <c r="AO267" s="169">
        <v>7180</v>
      </c>
      <c r="AP267" s="169">
        <v>972</v>
      </c>
      <c r="AQ267" s="169">
        <v>518</v>
      </c>
      <c r="AR267" s="169">
        <v>454</v>
      </c>
      <c r="AS267" s="169">
        <v>459</v>
      </c>
      <c r="AT267" s="169">
        <v>239</v>
      </c>
      <c r="AU267" s="169">
        <v>220</v>
      </c>
      <c r="AV267" s="169">
        <v>513</v>
      </c>
      <c r="AW267" s="169">
        <v>279</v>
      </c>
      <c r="AX267" s="169">
        <v>234</v>
      </c>
      <c r="AY267" s="124">
        <v>3</v>
      </c>
      <c r="AZ267" s="103">
        <v>1</v>
      </c>
      <c r="BA267" s="103">
        <v>2</v>
      </c>
      <c r="BB267" s="103">
        <v>546</v>
      </c>
      <c r="BC267" s="103">
        <v>304</v>
      </c>
      <c r="BD267" s="103">
        <v>242</v>
      </c>
      <c r="BE267" s="103">
        <v>0</v>
      </c>
      <c r="BF267" s="103">
        <v>0</v>
      </c>
      <c r="BG267" s="103">
        <v>0</v>
      </c>
    </row>
    <row r="268" spans="1:59" s="172" customFormat="1" ht="12" hidden="1">
      <c r="A268" s="162" t="s">
        <v>78</v>
      </c>
      <c r="B268" s="6">
        <v>17036</v>
      </c>
      <c r="C268" s="7">
        <v>0.72</v>
      </c>
      <c r="D268" s="6">
        <v>8793</v>
      </c>
      <c r="E268" s="6">
        <v>8243</v>
      </c>
      <c r="F268" s="6">
        <v>13710</v>
      </c>
      <c r="G268" s="7">
        <v>0.58</v>
      </c>
      <c r="H268" s="6">
        <v>8204</v>
      </c>
      <c r="I268" s="6">
        <v>5506</v>
      </c>
      <c r="J268" s="6">
        <v>3326</v>
      </c>
      <c r="K268" s="7">
        <v>0.14</v>
      </c>
      <c r="L268" s="6">
        <v>1525</v>
      </c>
      <c r="M268" s="7">
        <v>0.06</v>
      </c>
      <c r="N268" s="6">
        <v>4851</v>
      </c>
      <c r="O268" s="7">
        <v>0.21</v>
      </c>
      <c r="P268" s="6">
        <v>13236</v>
      </c>
      <c r="Q268" s="7">
        <v>0.56</v>
      </c>
      <c r="R268" s="6">
        <v>4519</v>
      </c>
      <c r="S268" s="30">
        <v>0.19</v>
      </c>
      <c r="T268" s="6">
        <v>16379</v>
      </c>
      <c r="U268" s="6">
        <v>8439</v>
      </c>
      <c r="V268" s="6">
        <v>7940</v>
      </c>
      <c r="W268" s="6">
        <v>212</v>
      </c>
      <c r="X268" s="6">
        <v>107</v>
      </c>
      <c r="Y268" s="6">
        <v>105</v>
      </c>
      <c r="Z268" s="6">
        <v>445</v>
      </c>
      <c r="AA268" s="6">
        <v>247</v>
      </c>
      <c r="AB268" s="6">
        <v>198</v>
      </c>
      <c r="AC268" s="6">
        <v>0</v>
      </c>
      <c r="AD268" s="6">
        <v>0</v>
      </c>
      <c r="AE268" s="71">
        <v>0</v>
      </c>
      <c r="AF268" s="74">
        <v>1022</v>
      </c>
      <c r="AG268" s="6">
        <v>693</v>
      </c>
      <c r="AH268" s="6">
        <v>329</v>
      </c>
      <c r="AI268" s="6">
        <v>379</v>
      </c>
      <c r="AJ268" s="6">
        <v>325</v>
      </c>
      <c r="AK268" s="6">
        <v>54</v>
      </c>
      <c r="AL268" s="169">
        <v>15945</v>
      </c>
      <c r="AM268" s="128">
        <v>93.6</v>
      </c>
      <c r="AN268" s="169">
        <v>8241</v>
      </c>
      <c r="AO268" s="169">
        <v>7704</v>
      </c>
      <c r="AP268" s="169">
        <v>1091</v>
      </c>
      <c r="AQ268" s="169">
        <v>552</v>
      </c>
      <c r="AR268" s="169">
        <v>539</v>
      </c>
      <c r="AS268" s="169">
        <v>530</v>
      </c>
      <c r="AT268" s="169">
        <v>250</v>
      </c>
      <c r="AU268" s="169">
        <v>280</v>
      </c>
      <c r="AV268" s="169">
        <v>561</v>
      </c>
      <c r="AW268" s="169">
        <v>302</v>
      </c>
      <c r="AX268" s="169">
        <v>259</v>
      </c>
      <c r="AY268" s="124">
        <v>3</v>
      </c>
      <c r="AZ268" s="103">
        <v>2</v>
      </c>
      <c r="BA268" s="103">
        <v>1</v>
      </c>
      <c r="BB268" s="103">
        <v>539</v>
      </c>
      <c r="BC268" s="103">
        <v>289</v>
      </c>
      <c r="BD268" s="103">
        <v>250</v>
      </c>
      <c r="BE268" s="103">
        <v>0</v>
      </c>
      <c r="BF268" s="103">
        <v>0</v>
      </c>
      <c r="BG268" s="103">
        <v>0</v>
      </c>
    </row>
    <row r="269" spans="1:59" s="172" customFormat="1" ht="12" hidden="1">
      <c r="A269" s="162" t="s">
        <v>79</v>
      </c>
      <c r="B269" s="6">
        <v>17212</v>
      </c>
      <c r="C269" s="7">
        <v>0.73</v>
      </c>
      <c r="D269" s="6">
        <v>8967</v>
      </c>
      <c r="E269" s="6">
        <v>8245</v>
      </c>
      <c r="F269" s="6">
        <v>13632</v>
      </c>
      <c r="G269" s="7">
        <v>0.58</v>
      </c>
      <c r="H269" s="6">
        <v>8196</v>
      </c>
      <c r="I269" s="6">
        <v>5436</v>
      </c>
      <c r="J269" s="6">
        <v>3580</v>
      </c>
      <c r="K269" s="7">
        <v>0.15</v>
      </c>
      <c r="L269" s="6">
        <v>955</v>
      </c>
      <c r="M269" s="7">
        <v>0.04</v>
      </c>
      <c r="N269" s="6">
        <v>4535</v>
      </c>
      <c r="O269" s="7">
        <v>0.19</v>
      </c>
      <c r="P269" s="6">
        <v>11980</v>
      </c>
      <c r="Q269" s="7">
        <v>0.51</v>
      </c>
      <c r="R269" s="6">
        <v>4631</v>
      </c>
      <c r="S269" s="30">
        <v>0.2</v>
      </c>
      <c r="T269" s="6">
        <v>16546</v>
      </c>
      <c r="U269" s="6">
        <v>8622</v>
      </c>
      <c r="V269" s="6">
        <v>7924</v>
      </c>
      <c r="W269" s="6">
        <v>242</v>
      </c>
      <c r="X269" s="6">
        <v>133</v>
      </c>
      <c r="Y269" s="6">
        <v>109</v>
      </c>
      <c r="Z269" s="6">
        <v>424</v>
      </c>
      <c r="AA269" s="6">
        <v>212</v>
      </c>
      <c r="AB269" s="6">
        <v>212</v>
      </c>
      <c r="AC269" s="6">
        <v>0</v>
      </c>
      <c r="AD269" s="6">
        <v>0</v>
      </c>
      <c r="AE269" s="71">
        <v>0</v>
      </c>
      <c r="AF269" s="74">
        <v>1007</v>
      </c>
      <c r="AG269" s="6">
        <v>716</v>
      </c>
      <c r="AH269" s="6">
        <v>291</v>
      </c>
      <c r="AI269" s="6">
        <v>407</v>
      </c>
      <c r="AJ269" s="6">
        <v>330</v>
      </c>
      <c r="AK269" s="6">
        <v>77</v>
      </c>
      <c r="AL269" s="169">
        <v>16157</v>
      </c>
      <c r="AM269" s="128">
        <v>93.87</v>
      </c>
      <c r="AN269" s="169">
        <v>8427</v>
      </c>
      <c r="AO269" s="169">
        <v>7730</v>
      </c>
      <c r="AP269" s="169">
        <v>1055</v>
      </c>
      <c r="AQ269" s="169">
        <v>540</v>
      </c>
      <c r="AR269" s="169">
        <v>515</v>
      </c>
      <c r="AS269" s="169">
        <v>463</v>
      </c>
      <c r="AT269" s="169">
        <v>238</v>
      </c>
      <c r="AU269" s="169">
        <v>225</v>
      </c>
      <c r="AV269" s="169">
        <v>592</v>
      </c>
      <c r="AW269" s="169">
        <v>302</v>
      </c>
      <c r="AX269" s="169">
        <v>290</v>
      </c>
      <c r="AY269" s="124">
        <v>3</v>
      </c>
      <c r="AZ269" s="103">
        <v>2</v>
      </c>
      <c r="BA269" s="103">
        <v>1</v>
      </c>
      <c r="BB269" s="103">
        <v>556</v>
      </c>
      <c r="BC269" s="103">
        <v>283</v>
      </c>
      <c r="BD269" s="103">
        <v>273</v>
      </c>
      <c r="BE269" s="103">
        <v>0</v>
      </c>
      <c r="BF269" s="103">
        <v>0</v>
      </c>
      <c r="BG269" s="103">
        <v>0</v>
      </c>
    </row>
    <row r="270" spans="1:59" s="172" customFormat="1" ht="12" hidden="1">
      <c r="A270" s="162" t="s">
        <v>80</v>
      </c>
      <c r="B270" s="6">
        <v>16566</v>
      </c>
      <c r="C270" s="7">
        <v>0.7</v>
      </c>
      <c r="D270" s="6">
        <v>8643</v>
      </c>
      <c r="E270" s="6">
        <v>7923</v>
      </c>
      <c r="F270" s="6">
        <v>13837</v>
      </c>
      <c r="G270" s="7">
        <v>0.59</v>
      </c>
      <c r="H270" s="6">
        <v>8167</v>
      </c>
      <c r="I270" s="6">
        <v>5670</v>
      </c>
      <c r="J270" s="6">
        <v>2729</v>
      </c>
      <c r="K270" s="7">
        <v>0.12</v>
      </c>
      <c r="L270" s="6">
        <v>1645</v>
      </c>
      <c r="M270" s="7">
        <v>0.07</v>
      </c>
      <c r="N270" s="6">
        <v>4374</v>
      </c>
      <c r="O270" s="7">
        <v>0.19</v>
      </c>
      <c r="P270" s="6">
        <v>16016</v>
      </c>
      <c r="Q270" s="7">
        <v>0.68</v>
      </c>
      <c r="R270" s="6">
        <v>4442</v>
      </c>
      <c r="S270" s="30">
        <v>0.19</v>
      </c>
      <c r="T270" s="6">
        <v>15887</v>
      </c>
      <c r="U270" s="6">
        <v>8297</v>
      </c>
      <c r="V270" s="6">
        <v>7590</v>
      </c>
      <c r="W270" s="6">
        <v>257</v>
      </c>
      <c r="X270" s="6">
        <v>129</v>
      </c>
      <c r="Y270" s="6">
        <v>128</v>
      </c>
      <c r="Z270" s="6">
        <v>422</v>
      </c>
      <c r="AA270" s="6">
        <v>217</v>
      </c>
      <c r="AB270" s="6">
        <v>205</v>
      </c>
      <c r="AC270" s="6">
        <v>0</v>
      </c>
      <c r="AD270" s="6">
        <v>0</v>
      </c>
      <c r="AE270" s="71">
        <v>0</v>
      </c>
      <c r="AF270" s="74">
        <v>1077</v>
      </c>
      <c r="AG270" s="6">
        <v>743</v>
      </c>
      <c r="AH270" s="6">
        <v>334</v>
      </c>
      <c r="AI270" s="6">
        <v>372</v>
      </c>
      <c r="AJ270" s="6">
        <v>302</v>
      </c>
      <c r="AK270" s="6">
        <v>70</v>
      </c>
      <c r="AL270" s="169">
        <v>15608</v>
      </c>
      <c r="AM270" s="128">
        <v>94.22</v>
      </c>
      <c r="AN270" s="169">
        <v>8164</v>
      </c>
      <c r="AO270" s="169">
        <v>7444</v>
      </c>
      <c r="AP270" s="169">
        <v>958</v>
      </c>
      <c r="AQ270" s="169">
        <v>479</v>
      </c>
      <c r="AR270" s="169">
        <v>479</v>
      </c>
      <c r="AS270" s="169">
        <v>447</v>
      </c>
      <c r="AT270" s="169">
        <v>215</v>
      </c>
      <c r="AU270" s="169">
        <v>232</v>
      </c>
      <c r="AV270" s="169">
        <v>511</v>
      </c>
      <c r="AW270" s="169">
        <v>264</v>
      </c>
      <c r="AX270" s="169">
        <v>247</v>
      </c>
      <c r="AY270" s="124">
        <v>3</v>
      </c>
      <c r="AZ270" s="103">
        <v>3</v>
      </c>
      <c r="BA270" s="103">
        <v>0</v>
      </c>
      <c r="BB270" s="103">
        <v>543</v>
      </c>
      <c r="BC270" s="103">
        <v>280</v>
      </c>
      <c r="BD270" s="103">
        <v>263</v>
      </c>
      <c r="BE270" s="103">
        <v>7</v>
      </c>
      <c r="BF270" s="103">
        <v>3</v>
      </c>
      <c r="BG270" s="103">
        <v>4</v>
      </c>
    </row>
    <row r="271" spans="1:59" s="172" customFormat="1" ht="12">
      <c r="A271" s="1" t="s">
        <v>815</v>
      </c>
      <c r="B271" s="163">
        <v>181601</v>
      </c>
      <c r="C271" s="164">
        <v>7.7</v>
      </c>
      <c r="D271" s="163">
        <v>93876</v>
      </c>
      <c r="E271" s="163">
        <v>87725</v>
      </c>
      <c r="F271" s="163">
        <v>172784</v>
      </c>
      <c r="G271" s="164">
        <v>7.33</v>
      </c>
      <c r="H271" s="163">
        <v>101931</v>
      </c>
      <c r="I271" s="163">
        <v>70853</v>
      </c>
      <c r="J271" s="163">
        <v>8817</v>
      </c>
      <c r="K271" s="164">
        <v>0.37</v>
      </c>
      <c r="L271" s="163">
        <v>8888</v>
      </c>
      <c r="M271" s="164">
        <v>0.38</v>
      </c>
      <c r="N271" s="163">
        <v>17705</v>
      </c>
      <c r="O271" s="164">
        <v>0.75</v>
      </c>
      <c r="P271" s="163">
        <v>135403</v>
      </c>
      <c r="Q271" s="164">
        <v>5.74</v>
      </c>
      <c r="R271" s="163">
        <v>54443</v>
      </c>
      <c r="S271" s="165">
        <v>2.31</v>
      </c>
      <c r="T271" s="163">
        <v>174472</v>
      </c>
      <c r="U271" s="163">
        <v>90267</v>
      </c>
      <c r="V271" s="163">
        <v>84205</v>
      </c>
      <c r="W271" s="163">
        <v>2600</v>
      </c>
      <c r="X271" s="163">
        <v>1330</v>
      </c>
      <c r="Y271" s="163">
        <v>1270</v>
      </c>
      <c r="Z271" s="163">
        <v>4522</v>
      </c>
      <c r="AA271" s="163">
        <v>2275</v>
      </c>
      <c r="AB271" s="163">
        <v>2247</v>
      </c>
      <c r="AC271" s="163">
        <v>7</v>
      </c>
      <c r="AD271" s="163">
        <v>4</v>
      </c>
      <c r="AE271" s="166">
        <v>3</v>
      </c>
      <c r="AF271" s="167">
        <v>12392</v>
      </c>
      <c r="AG271" s="168">
        <v>8398</v>
      </c>
      <c r="AH271" s="168">
        <v>3994</v>
      </c>
      <c r="AI271" s="168">
        <v>4579</v>
      </c>
      <c r="AJ271" s="168">
        <v>3839</v>
      </c>
      <c r="AK271" s="168">
        <v>740</v>
      </c>
      <c r="AL271" s="169">
        <v>170433</v>
      </c>
      <c r="AM271" s="128">
        <v>93.85</v>
      </c>
      <c r="AN271" s="169">
        <v>88218</v>
      </c>
      <c r="AO271" s="169">
        <v>82215</v>
      </c>
      <c r="AP271" s="169">
        <v>11168</v>
      </c>
      <c r="AQ271" s="169">
        <v>5658</v>
      </c>
      <c r="AR271" s="169">
        <v>5510</v>
      </c>
      <c r="AS271" s="169">
        <v>4827</v>
      </c>
      <c r="AT271" s="169">
        <v>2451</v>
      </c>
      <c r="AU271" s="169">
        <v>2376</v>
      </c>
      <c r="AV271" s="169">
        <v>6341</v>
      </c>
      <c r="AW271" s="169">
        <v>3207</v>
      </c>
      <c r="AX271" s="169">
        <v>3134</v>
      </c>
      <c r="AY271" s="170">
        <v>31</v>
      </c>
      <c r="AZ271" s="171">
        <v>18</v>
      </c>
      <c r="BA271" s="171">
        <v>13</v>
      </c>
      <c r="BB271" s="171">
        <v>6670</v>
      </c>
      <c r="BC271" s="171">
        <v>3442</v>
      </c>
      <c r="BD271" s="171">
        <v>3228</v>
      </c>
      <c r="BE271" s="171">
        <v>67</v>
      </c>
      <c r="BF271" s="171">
        <v>33</v>
      </c>
      <c r="BG271" s="171">
        <v>34</v>
      </c>
    </row>
    <row r="272" spans="1:59" ht="12" hidden="1">
      <c r="A272" s="79" t="s">
        <v>69</v>
      </c>
      <c r="B272" s="6">
        <v>17116</v>
      </c>
      <c r="C272" s="7">
        <v>0.73</v>
      </c>
      <c r="D272" s="6">
        <v>8819</v>
      </c>
      <c r="E272" s="6">
        <v>8297</v>
      </c>
      <c r="F272" s="6">
        <v>16761</v>
      </c>
      <c r="G272" s="7">
        <v>0.71</v>
      </c>
      <c r="H272" s="6">
        <v>9814</v>
      </c>
      <c r="I272" s="6">
        <v>6947</v>
      </c>
      <c r="J272" s="6">
        <v>355</v>
      </c>
      <c r="K272" s="7">
        <v>0.02</v>
      </c>
      <c r="L272" s="6">
        <v>467</v>
      </c>
      <c r="M272" s="7">
        <v>0.02</v>
      </c>
      <c r="N272" s="6">
        <v>822</v>
      </c>
      <c r="O272" s="7">
        <v>0.03</v>
      </c>
      <c r="P272" s="6">
        <v>14314</v>
      </c>
      <c r="Q272" s="7">
        <v>0.61</v>
      </c>
      <c r="R272" s="6">
        <v>4384</v>
      </c>
      <c r="S272" s="30">
        <v>0.19</v>
      </c>
      <c r="T272" s="6">
        <v>16412</v>
      </c>
      <c r="U272" s="6">
        <v>8470</v>
      </c>
      <c r="V272" s="6">
        <v>7942</v>
      </c>
      <c r="W272" s="6">
        <v>244</v>
      </c>
      <c r="X272" s="6">
        <v>129</v>
      </c>
      <c r="Y272" s="6">
        <v>115</v>
      </c>
      <c r="Z272" s="6">
        <v>460</v>
      </c>
      <c r="AA272" s="6">
        <v>220</v>
      </c>
      <c r="AB272" s="6">
        <v>240</v>
      </c>
      <c r="AC272" s="6">
        <v>0</v>
      </c>
      <c r="AD272" s="6">
        <v>0</v>
      </c>
      <c r="AE272" s="71">
        <v>0</v>
      </c>
      <c r="AF272" s="150">
        <v>1143</v>
      </c>
      <c r="AG272" s="151">
        <v>811</v>
      </c>
      <c r="AH272" s="151">
        <v>332</v>
      </c>
      <c r="AI272" s="151">
        <v>341</v>
      </c>
      <c r="AJ272" s="151">
        <v>284</v>
      </c>
      <c r="AK272" s="151">
        <v>57</v>
      </c>
      <c r="AL272" s="121">
        <v>15997</v>
      </c>
      <c r="AM272" s="128">
        <v>93.46</v>
      </c>
      <c r="AN272" s="121">
        <v>8260</v>
      </c>
      <c r="AO272" s="121">
        <v>7737</v>
      </c>
      <c r="AP272" s="121">
        <v>1119</v>
      </c>
      <c r="AQ272" s="121">
        <v>559</v>
      </c>
      <c r="AR272" s="121">
        <v>560</v>
      </c>
      <c r="AS272" s="121">
        <v>502</v>
      </c>
      <c r="AT272" s="121">
        <v>243</v>
      </c>
      <c r="AU272" s="121">
        <v>259</v>
      </c>
      <c r="AV272" s="121">
        <v>617</v>
      </c>
      <c r="AW272" s="121">
        <v>316</v>
      </c>
      <c r="AX272" s="121">
        <v>301</v>
      </c>
      <c r="AY272" s="124">
        <v>3</v>
      </c>
      <c r="AZ272" s="103">
        <v>3</v>
      </c>
      <c r="BA272" s="103">
        <v>0</v>
      </c>
      <c r="BB272" s="103">
        <v>605</v>
      </c>
      <c r="BC272" s="103">
        <v>319</v>
      </c>
      <c r="BD272" s="103">
        <v>286</v>
      </c>
      <c r="BE272" s="103">
        <v>7</v>
      </c>
      <c r="BF272" s="103">
        <v>2</v>
      </c>
      <c r="BG272" s="103">
        <v>5</v>
      </c>
    </row>
    <row r="273" spans="1:59" ht="12" hidden="1">
      <c r="A273" s="79" t="s">
        <v>70</v>
      </c>
      <c r="B273" s="6">
        <v>13468</v>
      </c>
      <c r="C273" s="7">
        <v>0.57</v>
      </c>
      <c r="D273" s="6">
        <v>6983</v>
      </c>
      <c r="E273" s="6">
        <v>6485</v>
      </c>
      <c r="F273" s="6">
        <v>14493</v>
      </c>
      <c r="G273" s="7">
        <v>0.61</v>
      </c>
      <c r="H273" s="6">
        <v>8636</v>
      </c>
      <c r="I273" s="6">
        <v>5857</v>
      </c>
      <c r="J273" s="6">
        <v>-1025</v>
      </c>
      <c r="K273" s="7">
        <v>-0.04</v>
      </c>
      <c r="L273" s="6">
        <v>384</v>
      </c>
      <c r="M273" s="7">
        <v>0.02</v>
      </c>
      <c r="N273" s="6">
        <v>-641</v>
      </c>
      <c r="O273" s="7">
        <v>-0.03</v>
      </c>
      <c r="P273" s="6">
        <v>9508</v>
      </c>
      <c r="Q273" s="7">
        <v>0.4</v>
      </c>
      <c r="R273" s="6">
        <v>3396</v>
      </c>
      <c r="S273" s="30">
        <v>0.14</v>
      </c>
      <c r="T273" s="6">
        <v>12972</v>
      </c>
      <c r="U273" s="6">
        <v>6730</v>
      </c>
      <c r="V273" s="6">
        <v>6242</v>
      </c>
      <c r="W273" s="6">
        <v>189</v>
      </c>
      <c r="X273" s="6">
        <v>97</v>
      </c>
      <c r="Y273" s="6">
        <v>92</v>
      </c>
      <c r="Z273" s="6">
        <v>307</v>
      </c>
      <c r="AA273" s="6">
        <v>156</v>
      </c>
      <c r="AB273" s="6">
        <v>151</v>
      </c>
      <c r="AC273" s="6">
        <v>0</v>
      </c>
      <c r="AD273" s="6">
        <v>0</v>
      </c>
      <c r="AE273" s="71">
        <v>0</v>
      </c>
      <c r="AF273" s="74">
        <v>855</v>
      </c>
      <c r="AG273" s="6">
        <v>515</v>
      </c>
      <c r="AH273" s="6">
        <v>340</v>
      </c>
      <c r="AI273" s="6">
        <v>256</v>
      </c>
      <c r="AJ273" s="6">
        <v>200</v>
      </c>
      <c r="AK273" s="6">
        <v>56</v>
      </c>
      <c r="AL273" s="121">
        <v>12636</v>
      </c>
      <c r="AM273" s="128">
        <v>93.82</v>
      </c>
      <c r="AN273" s="121">
        <v>6545</v>
      </c>
      <c r="AO273" s="121">
        <v>6091</v>
      </c>
      <c r="AP273" s="121">
        <v>832</v>
      </c>
      <c r="AQ273" s="121">
        <v>438</v>
      </c>
      <c r="AR273" s="121">
        <v>394</v>
      </c>
      <c r="AS273" s="121">
        <v>374</v>
      </c>
      <c r="AT273" s="121">
        <v>210</v>
      </c>
      <c r="AU273" s="121">
        <v>164</v>
      </c>
      <c r="AV273" s="121">
        <v>458</v>
      </c>
      <c r="AW273" s="121">
        <v>228</v>
      </c>
      <c r="AX273" s="121">
        <v>230</v>
      </c>
      <c r="AY273" s="124">
        <v>6</v>
      </c>
      <c r="AZ273" s="103">
        <v>3</v>
      </c>
      <c r="BA273" s="103">
        <v>3</v>
      </c>
      <c r="BB273" s="103">
        <v>504</v>
      </c>
      <c r="BC273" s="103">
        <v>271</v>
      </c>
      <c r="BD273" s="103">
        <v>233</v>
      </c>
      <c r="BE273" s="103">
        <v>6</v>
      </c>
      <c r="BF273" s="103">
        <v>5</v>
      </c>
      <c r="BG273" s="103">
        <v>1</v>
      </c>
    </row>
    <row r="274" spans="1:59" ht="12" hidden="1">
      <c r="A274" s="79" t="s">
        <v>71</v>
      </c>
      <c r="B274" s="6">
        <v>16704</v>
      </c>
      <c r="C274" s="7">
        <v>0.71</v>
      </c>
      <c r="D274" s="6">
        <v>8556</v>
      </c>
      <c r="E274" s="6">
        <v>8148</v>
      </c>
      <c r="F274" s="6">
        <v>17200</v>
      </c>
      <c r="G274" s="7">
        <v>0.73</v>
      </c>
      <c r="H274" s="6">
        <v>10149</v>
      </c>
      <c r="I274" s="6">
        <v>7051</v>
      </c>
      <c r="J274" s="6">
        <v>-496</v>
      </c>
      <c r="K274" s="7">
        <v>-0.02</v>
      </c>
      <c r="L274" s="6">
        <v>1078</v>
      </c>
      <c r="M274" s="173">
        <v>0.05</v>
      </c>
      <c r="N274" s="6">
        <v>582</v>
      </c>
      <c r="O274" s="7">
        <v>0.02</v>
      </c>
      <c r="P274" s="6">
        <v>12121</v>
      </c>
      <c r="Q274" s="7">
        <v>0.51</v>
      </c>
      <c r="R274" s="6">
        <v>5136</v>
      </c>
      <c r="S274" s="30">
        <v>0.22</v>
      </c>
      <c r="T274" s="6">
        <v>16051</v>
      </c>
      <c r="U274" s="6">
        <v>8234</v>
      </c>
      <c r="V274" s="6">
        <v>7817</v>
      </c>
      <c r="W274" s="6">
        <v>237</v>
      </c>
      <c r="X274" s="6">
        <v>118</v>
      </c>
      <c r="Y274" s="6">
        <v>119</v>
      </c>
      <c r="Z274" s="6">
        <v>415</v>
      </c>
      <c r="AA274" s="6">
        <v>203</v>
      </c>
      <c r="AB274" s="6">
        <v>212</v>
      </c>
      <c r="AC274" s="6">
        <v>1</v>
      </c>
      <c r="AD274" s="6">
        <v>1</v>
      </c>
      <c r="AE274" s="71">
        <v>0</v>
      </c>
      <c r="AF274" s="74">
        <v>1088</v>
      </c>
      <c r="AG274" s="6">
        <v>688</v>
      </c>
      <c r="AH274" s="6">
        <v>400</v>
      </c>
      <c r="AI274" s="6">
        <v>418</v>
      </c>
      <c r="AJ274" s="6">
        <v>351</v>
      </c>
      <c r="AK274" s="6">
        <v>67</v>
      </c>
      <c r="AL274" s="121">
        <v>15727</v>
      </c>
      <c r="AM274" s="128">
        <v>94.15</v>
      </c>
      <c r="AN274" s="121">
        <v>8052</v>
      </c>
      <c r="AO274" s="121">
        <v>7675</v>
      </c>
      <c r="AP274" s="121">
        <v>977</v>
      </c>
      <c r="AQ274" s="121">
        <v>504</v>
      </c>
      <c r="AR274" s="121">
        <v>473</v>
      </c>
      <c r="AS274" s="121">
        <v>420</v>
      </c>
      <c r="AT274" s="121">
        <v>218</v>
      </c>
      <c r="AU274" s="121">
        <v>202</v>
      </c>
      <c r="AV274" s="121">
        <v>557</v>
      </c>
      <c r="AW274" s="121">
        <v>286</v>
      </c>
      <c r="AX274" s="121">
        <v>271</v>
      </c>
      <c r="AY274" s="124">
        <v>3</v>
      </c>
      <c r="AZ274" s="103">
        <v>2</v>
      </c>
      <c r="BA274" s="103">
        <v>1</v>
      </c>
      <c r="BB274" s="103">
        <v>573</v>
      </c>
      <c r="BC274" s="103">
        <v>309</v>
      </c>
      <c r="BD274" s="103">
        <v>264</v>
      </c>
      <c r="BE274" s="103">
        <v>0</v>
      </c>
      <c r="BF274" s="103">
        <v>0</v>
      </c>
      <c r="BG274" s="103">
        <v>0</v>
      </c>
    </row>
    <row r="275" spans="1:59" ht="12" hidden="1">
      <c r="A275" s="79" t="s">
        <v>72</v>
      </c>
      <c r="B275" s="6">
        <v>13676</v>
      </c>
      <c r="C275" s="7">
        <v>0.58</v>
      </c>
      <c r="D275" s="6">
        <v>7058</v>
      </c>
      <c r="E275" s="6">
        <v>6618</v>
      </c>
      <c r="F275" s="6">
        <v>13988</v>
      </c>
      <c r="G275" s="7">
        <v>0.59</v>
      </c>
      <c r="H275" s="6">
        <v>8235</v>
      </c>
      <c r="I275" s="6">
        <v>5753</v>
      </c>
      <c r="J275" s="6">
        <v>-312</v>
      </c>
      <c r="K275" s="7">
        <v>-0.01</v>
      </c>
      <c r="L275" s="6">
        <v>-181</v>
      </c>
      <c r="M275" s="7">
        <v>-0.01</v>
      </c>
      <c r="N275" s="6">
        <v>-493</v>
      </c>
      <c r="O275" s="7">
        <v>-0.02</v>
      </c>
      <c r="P275" s="6">
        <v>8802</v>
      </c>
      <c r="Q275" s="7">
        <v>0.37</v>
      </c>
      <c r="R275" s="6">
        <v>4268</v>
      </c>
      <c r="S275" s="30">
        <v>0.18</v>
      </c>
      <c r="T275" s="6">
        <v>13185</v>
      </c>
      <c r="U275" s="6">
        <v>6824</v>
      </c>
      <c r="V275" s="6">
        <v>6361</v>
      </c>
      <c r="W275" s="6">
        <v>160</v>
      </c>
      <c r="X275" s="6">
        <v>75</v>
      </c>
      <c r="Y275" s="6">
        <v>85</v>
      </c>
      <c r="Z275" s="6">
        <v>331</v>
      </c>
      <c r="AA275" s="6">
        <v>159</v>
      </c>
      <c r="AB275" s="6">
        <v>172</v>
      </c>
      <c r="AC275" s="6">
        <v>0</v>
      </c>
      <c r="AD275" s="6">
        <v>0</v>
      </c>
      <c r="AE275" s="71">
        <v>0</v>
      </c>
      <c r="AF275" s="74">
        <v>966</v>
      </c>
      <c r="AG275" s="6">
        <v>672</v>
      </c>
      <c r="AH275" s="6">
        <v>294</v>
      </c>
      <c r="AI275" s="6">
        <v>376</v>
      </c>
      <c r="AJ275" s="6">
        <v>315</v>
      </c>
      <c r="AK275" s="6">
        <v>61</v>
      </c>
      <c r="AL275" s="121">
        <v>12853</v>
      </c>
      <c r="AM275" s="128">
        <v>93.98</v>
      </c>
      <c r="AN275" s="121">
        <v>6653</v>
      </c>
      <c r="AO275" s="121">
        <v>6200</v>
      </c>
      <c r="AP275" s="121">
        <v>823</v>
      </c>
      <c r="AQ275" s="121">
        <v>405</v>
      </c>
      <c r="AR275" s="121">
        <v>418</v>
      </c>
      <c r="AS275" s="121">
        <v>381</v>
      </c>
      <c r="AT275" s="121">
        <v>194</v>
      </c>
      <c r="AU275" s="121">
        <v>187</v>
      </c>
      <c r="AV275" s="121">
        <v>442</v>
      </c>
      <c r="AW275" s="121">
        <v>211</v>
      </c>
      <c r="AX275" s="121">
        <v>231</v>
      </c>
      <c r="AY275" s="124">
        <v>0</v>
      </c>
      <c r="AZ275" s="103">
        <v>0</v>
      </c>
      <c r="BA275" s="103">
        <v>0</v>
      </c>
      <c r="BB275" s="103">
        <v>600</v>
      </c>
      <c r="BC275" s="103">
        <v>304</v>
      </c>
      <c r="BD275" s="103">
        <v>296</v>
      </c>
      <c r="BE275" s="103">
        <v>3</v>
      </c>
      <c r="BF275" s="103">
        <v>2</v>
      </c>
      <c r="BG275" s="103">
        <v>1</v>
      </c>
    </row>
    <row r="276" spans="1:59" ht="12" hidden="1">
      <c r="A276" s="162" t="s">
        <v>73</v>
      </c>
      <c r="B276" s="6">
        <v>15279</v>
      </c>
      <c r="C276" s="7">
        <v>0.65</v>
      </c>
      <c r="D276" s="6">
        <v>7982</v>
      </c>
      <c r="E276" s="6">
        <v>7297</v>
      </c>
      <c r="F276" s="6">
        <v>14328</v>
      </c>
      <c r="G276" s="7">
        <v>0.61</v>
      </c>
      <c r="H276" s="6">
        <v>8424</v>
      </c>
      <c r="I276" s="6">
        <v>5904</v>
      </c>
      <c r="J276" s="6">
        <v>951</v>
      </c>
      <c r="K276" s="7">
        <v>0.04</v>
      </c>
      <c r="L276" s="6">
        <v>-33</v>
      </c>
      <c r="M276" s="7">
        <v>0</v>
      </c>
      <c r="N276" s="6">
        <v>918</v>
      </c>
      <c r="O276" s="7">
        <v>0.04</v>
      </c>
      <c r="P276" s="6">
        <v>13767</v>
      </c>
      <c r="Q276" s="7">
        <v>0.58</v>
      </c>
      <c r="R276" s="6">
        <v>5203</v>
      </c>
      <c r="S276" s="30">
        <v>0.22</v>
      </c>
      <c r="T276" s="6">
        <v>14690</v>
      </c>
      <c r="U276" s="6">
        <v>7667</v>
      </c>
      <c r="V276" s="6">
        <v>7023</v>
      </c>
      <c r="W276" s="6">
        <v>229</v>
      </c>
      <c r="X276" s="6">
        <v>129</v>
      </c>
      <c r="Y276" s="6">
        <v>100</v>
      </c>
      <c r="Z276" s="6">
        <v>360</v>
      </c>
      <c r="AA276" s="6">
        <v>186</v>
      </c>
      <c r="AB276" s="6">
        <v>174</v>
      </c>
      <c r="AC276" s="6">
        <v>0</v>
      </c>
      <c r="AD276" s="6">
        <v>0</v>
      </c>
      <c r="AE276" s="71">
        <v>0</v>
      </c>
      <c r="AF276" s="74">
        <v>1054</v>
      </c>
      <c r="AG276" s="6">
        <v>704</v>
      </c>
      <c r="AH276" s="6">
        <v>350</v>
      </c>
      <c r="AI276" s="6">
        <v>444</v>
      </c>
      <c r="AJ276" s="6">
        <v>389</v>
      </c>
      <c r="AK276" s="6">
        <v>55</v>
      </c>
      <c r="AL276" s="121">
        <v>14356</v>
      </c>
      <c r="AM276" s="128">
        <v>93.96</v>
      </c>
      <c r="AN276" s="121">
        <v>7513</v>
      </c>
      <c r="AO276" s="121">
        <v>6843</v>
      </c>
      <c r="AP276" s="121">
        <v>923</v>
      </c>
      <c r="AQ276" s="121">
        <v>469</v>
      </c>
      <c r="AR276" s="121">
        <v>454</v>
      </c>
      <c r="AS276" s="121">
        <v>401</v>
      </c>
      <c r="AT276" s="121">
        <v>210</v>
      </c>
      <c r="AU276" s="121">
        <v>191</v>
      </c>
      <c r="AV276" s="121">
        <v>522</v>
      </c>
      <c r="AW276" s="121">
        <v>259</v>
      </c>
      <c r="AX276" s="121">
        <v>263</v>
      </c>
      <c r="AY276" s="124">
        <v>4</v>
      </c>
      <c r="AZ276" s="103">
        <v>2</v>
      </c>
      <c r="BA276" s="103">
        <v>2</v>
      </c>
      <c r="BB276" s="103">
        <v>589</v>
      </c>
      <c r="BC276" s="103">
        <v>309</v>
      </c>
      <c r="BD276" s="103">
        <v>280</v>
      </c>
      <c r="BE276" s="103">
        <v>7</v>
      </c>
      <c r="BF276" s="103">
        <v>0</v>
      </c>
      <c r="BG276" s="103">
        <v>7</v>
      </c>
    </row>
    <row r="277" spans="1:59" ht="12" hidden="1">
      <c r="A277" s="162" t="s">
        <v>74</v>
      </c>
      <c r="B277" s="6">
        <v>13587</v>
      </c>
      <c r="C277" s="7">
        <v>0.58</v>
      </c>
      <c r="D277" s="6">
        <v>6971</v>
      </c>
      <c r="E277" s="6">
        <v>6616</v>
      </c>
      <c r="F277" s="6">
        <v>13043</v>
      </c>
      <c r="G277" s="7">
        <v>0.55</v>
      </c>
      <c r="H277" s="6">
        <v>7650</v>
      </c>
      <c r="I277" s="6">
        <v>5393</v>
      </c>
      <c r="J277" s="6">
        <v>544</v>
      </c>
      <c r="K277" s="7">
        <v>0.02</v>
      </c>
      <c r="L277" s="6">
        <v>1315</v>
      </c>
      <c r="M277" s="7">
        <v>0.06</v>
      </c>
      <c r="N277" s="6">
        <v>1859</v>
      </c>
      <c r="O277" s="7">
        <v>0.08</v>
      </c>
      <c r="P277" s="6">
        <v>10401</v>
      </c>
      <c r="Q277" s="7">
        <v>0.44</v>
      </c>
      <c r="R277" s="6">
        <v>4659</v>
      </c>
      <c r="S277" s="30">
        <v>0.2</v>
      </c>
      <c r="T277" s="6">
        <v>13065</v>
      </c>
      <c r="U277" s="6">
        <v>6701</v>
      </c>
      <c r="V277" s="6">
        <v>6364</v>
      </c>
      <c r="W277" s="6">
        <v>198</v>
      </c>
      <c r="X277" s="6">
        <v>99</v>
      </c>
      <c r="Y277" s="6">
        <v>99</v>
      </c>
      <c r="Z277" s="6">
        <v>323</v>
      </c>
      <c r="AA277" s="6">
        <v>170</v>
      </c>
      <c r="AB277" s="6">
        <v>153</v>
      </c>
      <c r="AC277" s="6">
        <v>1</v>
      </c>
      <c r="AD277" s="6">
        <v>1</v>
      </c>
      <c r="AE277" s="71">
        <v>0</v>
      </c>
      <c r="AF277" s="74">
        <v>982</v>
      </c>
      <c r="AG277" s="6">
        <v>688</v>
      </c>
      <c r="AH277" s="6">
        <v>294</v>
      </c>
      <c r="AI277" s="6">
        <v>410</v>
      </c>
      <c r="AJ277" s="6">
        <v>335</v>
      </c>
      <c r="AK277" s="6">
        <v>75</v>
      </c>
      <c r="AL277" s="121">
        <v>12718</v>
      </c>
      <c r="AM277" s="128">
        <v>93.6</v>
      </c>
      <c r="AN277" s="121">
        <v>6534</v>
      </c>
      <c r="AO277" s="121">
        <v>6184</v>
      </c>
      <c r="AP277" s="121">
        <v>869</v>
      </c>
      <c r="AQ277" s="121">
        <v>437</v>
      </c>
      <c r="AR277" s="121">
        <v>432</v>
      </c>
      <c r="AS277" s="121">
        <v>355</v>
      </c>
      <c r="AT277" s="121">
        <v>174</v>
      </c>
      <c r="AU277" s="121">
        <v>181</v>
      </c>
      <c r="AV277" s="121">
        <v>514</v>
      </c>
      <c r="AW277" s="121">
        <v>263</v>
      </c>
      <c r="AX277" s="121">
        <v>251</v>
      </c>
      <c r="AY277" s="124">
        <v>1</v>
      </c>
      <c r="AZ277" s="103">
        <v>1</v>
      </c>
      <c r="BA277" s="103">
        <v>0</v>
      </c>
      <c r="BB277" s="103">
        <v>517</v>
      </c>
      <c r="BC277" s="103">
        <v>274</v>
      </c>
      <c r="BD277" s="103">
        <v>243</v>
      </c>
      <c r="BE277" s="103">
        <v>6</v>
      </c>
      <c r="BF277" s="103">
        <v>5</v>
      </c>
      <c r="BG277" s="103">
        <v>1</v>
      </c>
    </row>
    <row r="278" spans="1:59" ht="12" hidden="1">
      <c r="A278" s="79" t="s">
        <v>75</v>
      </c>
      <c r="B278" s="6">
        <v>14709</v>
      </c>
      <c r="C278" s="7">
        <v>0.62</v>
      </c>
      <c r="D278" s="6">
        <v>7655</v>
      </c>
      <c r="E278" s="6">
        <v>7054</v>
      </c>
      <c r="F278" s="6">
        <v>14372</v>
      </c>
      <c r="G278" s="7">
        <v>0.61</v>
      </c>
      <c r="H278" s="6">
        <v>8415</v>
      </c>
      <c r="I278" s="6">
        <v>5957</v>
      </c>
      <c r="J278" s="6">
        <v>337</v>
      </c>
      <c r="K278" s="7">
        <v>0.01</v>
      </c>
      <c r="L278" s="6">
        <v>2094</v>
      </c>
      <c r="M278" s="7">
        <v>0.09</v>
      </c>
      <c r="N278" s="6">
        <v>2431</v>
      </c>
      <c r="O278" s="7">
        <v>0.1</v>
      </c>
      <c r="P278" s="6">
        <v>9129</v>
      </c>
      <c r="Q278" s="7">
        <v>0.39</v>
      </c>
      <c r="R278" s="6">
        <v>4829</v>
      </c>
      <c r="S278" s="30">
        <v>0.2</v>
      </c>
      <c r="T278" s="6">
        <v>14152</v>
      </c>
      <c r="U278" s="6">
        <v>7373</v>
      </c>
      <c r="V278" s="6">
        <v>6779</v>
      </c>
      <c r="W278" s="6">
        <v>213</v>
      </c>
      <c r="X278" s="6">
        <v>110</v>
      </c>
      <c r="Y278" s="6">
        <v>103</v>
      </c>
      <c r="Z278" s="6">
        <v>344</v>
      </c>
      <c r="AA278" s="6">
        <v>172</v>
      </c>
      <c r="AB278" s="6">
        <v>172</v>
      </c>
      <c r="AC278" s="6">
        <v>0</v>
      </c>
      <c r="AD278" s="6">
        <v>0</v>
      </c>
      <c r="AE278" s="71">
        <v>0</v>
      </c>
      <c r="AF278" s="74">
        <v>1073</v>
      </c>
      <c r="AG278" s="6">
        <v>731</v>
      </c>
      <c r="AH278" s="6">
        <v>342</v>
      </c>
      <c r="AI278" s="6">
        <v>399</v>
      </c>
      <c r="AJ278" s="6">
        <v>340</v>
      </c>
      <c r="AK278" s="6">
        <v>59</v>
      </c>
      <c r="AL278" s="121">
        <v>13792</v>
      </c>
      <c r="AM278" s="128">
        <v>93.77</v>
      </c>
      <c r="AN278" s="121">
        <v>7165</v>
      </c>
      <c r="AO278" s="121">
        <v>6627</v>
      </c>
      <c r="AP278" s="121">
        <v>917</v>
      </c>
      <c r="AQ278" s="121">
        <v>490</v>
      </c>
      <c r="AR278" s="121">
        <v>427</v>
      </c>
      <c r="AS278" s="121">
        <v>405</v>
      </c>
      <c r="AT278" s="121">
        <v>216</v>
      </c>
      <c r="AU278" s="121">
        <v>189</v>
      </c>
      <c r="AV278" s="121">
        <v>512</v>
      </c>
      <c r="AW278" s="121">
        <v>274</v>
      </c>
      <c r="AX278" s="121">
        <v>238</v>
      </c>
      <c r="AY278" s="124">
        <v>4</v>
      </c>
      <c r="AZ278" s="103">
        <v>1</v>
      </c>
      <c r="BA278" s="103">
        <v>3</v>
      </c>
      <c r="BB278" s="103">
        <v>540</v>
      </c>
      <c r="BC278" s="103">
        <v>260</v>
      </c>
      <c r="BD278" s="103">
        <v>280</v>
      </c>
      <c r="BE278" s="103">
        <v>3</v>
      </c>
      <c r="BF278" s="103">
        <v>1</v>
      </c>
      <c r="BG278" s="103">
        <v>2</v>
      </c>
    </row>
    <row r="279" spans="1:59" ht="12" hidden="1">
      <c r="A279" s="79" t="s">
        <v>744</v>
      </c>
      <c r="B279" s="6">
        <v>15150</v>
      </c>
      <c r="C279" s="7">
        <v>0.64</v>
      </c>
      <c r="D279" s="6">
        <v>7843</v>
      </c>
      <c r="E279" s="6">
        <v>7307</v>
      </c>
      <c r="F279" s="6">
        <v>14162</v>
      </c>
      <c r="G279" s="7">
        <v>0.6</v>
      </c>
      <c r="H279" s="6">
        <v>8279</v>
      </c>
      <c r="I279" s="6">
        <v>5883</v>
      </c>
      <c r="J279" s="6">
        <v>988</v>
      </c>
      <c r="K279" s="7">
        <v>0.04</v>
      </c>
      <c r="L279" s="6">
        <v>-422</v>
      </c>
      <c r="M279" s="7">
        <v>-0.02</v>
      </c>
      <c r="N279" s="6">
        <v>566</v>
      </c>
      <c r="O279" s="7">
        <v>0.02</v>
      </c>
      <c r="P279" s="6">
        <v>8282</v>
      </c>
      <c r="Q279" s="7">
        <v>0.35</v>
      </c>
      <c r="R279" s="6">
        <v>4784</v>
      </c>
      <c r="S279" s="30">
        <v>0.2</v>
      </c>
      <c r="T279" s="6">
        <v>14539</v>
      </c>
      <c r="U279" s="6">
        <v>7525</v>
      </c>
      <c r="V279" s="6">
        <v>7014</v>
      </c>
      <c r="W279" s="6">
        <v>243</v>
      </c>
      <c r="X279" s="6">
        <v>126</v>
      </c>
      <c r="Y279" s="6">
        <v>117</v>
      </c>
      <c r="Z279" s="6">
        <v>367</v>
      </c>
      <c r="AA279" s="6">
        <v>192</v>
      </c>
      <c r="AB279" s="6">
        <v>175</v>
      </c>
      <c r="AC279" s="6">
        <v>1</v>
      </c>
      <c r="AD279" s="6">
        <v>0</v>
      </c>
      <c r="AE279" s="71">
        <v>1</v>
      </c>
      <c r="AF279" s="74">
        <v>1014</v>
      </c>
      <c r="AG279" s="6">
        <v>681</v>
      </c>
      <c r="AH279" s="6">
        <v>333</v>
      </c>
      <c r="AI279" s="6">
        <v>415</v>
      </c>
      <c r="AJ279" s="6">
        <v>341</v>
      </c>
      <c r="AK279" s="6">
        <v>74</v>
      </c>
      <c r="AL279" s="121">
        <v>14190</v>
      </c>
      <c r="AM279" s="128">
        <v>93.66</v>
      </c>
      <c r="AN279" s="121">
        <v>7361</v>
      </c>
      <c r="AO279" s="121">
        <v>6829</v>
      </c>
      <c r="AP279" s="121">
        <v>960</v>
      </c>
      <c r="AQ279" s="121">
        <v>482</v>
      </c>
      <c r="AR279" s="121">
        <v>478</v>
      </c>
      <c r="AS279" s="121">
        <v>422</v>
      </c>
      <c r="AT279" s="121">
        <v>216</v>
      </c>
      <c r="AU279" s="121">
        <v>206</v>
      </c>
      <c r="AV279" s="121">
        <v>538</v>
      </c>
      <c r="AW279" s="121">
        <v>266</v>
      </c>
      <c r="AX279" s="121">
        <v>272</v>
      </c>
      <c r="AY279" s="124">
        <v>1</v>
      </c>
      <c r="AZ279" s="103">
        <v>0</v>
      </c>
      <c r="BA279" s="103">
        <v>1</v>
      </c>
      <c r="BB279" s="103">
        <v>560</v>
      </c>
      <c r="BC279" s="103">
        <v>280</v>
      </c>
      <c r="BD279" s="103">
        <v>280</v>
      </c>
      <c r="BE279" s="103">
        <v>11</v>
      </c>
      <c r="BF279" s="103">
        <v>2</v>
      </c>
      <c r="BG279" s="103">
        <v>9</v>
      </c>
    </row>
    <row r="280" spans="1:59" ht="12" hidden="1">
      <c r="A280" s="79" t="s">
        <v>77</v>
      </c>
      <c r="B280" s="6">
        <v>13913</v>
      </c>
      <c r="C280" s="7">
        <v>0.59</v>
      </c>
      <c r="D280" s="6">
        <v>7202</v>
      </c>
      <c r="E280" s="6">
        <v>6711</v>
      </c>
      <c r="F280" s="6">
        <v>12886</v>
      </c>
      <c r="G280" s="7">
        <v>0.55</v>
      </c>
      <c r="H280" s="6">
        <v>7648</v>
      </c>
      <c r="I280" s="6">
        <v>5238</v>
      </c>
      <c r="J280" s="6">
        <v>1027</v>
      </c>
      <c r="K280" s="7">
        <v>0.04</v>
      </c>
      <c r="L280" s="6">
        <v>-810</v>
      </c>
      <c r="M280" s="7">
        <v>-0.03</v>
      </c>
      <c r="N280" s="6">
        <v>217</v>
      </c>
      <c r="O280" s="7">
        <v>0.01</v>
      </c>
      <c r="P280" s="6">
        <v>8606</v>
      </c>
      <c r="Q280" s="7">
        <v>0.37</v>
      </c>
      <c r="R280" s="6">
        <v>4131</v>
      </c>
      <c r="S280" s="30">
        <v>0.18</v>
      </c>
      <c r="T280" s="6">
        <v>13360</v>
      </c>
      <c r="U280" s="6">
        <v>6944</v>
      </c>
      <c r="V280" s="6">
        <v>6416</v>
      </c>
      <c r="W280" s="6">
        <v>168</v>
      </c>
      <c r="X280" s="6">
        <v>80</v>
      </c>
      <c r="Y280" s="6">
        <v>88</v>
      </c>
      <c r="Z280" s="6">
        <v>385</v>
      </c>
      <c r="AA280" s="6">
        <v>178</v>
      </c>
      <c r="AB280" s="6">
        <v>207</v>
      </c>
      <c r="AC280" s="6">
        <v>0</v>
      </c>
      <c r="AD280" s="6">
        <v>0</v>
      </c>
      <c r="AE280" s="71">
        <v>0</v>
      </c>
      <c r="AF280" s="74">
        <v>920</v>
      </c>
      <c r="AG280" s="6">
        <v>639</v>
      </c>
      <c r="AH280" s="6">
        <v>281</v>
      </c>
      <c r="AI280" s="6">
        <v>364</v>
      </c>
      <c r="AJ280" s="6">
        <v>306</v>
      </c>
      <c r="AK280" s="6">
        <v>58</v>
      </c>
      <c r="AL280" s="121">
        <v>13062</v>
      </c>
      <c r="AM280" s="128">
        <v>93.88</v>
      </c>
      <c r="AN280" s="121">
        <v>6774</v>
      </c>
      <c r="AO280" s="121">
        <v>6288</v>
      </c>
      <c r="AP280" s="121">
        <v>851</v>
      </c>
      <c r="AQ280" s="121">
        <v>428</v>
      </c>
      <c r="AR280" s="121">
        <v>423</v>
      </c>
      <c r="AS280" s="121">
        <v>342</v>
      </c>
      <c r="AT280" s="121">
        <v>170</v>
      </c>
      <c r="AU280" s="121">
        <v>172</v>
      </c>
      <c r="AV280" s="121">
        <v>509</v>
      </c>
      <c r="AW280" s="121">
        <v>258</v>
      </c>
      <c r="AX280" s="121">
        <v>251</v>
      </c>
      <c r="AY280" s="124">
        <v>4</v>
      </c>
      <c r="AZ280" s="103">
        <v>4</v>
      </c>
      <c r="BA280" s="103">
        <v>0</v>
      </c>
      <c r="BB280" s="103">
        <v>504</v>
      </c>
      <c r="BC280" s="103">
        <v>261</v>
      </c>
      <c r="BD280" s="103">
        <v>243</v>
      </c>
      <c r="BE280" s="103">
        <v>16</v>
      </c>
      <c r="BF280" s="103">
        <v>11</v>
      </c>
      <c r="BG280" s="103">
        <v>5</v>
      </c>
    </row>
    <row r="281" spans="1:59" ht="12" hidden="1">
      <c r="A281" s="162" t="s">
        <v>78</v>
      </c>
      <c r="B281" s="6">
        <v>16793</v>
      </c>
      <c r="C281" s="7">
        <v>0.71</v>
      </c>
      <c r="D281" s="6">
        <v>8768</v>
      </c>
      <c r="E281" s="6">
        <v>8025</v>
      </c>
      <c r="F281" s="6">
        <v>14922</v>
      </c>
      <c r="G281" s="7">
        <v>0.63</v>
      </c>
      <c r="H281" s="6">
        <v>8877</v>
      </c>
      <c r="I281" s="6">
        <v>6045</v>
      </c>
      <c r="J281" s="6">
        <v>1871</v>
      </c>
      <c r="K281" s="7">
        <v>0.08</v>
      </c>
      <c r="L281" s="6">
        <v>1474</v>
      </c>
      <c r="M281" s="7">
        <v>0.06</v>
      </c>
      <c r="N281" s="6">
        <v>3345</v>
      </c>
      <c r="O281" s="7">
        <v>0.14</v>
      </c>
      <c r="P281" s="6">
        <v>14139</v>
      </c>
      <c r="Q281" s="7">
        <v>0.6</v>
      </c>
      <c r="R281" s="6">
        <v>4769</v>
      </c>
      <c r="S281" s="30">
        <v>0.2</v>
      </c>
      <c r="T281" s="6">
        <v>16097</v>
      </c>
      <c r="U281" s="6">
        <v>8416</v>
      </c>
      <c r="V281" s="6">
        <v>7681</v>
      </c>
      <c r="W281" s="6">
        <v>269</v>
      </c>
      <c r="X281" s="6">
        <v>136</v>
      </c>
      <c r="Y281" s="6">
        <v>133</v>
      </c>
      <c r="Z281" s="6">
        <v>426</v>
      </c>
      <c r="AA281" s="6">
        <v>215</v>
      </c>
      <c r="AB281" s="6">
        <v>211</v>
      </c>
      <c r="AC281" s="6">
        <v>1</v>
      </c>
      <c r="AD281" s="6">
        <v>1</v>
      </c>
      <c r="AE281" s="71">
        <v>0</v>
      </c>
      <c r="AF281" s="74">
        <v>1129</v>
      </c>
      <c r="AG281" s="6">
        <v>752</v>
      </c>
      <c r="AH281" s="6">
        <v>377</v>
      </c>
      <c r="AI281" s="6">
        <v>423</v>
      </c>
      <c r="AJ281" s="6">
        <v>354</v>
      </c>
      <c r="AK281" s="6">
        <v>69</v>
      </c>
      <c r="AL281" s="121">
        <v>15800</v>
      </c>
      <c r="AM281" s="128">
        <v>94.09</v>
      </c>
      <c r="AN281" s="121">
        <v>8245</v>
      </c>
      <c r="AO281" s="121">
        <v>7555</v>
      </c>
      <c r="AP281" s="121">
        <v>993</v>
      </c>
      <c r="AQ281" s="121">
        <v>523</v>
      </c>
      <c r="AR281" s="121">
        <v>470</v>
      </c>
      <c r="AS281" s="121">
        <v>406</v>
      </c>
      <c r="AT281" s="121">
        <v>203</v>
      </c>
      <c r="AU281" s="121">
        <v>203</v>
      </c>
      <c r="AV281" s="121">
        <v>587</v>
      </c>
      <c r="AW281" s="121">
        <v>320</v>
      </c>
      <c r="AX281" s="121">
        <v>267</v>
      </c>
      <c r="AY281" s="124">
        <v>1</v>
      </c>
      <c r="AZ281" s="103">
        <v>0</v>
      </c>
      <c r="BA281" s="103">
        <v>1</v>
      </c>
      <c r="BB281" s="103">
        <v>595</v>
      </c>
      <c r="BC281" s="103">
        <v>315</v>
      </c>
      <c r="BD281" s="103">
        <v>280</v>
      </c>
      <c r="BE281" s="103">
        <v>2</v>
      </c>
      <c r="BF281" s="103">
        <v>0</v>
      </c>
      <c r="BG281" s="103">
        <v>2</v>
      </c>
    </row>
    <row r="282" spans="1:59" ht="12" hidden="1">
      <c r="A282" s="162" t="s">
        <v>79</v>
      </c>
      <c r="B282" s="6">
        <v>16057</v>
      </c>
      <c r="C282" s="7">
        <v>0.68</v>
      </c>
      <c r="D282" s="6">
        <v>8240</v>
      </c>
      <c r="E282" s="6">
        <v>7817</v>
      </c>
      <c r="F282" s="6">
        <v>13680</v>
      </c>
      <c r="G282" s="7">
        <v>0.58</v>
      </c>
      <c r="H282" s="6">
        <v>8044</v>
      </c>
      <c r="I282" s="6">
        <v>5636</v>
      </c>
      <c r="J282" s="6">
        <v>2377</v>
      </c>
      <c r="K282" s="7">
        <v>0.1</v>
      </c>
      <c r="L282" s="6">
        <v>1655</v>
      </c>
      <c r="M282" s="7">
        <v>0.07</v>
      </c>
      <c r="N282" s="6">
        <v>4032</v>
      </c>
      <c r="O282" s="7">
        <v>0.17</v>
      </c>
      <c r="P282" s="6">
        <v>10989</v>
      </c>
      <c r="Q282" s="7">
        <v>0.47</v>
      </c>
      <c r="R282" s="6">
        <v>4399</v>
      </c>
      <c r="S282" s="30">
        <v>0.19</v>
      </c>
      <c r="T282" s="6">
        <v>15412</v>
      </c>
      <c r="U282" s="6">
        <v>7904</v>
      </c>
      <c r="V282" s="6">
        <v>7508</v>
      </c>
      <c r="W282" s="6">
        <v>235</v>
      </c>
      <c r="X282" s="6">
        <v>120</v>
      </c>
      <c r="Y282" s="6">
        <v>115</v>
      </c>
      <c r="Z282" s="6">
        <v>407</v>
      </c>
      <c r="AA282" s="6">
        <v>215</v>
      </c>
      <c r="AB282" s="6">
        <v>192</v>
      </c>
      <c r="AC282" s="6">
        <v>3</v>
      </c>
      <c r="AD282" s="6">
        <v>1</v>
      </c>
      <c r="AE282" s="71">
        <v>2</v>
      </c>
      <c r="AF282" s="74">
        <v>1054</v>
      </c>
      <c r="AG282" s="6">
        <v>722</v>
      </c>
      <c r="AH282" s="6">
        <v>332</v>
      </c>
      <c r="AI282" s="6">
        <v>356</v>
      </c>
      <c r="AJ282" s="6">
        <v>305</v>
      </c>
      <c r="AK282" s="6">
        <v>51</v>
      </c>
      <c r="AL282" s="121">
        <v>15049</v>
      </c>
      <c r="AM282" s="128">
        <v>93.72</v>
      </c>
      <c r="AN282" s="121">
        <v>7745</v>
      </c>
      <c r="AO282" s="121">
        <v>7304</v>
      </c>
      <c r="AP282" s="121">
        <v>1008</v>
      </c>
      <c r="AQ282" s="121">
        <v>495</v>
      </c>
      <c r="AR282" s="121">
        <v>513</v>
      </c>
      <c r="AS282" s="121">
        <v>406</v>
      </c>
      <c r="AT282" s="121">
        <v>205</v>
      </c>
      <c r="AU282" s="121">
        <v>201</v>
      </c>
      <c r="AV282" s="121">
        <v>602</v>
      </c>
      <c r="AW282" s="121">
        <v>290</v>
      </c>
      <c r="AX282" s="121">
        <v>312</v>
      </c>
      <c r="AY282" s="124">
        <v>2</v>
      </c>
      <c r="AZ282" s="103">
        <v>1</v>
      </c>
      <c r="BA282" s="103">
        <v>1</v>
      </c>
      <c r="BB282" s="103">
        <v>515</v>
      </c>
      <c r="BC282" s="103">
        <v>261</v>
      </c>
      <c r="BD282" s="103">
        <v>254</v>
      </c>
      <c r="BE282" s="103">
        <v>0</v>
      </c>
      <c r="BF282" s="103">
        <v>0</v>
      </c>
      <c r="BG282" s="103">
        <v>0</v>
      </c>
    </row>
    <row r="283" spans="1:59" ht="12" hidden="1">
      <c r="A283" s="79" t="s">
        <v>80</v>
      </c>
      <c r="B283" s="6">
        <v>15149</v>
      </c>
      <c r="C283" s="7">
        <v>0.64</v>
      </c>
      <c r="D283" s="6">
        <v>7799</v>
      </c>
      <c r="E283" s="6">
        <v>7350</v>
      </c>
      <c r="F283" s="6">
        <v>12949</v>
      </c>
      <c r="G283" s="7">
        <v>0.55</v>
      </c>
      <c r="H283" s="6">
        <v>7760</v>
      </c>
      <c r="I283" s="6">
        <v>5189</v>
      </c>
      <c r="J283" s="6">
        <v>2200</v>
      </c>
      <c r="K283" s="7">
        <v>0.09</v>
      </c>
      <c r="L283" s="6">
        <v>1867</v>
      </c>
      <c r="M283" s="7">
        <v>0.08</v>
      </c>
      <c r="N283" s="6">
        <v>4067</v>
      </c>
      <c r="O283" s="7">
        <v>0.17</v>
      </c>
      <c r="P283" s="6">
        <v>15345</v>
      </c>
      <c r="Q283" s="7">
        <v>0.65</v>
      </c>
      <c r="R283" s="6">
        <v>4485</v>
      </c>
      <c r="S283" s="30">
        <v>0.19</v>
      </c>
      <c r="T283" s="6">
        <v>14537</v>
      </c>
      <c r="U283" s="6">
        <v>7479</v>
      </c>
      <c r="V283" s="6">
        <v>7058</v>
      </c>
      <c r="W283" s="6">
        <v>215</v>
      </c>
      <c r="X283" s="6">
        <v>111</v>
      </c>
      <c r="Y283" s="6">
        <v>104</v>
      </c>
      <c r="Z283" s="6">
        <v>397</v>
      </c>
      <c r="AA283" s="6">
        <v>209</v>
      </c>
      <c r="AB283" s="6">
        <v>188</v>
      </c>
      <c r="AC283" s="6">
        <v>0</v>
      </c>
      <c r="AD283" s="6">
        <v>0</v>
      </c>
      <c r="AE283" s="71">
        <v>0</v>
      </c>
      <c r="AF283" s="74">
        <v>1114</v>
      </c>
      <c r="AG283" s="6">
        <v>795</v>
      </c>
      <c r="AH283" s="6">
        <v>319</v>
      </c>
      <c r="AI283" s="6">
        <v>377</v>
      </c>
      <c r="AJ283" s="6">
        <v>319</v>
      </c>
      <c r="AK283" s="6">
        <v>58</v>
      </c>
      <c r="AL283" s="121">
        <v>14253</v>
      </c>
      <c r="AM283" s="128">
        <v>94.09</v>
      </c>
      <c r="AN283" s="121">
        <v>7371</v>
      </c>
      <c r="AO283" s="121">
        <v>6882</v>
      </c>
      <c r="AP283" s="121">
        <v>896</v>
      </c>
      <c r="AQ283" s="121">
        <v>428</v>
      </c>
      <c r="AR283" s="121">
        <v>468</v>
      </c>
      <c r="AS283" s="121">
        <v>413</v>
      </c>
      <c r="AT283" s="121">
        <v>192</v>
      </c>
      <c r="AU283" s="121">
        <v>221</v>
      </c>
      <c r="AV283" s="121">
        <v>483</v>
      </c>
      <c r="AW283" s="121">
        <v>236</v>
      </c>
      <c r="AX283" s="121">
        <v>247</v>
      </c>
      <c r="AY283" s="124">
        <v>2</v>
      </c>
      <c r="AZ283" s="103">
        <v>1</v>
      </c>
      <c r="BA283" s="103">
        <v>1</v>
      </c>
      <c r="BB283" s="103">
        <v>568</v>
      </c>
      <c r="BC283" s="103">
        <v>279</v>
      </c>
      <c r="BD283" s="103">
        <v>289</v>
      </c>
      <c r="BE283" s="103">
        <v>6</v>
      </c>
      <c r="BF283" s="103">
        <v>5</v>
      </c>
      <c r="BG283" s="103">
        <v>1</v>
      </c>
    </row>
    <row r="284" spans="1:59" s="5" customFormat="1" ht="12">
      <c r="A284" s="2" t="s">
        <v>804</v>
      </c>
      <c r="B284" s="3">
        <v>177767</v>
      </c>
      <c r="C284" s="4">
        <v>7.53</v>
      </c>
      <c r="D284" s="3">
        <v>92237</v>
      </c>
      <c r="E284" s="3">
        <v>85530</v>
      </c>
      <c r="F284" s="3">
        <v>176296</v>
      </c>
      <c r="G284" s="4">
        <v>7.47</v>
      </c>
      <c r="H284" s="3">
        <v>103720</v>
      </c>
      <c r="I284" s="3">
        <v>72576</v>
      </c>
      <c r="J284" s="3">
        <v>1471</v>
      </c>
      <c r="K284" s="4">
        <v>0.06</v>
      </c>
      <c r="L284" s="3">
        <v>12718</v>
      </c>
      <c r="M284" s="4">
        <v>0.54</v>
      </c>
      <c r="N284" s="3">
        <v>14189</v>
      </c>
      <c r="O284" s="4">
        <v>0.6</v>
      </c>
      <c r="P284" s="3">
        <v>134524</v>
      </c>
      <c r="Q284" s="4">
        <v>5.7</v>
      </c>
      <c r="R284" s="3">
        <v>54473</v>
      </c>
      <c r="S284" s="28">
        <v>2.31</v>
      </c>
      <c r="T284" s="3">
        <v>170843</v>
      </c>
      <c r="U284" s="3">
        <v>88610</v>
      </c>
      <c r="V284" s="3">
        <v>82233</v>
      </c>
      <c r="W284" s="3">
        <v>2475</v>
      </c>
      <c r="X284" s="3">
        <v>1315</v>
      </c>
      <c r="Y284" s="3">
        <v>1160</v>
      </c>
      <c r="Z284" s="3">
        <v>4446</v>
      </c>
      <c r="AA284" s="3">
        <v>2312</v>
      </c>
      <c r="AB284" s="3">
        <v>2134</v>
      </c>
      <c r="AC284" s="3">
        <v>3</v>
      </c>
      <c r="AD284" s="3">
        <v>0</v>
      </c>
      <c r="AE284" s="70">
        <v>3</v>
      </c>
      <c r="AF284" s="149">
        <v>12887</v>
      </c>
      <c r="AG284" s="148">
        <v>8688</v>
      </c>
      <c r="AH284" s="148">
        <v>4199</v>
      </c>
      <c r="AI284" s="148">
        <v>4484</v>
      </c>
      <c r="AJ284" s="148">
        <v>3721</v>
      </c>
      <c r="AK284" s="148">
        <v>763</v>
      </c>
      <c r="AL284" s="122">
        <v>166426</v>
      </c>
      <c r="AM284" s="129">
        <v>93.62</v>
      </c>
      <c r="AN284" s="122">
        <v>86387</v>
      </c>
      <c r="AO284" s="122">
        <v>80039</v>
      </c>
      <c r="AP284" s="122">
        <v>11341</v>
      </c>
      <c r="AQ284" s="122">
        <v>5850</v>
      </c>
      <c r="AR284" s="122">
        <v>5491</v>
      </c>
      <c r="AS284" s="122">
        <v>4497</v>
      </c>
      <c r="AT284" s="122">
        <v>2318</v>
      </c>
      <c r="AU284" s="122">
        <v>2179</v>
      </c>
      <c r="AV284" s="122">
        <v>6844</v>
      </c>
      <c r="AW284" s="122">
        <v>3532</v>
      </c>
      <c r="AX284" s="122">
        <v>3312</v>
      </c>
      <c r="AY284" s="125">
        <v>30</v>
      </c>
      <c r="AZ284" s="104">
        <v>21</v>
      </c>
      <c r="BA284" s="104">
        <v>9</v>
      </c>
      <c r="BB284" s="104">
        <v>6879</v>
      </c>
      <c r="BC284" s="104">
        <v>3528</v>
      </c>
      <c r="BD284" s="104">
        <v>3351</v>
      </c>
      <c r="BE284" s="104">
        <v>74</v>
      </c>
      <c r="BF284" s="104">
        <v>46</v>
      </c>
      <c r="BG284" s="104">
        <v>28</v>
      </c>
    </row>
    <row r="285" spans="1:59" ht="12" customHeight="1" hidden="1">
      <c r="A285" s="79" t="s">
        <v>69</v>
      </c>
      <c r="B285" s="6">
        <v>17139</v>
      </c>
      <c r="C285" s="7">
        <v>0.73</v>
      </c>
      <c r="D285" s="6">
        <v>8762</v>
      </c>
      <c r="E285" s="6">
        <v>8377</v>
      </c>
      <c r="F285" s="6">
        <v>16622</v>
      </c>
      <c r="G285" s="7">
        <v>0.7</v>
      </c>
      <c r="H285" s="6">
        <v>9853</v>
      </c>
      <c r="I285" s="6">
        <v>6769</v>
      </c>
      <c r="J285" s="6">
        <v>517</v>
      </c>
      <c r="K285" s="7">
        <v>0.02</v>
      </c>
      <c r="L285" s="6">
        <v>1295</v>
      </c>
      <c r="M285" s="7">
        <v>0.05</v>
      </c>
      <c r="N285" s="6">
        <v>1812</v>
      </c>
      <c r="O285" s="7">
        <v>0.08</v>
      </c>
      <c r="P285" s="6">
        <v>13902</v>
      </c>
      <c r="Q285" s="7">
        <v>0.59</v>
      </c>
      <c r="R285" s="6">
        <v>4775</v>
      </c>
      <c r="S285" s="30">
        <v>0.2</v>
      </c>
      <c r="T285" s="6">
        <v>16459</v>
      </c>
      <c r="U285" s="6">
        <v>8419</v>
      </c>
      <c r="V285" s="6">
        <v>8040</v>
      </c>
      <c r="W285" s="6">
        <v>242</v>
      </c>
      <c r="X285" s="6">
        <v>128</v>
      </c>
      <c r="Y285" s="6">
        <v>114</v>
      </c>
      <c r="Z285" s="6">
        <v>438</v>
      </c>
      <c r="AA285" s="6">
        <v>215</v>
      </c>
      <c r="AB285" s="6">
        <v>223</v>
      </c>
      <c r="AC285" s="6">
        <v>0</v>
      </c>
      <c r="AD285" s="6">
        <v>0</v>
      </c>
      <c r="AE285" s="71">
        <v>0</v>
      </c>
      <c r="AF285" s="150">
        <v>1211</v>
      </c>
      <c r="AG285" s="151">
        <v>822</v>
      </c>
      <c r="AH285" s="151">
        <v>389</v>
      </c>
      <c r="AI285" s="151">
        <v>369</v>
      </c>
      <c r="AJ285" s="151">
        <v>297</v>
      </c>
      <c r="AK285" s="151">
        <v>72</v>
      </c>
      <c r="AL285" s="121">
        <v>16024</v>
      </c>
      <c r="AM285" s="128">
        <v>93.49</v>
      </c>
      <c r="AN285" s="121">
        <v>8177</v>
      </c>
      <c r="AO285" s="121">
        <v>7847</v>
      </c>
      <c r="AP285" s="121">
        <v>1115</v>
      </c>
      <c r="AQ285" s="121">
        <v>585</v>
      </c>
      <c r="AR285" s="121">
        <v>530</v>
      </c>
      <c r="AS285" s="121">
        <v>479</v>
      </c>
      <c r="AT285" s="121">
        <v>254</v>
      </c>
      <c r="AU285" s="121">
        <v>225</v>
      </c>
      <c r="AV285" s="121">
        <v>636</v>
      </c>
      <c r="AW285" s="121">
        <v>331</v>
      </c>
      <c r="AX285" s="121">
        <v>305</v>
      </c>
      <c r="AY285" s="124">
        <v>3</v>
      </c>
      <c r="AZ285" s="103">
        <v>3</v>
      </c>
      <c r="BA285" s="103">
        <v>0</v>
      </c>
      <c r="BB285" s="103">
        <v>663</v>
      </c>
      <c r="BC285" s="103">
        <v>337</v>
      </c>
      <c r="BD285" s="103">
        <v>326</v>
      </c>
      <c r="BE285" s="103">
        <v>3</v>
      </c>
      <c r="BF285" s="103">
        <v>0</v>
      </c>
      <c r="BG285" s="103">
        <v>3</v>
      </c>
    </row>
    <row r="286" spans="1:59" ht="12" customHeight="1" hidden="1">
      <c r="A286" s="79" t="s">
        <v>70</v>
      </c>
      <c r="B286" s="6">
        <v>12497</v>
      </c>
      <c r="C286" s="7">
        <v>0.53</v>
      </c>
      <c r="D286" s="6">
        <v>6475</v>
      </c>
      <c r="E286" s="6">
        <v>6022</v>
      </c>
      <c r="F286" s="6">
        <v>13352</v>
      </c>
      <c r="G286" s="7">
        <v>0.57</v>
      </c>
      <c r="H286" s="6">
        <v>7781</v>
      </c>
      <c r="I286" s="6">
        <v>5571</v>
      </c>
      <c r="J286" s="6">
        <v>-855</v>
      </c>
      <c r="K286" s="7">
        <v>-0.04</v>
      </c>
      <c r="L286" s="6">
        <v>115</v>
      </c>
      <c r="M286" s="7">
        <v>0</v>
      </c>
      <c r="N286" s="6">
        <v>-740</v>
      </c>
      <c r="O286" s="7">
        <v>-0.03</v>
      </c>
      <c r="P286" s="6">
        <v>9986</v>
      </c>
      <c r="Q286" s="7">
        <v>0.42</v>
      </c>
      <c r="R286" s="6">
        <v>3505</v>
      </c>
      <c r="S286" s="30">
        <v>0.15</v>
      </c>
      <c r="T286" s="6">
        <v>11996</v>
      </c>
      <c r="U286" s="6">
        <v>6204</v>
      </c>
      <c r="V286" s="6">
        <v>5792</v>
      </c>
      <c r="W286" s="6">
        <v>186</v>
      </c>
      <c r="X286" s="6">
        <v>105</v>
      </c>
      <c r="Y286" s="6">
        <v>81</v>
      </c>
      <c r="Z286" s="6">
        <v>315</v>
      </c>
      <c r="AA286" s="6">
        <v>166</v>
      </c>
      <c r="AB286" s="6">
        <v>149</v>
      </c>
      <c r="AC286" s="6">
        <v>0</v>
      </c>
      <c r="AD286" s="6">
        <v>0</v>
      </c>
      <c r="AE286" s="71">
        <v>0</v>
      </c>
      <c r="AF286" s="74">
        <v>854</v>
      </c>
      <c r="AG286" s="6">
        <v>542</v>
      </c>
      <c r="AH286" s="6">
        <v>312</v>
      </c>
      <c r="AI286" s="6">
        <v>284</v>
      </c>
      <c r="AJ286" s="6">
        <v>241</v>
      </c>
      <c r="AK286" s="6">
        <v>43</v>
      </c>
      <c r="AL286" s="121">
        <v>11684</v>
      </c>
      <c r="AM286" s="128">
        <v>93.49</v>
      </c>
      <c r="AN286" s="121">
        <v>6045</v>
      </c>
      <c r="AO286" s="121">
        <v>5639</v>
      </c>
      <c r="AP286" s="121">
        <v>813</v>
      </c>
      <c r="AQ286" s="121">
        <v>430</v>
      </c>
      <c r="AR286" s="121">
        <v>383</v>
      </c>
      <c r="AS286" s="121">
        <v>337</v>
      </c>
      <c r="AT286" s="121">
        <v>177</v>
      </c>
      <c r="AU286" s="121">
        <v>160</v>
      </c>
      <c r="AV286" s="121">
        <v>476</v>
      </c>
      <c r="AW286" s="121">
        <v>253</v>
      </c>
      <c r="AX286" s="121">
        <v>223</v>
      </c>
      <c r="AY286" s="124">
        <v>2</v>
      </c>
      <c r="AZ286" s="103">
        <v>1</v>
      </c>
      <c r="BA286" s="103">
        <v>1</v>
      </c>
      <c r="BB286" s="103">
        <v>473</v>
      </c>
      <c r="BC286" s="103">
        <v>244</v>
      </c>
      <c r="BD286" s="103">
        <v>229</v>
      </c>
      <c r="BE286" s="103">
        <v>3</v>
      </c>
      <c r="BF286" s="103">
        <v>1</v>
      </c>
      <c r="BG286" s="103">
        <v>2</v>
      </c>
    </row>
    <row r="287" spans="1:59" ht="12" customHeight="1" hidden="1">
      <c r="A287" s="79" t="s">
        <v>71</v>
      </c>
      <c r="B287" s="6">
        <v>14567</v>
      </c>
      <c r="C287" s="7">
        <v>0.62</v>
      </c>
      <c r="D287" s="6">
        <v>7632</v>
      </c>
      <c r="E287" s="6">
        <v>6935</v>
      </c>
      <c r="F287" s="6">
        <v>15171</v>
      </c>
      <c r="G287" s="7">
        <v>0.64</v>
      </c>
      <c r="H287" s="6">
        <v>8989</v>
      </c>
      <c r="I287" s="6">
        <v>6182</v>
      </c>
      <c r="J287" s="6">
        <v>-604</v>
      </c>
      <c r="K287" s="7">
        <v>-0.03</v>
      </c>
      <c r="L287" s="6">
        <v>-208</v>
      </c>
      <c r="M287" s="173">
        <v>-0.01</v>
      </c>
      <c r="N287" s="6">
        <v>-812</v>
      </c>
      <c r="O287" s="7">
        <v>-0.03</v>
      </c>
      <c r="P287" s="6">
        <v>11180</v>
      </c>
      <c r="Q287" s="7">
        <v>0.47</v>
      </c>
      <c r="R287" s="6">
        <v>4456</v>
      </c>
      <c r="S287" s="30">
        <v>0.19</v>
      </c>
      <c r="T287" s="6">
        <v>14008</v>
      </c>
      <c r="U287" s="6">
        <v>7315</v>
      </c>
      <c r="V287" s="6">
        <v>6693</v>
      </c>
      <c r="W287" s="6">
        <v>201</v>
      </c>
      <c r="X287" s="6">
        <v>112</v>
      </c>
      <c r="Y287" s="6">
        <v>89</v>
      </c>
      <c r="Z287" s="6">
        <v>357</v>
      </c>
      <c r="AA287" s="6">
        <v>205</v>
      </c>
      <c r="AB287" s="6">
        <v>152</v>
      </c>
      <c r="AC287" s="6">
        <v>1</v>
      </c>
      <c r="AD287" s="6">
        <v>0</v>
      </c>
      <c r="AE287" s="71">
        <v>1</v>
      </c>
      <c r="AF287" s="74">
        <v>1107</v>
      </c>
      <c r="AG287" s="6">
        <v>769</v>
      </c>
      <c r="AH287" s="6">
        <v>338</v>
      </c>
      <c r="AI287" s="6">
        <v>405</v>
      </c>
      <c r="AJ287" s="6">
        <v>339</v>
      </c>
      <c r="AK287" s="6">
        <v>66</v>
      </c>
      <c r="AL287" s="121">
        <v>13623</v>
      </c>
      <c r="AM287" s="128">
        <v>93.52</v>
      </c>
      <c r="AN287" s="121">
        <v>7137</v>
      </c>
      <c r="AO287" s="121">
        <v>6486</v>
      </c>
      <c r="AP287" s="121">
        <v>944</v>
      </c>
      <c r="AQ287" s="121">
        <v>495</v>
      </c>
      <c r="AR287" s="121">
        <v>449</v>
      </c>
      <c r="AS287" s="121">
        <v>390</v>
      </c>
      <c r="AT287" s="121">
        <v>203</v>
      </c>
      <c r="AU287" s="121">
        <v>187</v>
      </c>
      <c r="AV287" s="121">
        <v>554</v>
      </c>
      <c r="AW287" s="121">
        <v>292</v>
      </c>
      <c r="AX287" s="121">
        <v>262</v>
      </c>
      <c r="AY287" s="124">
        <v>3</v>
      </c>
      <c r="AZ287" s="103">
        <v>3</v>
      </c>
      <c r="BA287" s="103">
        <v>0</v>
      </c>
      <c r="BB287" s="103">
        <v>542</v>
      </c>
      <c r="BC287" s="103">
        <v>301</v>
      </c>
      <c r="BD287" s="103">
        <v>241</v>
      </c>
      <c r="BE287" s="103">
        <v>9</v>
      </c>
      <c r="BF287" s="103">
        <v>6</v>
      </c>
      <c r="BG287" s="103">
        <v>3</v>
      </c>
    </row>
    <row r="288" spans="1:59" ht="12" hidden="1">
      <c r="A288" s="162" t="s">
        <v>72</v>
      </c>
      <c r="B288" s="6">
        <v>14285</v>
      </c>
      <c r="C288" s="7">
        <v>0.61</v>
      </c>
      <c r="D288" s="6">
        <v>7435</v>
      </c>
      <c r="E288" s="6">
        <v>6850</v>
      </c>
      <c r="F288" s="6">
        <v>14996</v>
      </c>
      <c r="G288" s="7">
        <v>0.64</v>
      </c>
      <c r="H288" s="6">
        <v>8806</v>
      </c>
      <c r="I288" s="6">
        <v>6190</v>
      </c>
      <c r="J288" s="6">
        <v>-711</v>
      </c>
      <c r="K288" s="7">
        <v>-0.03</v>
      </c>
      <c r="L288" s="6">
        <v>831</v>
      </c>
      <c r="M288" s="7">
        <v>0.04</v>
      </c>
      <c r="N288" s="6">
        <v>120</v>
      </c>
      <c r="O288" s="7">
        <v>0.01</v>
      </c>
      <c r="P288" s="6">
        <v>9387</v>
      </c>
      <c r="Q288" s="7">
        <v>0.4</v>
      </c>
      <c r="R288" s="6">
        <v>4627</v>
      </c>
      <c r="S288" s="30">
        <v>0.2</v>
      </c>
      <c r="T288" s="6">
        <v>13739</v>
      </c>
      <c r="U288" s="6">
        <v>7148</v>
      </c>
      <c r="V288" s="6">
        <v>6591</v>
      </c>
      <c r="W288" s="6">
        <v>186</v>
      </c>
      <c r="X288" s="6">
        <v>96</v>
      </c>
      <c r="Y288" s="6">
        <v>90</v>
      </c>
      <c r="Z288" s="6">
        <v>359</v>
      </c>
      <c r="AA288" s="6">
        <v>191</v>
      </c>
      <c r="AB288" s="6">
        <v>168</v>
      </c>
      <c r="AC288" s="6">
        <v>1</v>
      </c>
      <c r="AD288" s="6">
        <v>0</v>
      </c>
      <c r="AE288" s="71">
        <v>1</v>
      </c>
      <c r="AF288" s="74">
        <v>1065</v>
      </c>
      <c r="AG288" s="6">
        <v>752</v>
      </c>
      <c r="AH288" s="6">
        <v>313</v>
      </c>
      <c r="AI288" s="6">
        <v>382</v>
      </c>
      <c r="AJ288" s="6">
        <v>314</v>
      </c>
      <c r="AK288" s="6">
        <v>68</v>
      </c>
      <c r="AL288" s="121">
        <v>13444</v>
      </c>
      <c r="AM288" s="128">
        <v>94.11</v>
      </c>
      <c r="AN288" s="121">
        <v>6999</v>
      </c>
      <c r="AO288" s="121">
        <v>6445</v>
      </c>
      <c r="AP288" s="121">
        <v>841</v>
      </c>
      <c r="AQ288" s="121">
        <v>436</v>
      </c>
      <c r="AR288" s="121">
        <v>405</v>
      </c>
      <c r="AS288" s="121">
        <v>330</v>
      </c>
      <c r="AT288" s="121">
        <v>169</v>
      </c>
      <c r="AU288" s="121">
        <v>161</v>
      </c>
      <c r="AV288" s="121">
        <v>511</v>
      </c>
      <c r="AW288" s="121">
        <v>267</v>
      </c>
      <c r="AX288" s="121">
        <v>244</v>
      </c>
      <c r="AY288" s="124">
        <v>3</v>
      </c>
      <c r="AZ288" s="103">
        <v>2</v>
      </c>
      <c r="BA288" s="103">
        <v>1</v>
      </c>
      <c r="BB288" s="103">
        <v>563</v>
      </c>
      <c r="BC288" s="103">
        <v>299</v>
      </c>
      <c r="BD288" s="103">
        <v>264</v>
      </c>
      <c r="BE288" s="103">
        <v>6</v>
      </c>
      <c r="BF288" s="103">
        <v>5</v>
      </c>
      <c r="BG288" s="103">
        <v>1</v>
      </c>
    </row>
    <row r="289" spans="1:59" ht="12" hidden="1">
      <c r="A289" s="162" t="s">
        <v>73</v>
      </c>
      <c r="B289" s="6">
        <v>14587</v>
      </c>
      <c r="C289" s="7">
        <v>0.62</v>
      </c>
      <c r="D289" s="6">
        <v>7504</v>
      </c>
      <c r="E289" s="6">
        <v>7083</v>
      </c>
      <c r="F289" s="6">
        <v>14655</v>
      </c>
      <c r="G289" s="7">
        <v>0.62</v>
      </c>
      <c r="H289" s="6">
        <v>8655</v>
      </c>
      <c r="I289" s="6">
        <v>6000</v>
      </c>
      <c r="J289" s="6">
        <v>-68</v>
      </c>
      <c r="K289" s="7">
        <v>0</v>
      </c>
      <c r="L289" s="6">
        <v>626</v>
      </c>
      <c r="M289" s="7">
        <v>0.03</v>
      </c>
      <c r="N289" s="6">
        <v>558</v>
      </c>
      <c r="O289" s="7">
        <v>0.02</v>
      </c>
      <c r="P289" s="6">
        <v>13106</v>
      </c>
      <c r="Q289" s="7">
        <v>0.56</v>
      </c>
      <c r="R289" s="6">
        <v>4916</v>
      </c>
      <c r="S289" s="30">
        <v>0.21</v>
      </c>
      <c r="T289" s="6">
        <v>14037</v>
      </c>
      <c r="U289" s="6">
        <v>7224</v>
      </c>
      <c r="V289" s="6">
        <v>6813</v>
      </c>
      <c r="W289" s="6">
        <v>191</v>
      </c>
      <c r="X289" s="6">
        <v>106</v>
      </c>
      <c r="Y289" s="6">
        <v>85</v>
      </c>
      <c r="Z289" s="6">
        <v>359</v>
      </c>
      <c r="AA289" s="6">
        <v>174</v>
      </c>
      <c r="AB289" s="6">
        <v>185</v>
      </c>
      <c r="AC289" s="6">
        <v>0</v>
      </c>
      <c r="AD289" s="6">
        <v>0</v>
      </c>
      <c r="AE289" s="71">
        <v>0</v>
      </c>
      <c r="AF289" s="74">
        <v>1105</v>
      </c>
      <c r="AG289" s="6">
        <v>729</v>
      </c>
      <c r="AH289" s="6">
        <v>376</v>
      </c>
      <c r="AI289" s="6">
        <v>426</v>
      </c>
      <c r="AJ289" s="6">
        <v>352</v>
      </c>
      <c r="AK289" s="6">
        <v>74</v>
      </c>
      <c r="AL289" s="121">
        <v>13645</v>
      </c>
      <c r="AM289" s="128">
        <v>93.54</v>
      </c>
      <c r="AN289" s="121">
        <v>7034</v>
      </c>
      <c r="AO289" s="121">
        <v>6611</v>
      </c>
      <c r="AP289" s="121">
        <v>942</v>
      </c>
      <c r="AQ289" s="121">
        <v>470</v>
      </c>
      <c r="AR289" s="121">
        <v>472</v>
      </c>
      <c r="AS289" s="121">
        <v>398</v>
      </c>
      <c r="AT289" s="121">
        <v>200</v>
      </c>
      <c r="AU289" s="121">
        <v>198</v>
      </c>
      <c r="AV289" s="121">
        <v>544</v>
      </c>
      <c r="AW289" s="121">
        <v>270</v>
      </c>
      <c r="AX289" s="121">
        <v>274</v>
      </c>
      <c r="AY289" s="124">
        <v>3</v>
      </c>
      <c r="AZ289" s="103">
        <v>3</v>
      </c>
      <c r="BA289" s="103">
        <v>0</v>
      </c>
      <c r="BB289" s="103">
        <v>586</v>
      </c>
      <c r="BC289" s="103">
        <v>302</v>
      </c>
      <c r="BD289" s="103">
        <v>284</v>
      </c>
      <c r="BE289" s="103">
        <v>3</v>
      </c>
      <c r="BF289" s="103">
        <v>2</v>
      </c>
      <c r="BG289" s="103">
        <v>1</v>
      </c>
    </row>
    <row r="290" spans="1:59" ht="12" hidden="1">
      <c r="A290" s="162" t="s">
        <v>74</v>
      </c>
      <c r="B290" s="6">
        <v>12886</v>
      </c>
      <c r="C290" s="7">
        <v>0.55</v>
      </c>
      <c r="D290" s="6">
        <v>6737</v>
      </c>
      <c r="E290" s="6">
        <v>6149</v>
      </c>
      <c r="F290" s="6">
        <v>13302</v>
      </c>
      <c r="G290" s="7">
        <v>0.56</v>
      </c>
      <c r="H290" s="6">
        <v>7888</v>
      </c>
      <c r="I290" s="6">
        <v>5414</v>
      </c>
      <c r="J290" s="6">
        <v>-416</v>
      </c>
      <c r="K290" s="7">
        <v>-0.02</v>
      </c>
      <c r="L290" s="6">
        <v>1577</v>
      </c>
      <c r="M290" s="7">
        <v>0.07</v>
      </c>
      <c r="N290" s="6">
        <v>1161</v>
      </c>
      <c r="O290" s="7">
        <v>0.05</v>
      </c>
      <c r="P290" s="6">
        <v>11326</v>
      </c>
      <c r="Q290" s="7">
        <v>0.48</v>
      </c>
      <c r="R290" s="6">
        <v>4400</v>
      </c>
      <c r="S290" s="30">
        <v>0.19</v>
      </c>
      <c r="T290" s="6">
        <v>12377</v>
      </c>
      <c r="U290" s="6">
        <v>6461</v>
      </c>
      <c r="V290" s="6">
        <v>5916</v>
      </c>
      <c r="W290" s="6">
        <v>177</v>
      </c>
      <c r="X290" s="6">
        <v>97</v>
      </c>
      <c r="Y290" s="6">
        <v>80</v>
      </c>
      <c r="Z290" s="6">
        <v>332</v>
      </c>
      <c r="AA290" s="6">
        <v>179</v>
      </c>
      <c r="AB290" s="6">
        <v>153</v>
      </c>
      <c r="AC290" s="6">
        <v>0</v>
      </c>
      <c r="AD290" s="6">
        <v>0</v>
      </c>
      <c r="AE290" s="71">
        <v>0</v>
      </c>
      <c r="AF290" s="74">
        <v>1039</v>
      </c>
      <c r="AG290" s="6">
        <v>688</v>
      </c>
      <c r="AH290" s="6">
        <v>351</v>
      </c>
      <c r="AI290" s="6">
        <v>378</v>
      </c>
      <c r="AJ290" s="6">
        <v>324</v>
      </c>
      <c r="AK290" s="6">
        <v>54</v>
      </c>
      <c r="AL290" s="121">
        <v>12082</v>
      </c>
      <c r="AM290" s="128">
        <v>93.76</v>
      </c>
      <c r="AN290" s="121">
        <v>6310</v>
      </c>
      <c r="AO290" s="121">
        <v>5772</v>
      </c>
      <c r="AP290" s="121">
        <v>804</v>
      </c>
      <c r="AQ290" s="121">
        <v>427</v>
      </c>
      <c r="AR290" s="121">
        <v>377</v>
      </c>
      <c r="AS290" s="121">
        <v>311</v>
      </c>
      <c r="AT290" s="121">
        <v>152</v>
      </c>
      <c r="AU290" s="121">
        <v>159</v>
      </c>
      <c r="AV290" s="121">
        <v>493</v>
      </c>
      <c r="AW290" s="121">
        <v>275</v>
      </c>
      <c r="AX290" s="121">
        <v>218</v>
      </c>
      <c r="AY290" s="124">
        <v>2</v>
      </c>
      <c r="AZ290" s="103">
        <v>1</v>
      </c>
      <c r="BA290" s="103">
        <v>1</v>
      </c>
      <c r="BB290" s="103">
        <v>505</v>
      </c>
      <c r="BC290" s="103">
        <v>255</v>
      </c>
      <c r="BD290" s="103">
        <v>250</v>
      </c>
      <c r="BE290" s="103">
        <v>6</v>
      </c>
      <c r="BF290" s="103">
        <v>2</v>
      </c>
      <c r="BG290" s="103">
        <v>4</v>
      </c>
    </row>
    <row r="291" spans="1:59" ht="12" hidden="1">
      <c r="A291" s="162" t="s">
        <v>805</v>
      </c>
      <c r="B291" s="6">
        <v>15104</v>
      </c>
      <c r="C291" s="7">
        <v>0.64</v>
      </c>
      <c r="D291" s="6">
        <v>7803</v>
      </c>
      <c r="E291" s="6">
        <v>7301</v>
      </c>
      <c r="F291" s="6">
        <v>15854</v>
      </c>
      <c r="G291" s="7">
        <v>0.67</v>
      </c>
      <c r="H291" s="6">
        <v>9248</v>
      </c>
      <c r="I291" s="6">
        <v>6606</v>
      </c>
      <c r="J291" s="6">
        <v>-750</v>
      </c>
      <c r="K291" s="7">
        <v>-0.03</v>
      </c>
      <c r="L291" s="6">
        <v>2317</v>
      </c>
      <c r="M291" s="7">
        <v>0.1</v>
      </c>
      <c r="N291" s="6">
        <v>1567</v>
      </c>
      <c r="O291" s="7">
        <v>0.07</v>
      </c>
      <c r="P291" s="6">
        <v>10432</v>
      </c>
      <c r="Q291" s="7">
        <v>0.44</v>
      </c>
      <c r="R291" s="6">
        <v>5035</v>
      </c>
      <c r="S291" s="30">
        <v>0.21</v>
      </c>
      <c r="T291" s="6">
        <v>14529</v>
      </c>
      <c r="U291" s="6">
        <v>7503</v>
      </c>
      <c r="V291" s="6">
        <v>7026</v>
      </c>
      <c r="W291" s="6">
        <v>203</v>
      </c>
      <c r="X291" s="6">
        <v>101</v>
      </c>
      <c r="Y291" s="6">
        <v>102</v>
      </c>
      <c r="Z291" s="6">
        <v>372</v>
      </c>
      <c r="AA291" s="6">
        <v>199</v>
      </c>
      <c r="AB291" s="6">
        <v>173</v>
      </c>
      <c r="AC291" s="6">
        <v>0</v>
      </c>
      <c r="AD291" s="6">
        <v>0</v>
      </c>
      <c r="AE291" s="71">
        <v>0</v>
      </c>
      <c r="AF291" s="74">
        <v>1135</v>
      </c>
      <c r="AG291" s="6">
        <v>789</v>
      </c>
      <c r="AH291" s="6">
        <v>346</v>
      </c>
      <c r="AI291" s="6">
        <v>372</v>
      </c>
      <c r="AJ291" s="6">
        <v>309</v>
      </c>
      <c r="AK291" s="6">
        <v>63</v>
      </c>
      <c r="AL291" s="121">
        <v>14127</v>
      </c>
      <c r="AM291" s="128">
        <v>93.53</v>
      </c>
      <c r="AN291" s="121">
        <v>7306</v>
      </c>
      <c r="AO291" s="121">
        <v>6821</v>
      </c>
      <c r="AP291" s="121">
        <v>977</v>
      </c>
      <c r="AQ291" s="121">
        <v>497</v>
      </c>
      <c r="AR291" s="121">
        <v>480</v>
      </c>
      <c r="AS291" s="121">
        <v>396</v>
      </c>
      <c r="AT291" s="121">
        <v>207</v>
      </c>
      <c r="AU291" s="121">
        <v>189</v>
      </c>
      <c r="AV291" s="121">
        <v>581</v>
      </c>
      <c r="AW291" s="121">
        <v>290</v>
      </c>
      <c r="AX291" s="121">
        <v>291</v>
      </c>
      <c r="AY291" s="124">
        <v>3</v>
      </c>
      <c r="AZ291" s="103">
        <v>2</v>
      </c>
      <c r="BA291" s="103">
        <v>1</v>
      </c>
      <c r="BB291" s="103">
        <v>618</v>
      </c>
      <c r="BC291" s="103">
        <v>317</v>
      </c>
      <c r="BD291" s="103">
        <v>301</v>
      </c>
      <c r="BE291" s="103">
        <v>9</v>
      </c>
      <c r="BF291" s="103">
        <v>5</v>
      </c>
      <c r="BG291" s="103">
        <v>4</v>
      </c>
    </row>
    <row r="292" spans="1:59" ht="12" hidden="1">
      <c r="A292" s="162" t="s">
        <v>806</v>
      </c>
      <c r="B292" s="6">
        <v>14330</v>
      </c>
      <c r="C292" s="7">
        <v>0.61</v>
      </c>
      <c r="D292" s="6">
        <v>7427</v>
      </c>
      <c r="E292" s="6">
        <v>6903</v>
      </c>
      <c r="F292" s="6">
        <v>13983</v>
      </c>
      <c r="G292" s="7">
        <v>0.59</v>
      </c>
      <c r="H292" s="6">
        <v>8190</v>
      </c>
      <c r="I292" s="6">
        <v>5793</v>
      </c>
      <c r="J292" s="6">
        <v>347</v>
      </c>
      <c r="K292" s="7">
        <v>0.01</v>
      </c>
      <c r="L292" s="6">
        <v>849</v>
      </c>
      <c r="M292" s="7">
        <v>0.04</v>
      </c>
      <c r="N292" s="6">
        <v>1196</v>
      </c>
      <c r="O292" s="7">
        <v>0.05</v>
      </c>
      <c r="P292" s="6">
        <v>5121</v>
      </c>
      <c r="Q292" s="7">
        <v>0.22</v>
      </c>
      <c r="R292" s="6">
        <v>4665</v>
      </c>
      <c r="S292" s="30">
        <v>0.2</v>
      </c>
      <c r="T292" s="6">
        <v>13756</v>
      </c>
      <c r="U292" s="6">
        <v>7142</v>
      </c>
      <c r="V292" s="6">
        <v>6614</v>
      </c>
      <c r="W292" s="6">
        <v>211</v>
      </c>
      <c r="X292" s="6">
        <v>89</v>
      </c>
      <c r="Y292" s="6">
        <v>122</v>
      </c>
      <c r="Z292" s="6">
        <v>363</v>
      </c>
      <c r="AA292" s="6">
        <v>196</v>
      </c>
      <c r="AB292" s="6">
        <v>167</v>
      </c>
      <c r="AC292" s="6">
        <v>0</v>
      </c>
      <c r="AD292" s="6">
        <v>0</v>
      </c>
      <c r="AE292" s="71">
        <v>0</v>
      </c>
      <c r="AF292" s="74">
        <v>981</v>
      </c>
      <c r="AG292" s="6">
        <v>659</v>
      </c>
      <c r="AH292" s="6">
        <v>322</v>
      </c>
      <c r="AI292" s="6">
        <v>386</v>
      </c>
      <c r="AJ292" s="6">
        <v>321</v>
      </c>
      <c r="AK292" s="6">
        <v>65</v>
      </c>
      <c r="AL292" s="121">
        <v>13436</v>
      </c>
      <c r="AM292" s="128">
        <v>93.76</v>
      </c>
      <c r="AN292" s="121">
        <v>7000</v>
      </c>
      <c r="AO292" s="121">
        <v>6436</v>
      </c>
      <c r="AP292" s="121">
        <v>894</v>
      </c>
      <c r="AQ292" s="121">
        <v>427</v>
      </c>
      <c r="AR292" s="121">
        <v>467</v>
      </c>
      <c r="AS292" s="121">
        <v>365</v>
      </c>
      <c r="AT292" s="121">
        <v>178</v>
      </c>
      <c r="AU292" s="121">
        <v>187</v>
      </c>
      <c r="AV292" s="121">
        <v>529</v>
      </c>
      <c r="AW292" s="121">
        <v>249</v>
      </c>
      <c r="AX292" s="121">
        <v>280</v>
      </c>
      <c r="AY292" s="124">
        <v>2</v>
      </c>
      <c r="AZ292" s="103">
        <v>2</v>
      </c>
      <c r="BA292" s="103">
        <v>0</v>
      </c>
      <c r="BB292" s="103">
        <v>615</v>
      </c>
      <c r="BC292" s="103">
        <v>298</v>
      </c>
      <c r="BD292" s="103">
        <v>317</v>
      </c>
      <c r="BE292" s="103">
        <v>12</v>
      </c>
      <c r="BF292" s="103">
        <v>7</v>
      </c>
      <c r="BG292" s="103">
        <v>5</v>
      </c>
    </row>
    <row r="293" spans="1:59" ht="12" hidden="1">
      <c r="A293" s="162" t="s">
        <v>807</v>
      </c>
      <c r="B293" s="6">
        <v>14533</v>
      </c>
      <c r="C293" s="7">
        <v>0.62</v>
      </c>
      <c r="D293" s="6">
        <v>7515</v>
      </c>
      <c r="E293" s="6">
        <v>7018</v>
      </c>
      <c r="F293" s="6">
        <v>13866</v>
      </c>
      <c r="G293" s="7">
        <v>0.59</v>
      </c>
      <c r="H293" s="6">
        <v>8148</v>
      </c>
      <c r="I293" s="6">
        <v>5718</v>
      </c>
      <c r="J293" s="6">
        <v>667</v>
      </c>
      <c r="K293" s="7">
        <v>0.03</v>
      </c>
      <c r="L293" s="6">
        <v>-678</v>
      </c>
      <c r="M293" s="7">
        <v>-0.03</v>
      </c>
      <c r="N293" s="6">
        <v>-11</v>
      </c>
      <c r="O293" s="7">
        <v>0</v>
      </c>
      <c r="P293" s="6">
        <v>11656</v>
      </c>
      <c r="Q293" s="7">
        <v>0.49</v>
      </c>
      <c r="R293" s="6">
        <v>4402</v>
      </c>
      <c r="S293" s="30">
        <v>0.19</v>
      </c>
      <c r="T293" s="6">
        <v>13954</v>
      </c>
      <c r="U293" s="6">
        <v>7232</v>
      </c>
      <c r="V293" s="6">
        <v>6722</v>
      </c>
      <c r="W293" s="6">
        <v>198</v>
      </c>
      <c r="X293" s="6">
        <v>106</v>
      </c>
      <c r="Y293" s="6">
        <v>92</v>
      </c>
      <c r="Z293" s="6">
        <v>380</v>
      </c>
      <c r="AA293" s="6">
        <v>177</v>
      </c>
      <c r="AB293" s="6">
        <v>203</v>
      </c>
      <c r="AC293" s="6">
        <v>1</v>
      </c>
      <c r="AD293" s="6">
        <v>0</v>
      </c>
      <c r="AE293" s="71">
        <v>1</v>
      </c>
      <c r="AF293" s="74">
        <v>1024</v>
      </c>
      <c r="AG293" s="6">
        <v>687</v>
      </c>
      <c r="AH293" s="6">
        <v>337</v>
      </c>
      <c r="AI293" s="6">
        <v>375</v>
      </c>
      <c r="AJ293" s="6">
        <v>314</v>
      </c>
      <c r="AK293" s="6">
        <v>61</v>
      </c>
      <c r="AL293" s="121">
        <v>13607</v>
      </c>
      <c r="AM293" s="128">
        <v>93.63</v>
      </c>
      <c r="AN293" s="121">
        <v>7039</v>
      </c>
      <c r="AO293" s="121">
        <v>6568</v>
      </c>
      <c r="AP293" s="121">
        <v>926</v>
      </c>
      <c r="AQ293" s="121">
        <v>476</v>
      </c>
      <c r="AR293" s="121">
        <v>450</v>
      </c>
      <c r="AS293" s="121">
        <v>357</v>
      </c>
      <c r="AT293" s="121">
        <v>203</v>
      </c>
      <c r="AU293" s="121">
        <v>154</v>
      </c>
      <c r="AV293" s="121">
        <v>569</v>
      </c>
      <c r="AW293" s="121">
        <v>273</v>
      </c>
      <c r="AX293" s="121">
        <v>296</v>
      </c>
      <c r="AY293" s="124">
        <v>1</v>
      </c>
      <c r="AZ293" s="103">
        <v>1</v>
      </c>
      <c r="BA293" s="103">
        <v>0</v>
      </c>
      <c r="BB293" s="103">
        <v>618</v>
      </c>
      <c r="BC293" s="103">
        <v>329</v>
      </c>
      <c r="BD293" s="103">
        <v>289</v>
      </c>
      <c r="BE293" s="103">
        <v>3</v>
      </c>
      <c r="BF293" s="103">
        <v>2</v>
      </c>
      <c r="BG293" s="103">
        <v>1</v>
      </c>
    </row>
    <row r="294" spans="1:59" ht="12">
      <c r="A294" s="162" t="s">
        <v>808</v>
      </c>
      <c r="B294" s="6">
        <v>16236</v>
      </c>
      <c r="C294" s="7">
        <v>0.69</v>
      </c>
      <c r="D294" s="6">
        <v>8413</v>
      </c>
      <c r="E294" s="6">
        <v>7823</v>
      </c>
      <c r="F294" s="6">
        <v>15350</v>
      </c>
      <c r="G294" s="7">
        <v>0.65</v>
      </c>
      <c r="H294" s="6">
        <v>9024</v>
      </c>
      <c r="I294" s="6">
        <v>6326</v>
      </c>
      <c r="J294" s="6">
        <v>886</v>
      </c>
      <c r="K294" s="7">
        <v>0.04</v>
      </c>
      <c r="L294" s="6">
        <v>1597</v>
      </c>
      <c r="M294" s="7">
        <v>0.07</v>
      </c>
      <c r="N294" s="6">
        <v>2483</v>
      </c>
      <c r="O294" s="7">
        <v>0.11</v>
      </c>
      <c r="P294" s="6">
        <v>12000</v>
      </c>
      <c r="Q294" s="7">
        <v>0.51</v>
      </c>
      <c r="R294" s="6">
        <v>4779</v>
      </c>
      <c r="S294" s="30">
        <v>0.2</v>
      </c>
      <c r="T294" s="6">
        <v>15573</v>
      </c>
      <c r="U294" s="6">
        <v>8056</v>
      </c>
      <c r="V294" s="6">
        <v>7517</v>
      </c>
      <c r="W294" s="6">
        <v>239</v>
      </c>
      <c r="X294" s="6">
        <v>132</v>
      </c>
      <c r="Y294" s="6">
        <v>107</v>
      </c>
      <c r="Z294" s="6">
        <v>424</v>
      </c>
      <c r="AA294" s="6">
        <v>225</v>
      </c>
      <c r="AB294" s="6">
        <v>199</v>
      </c>
      <c r="AC294" s="6">
        <v>0</v>
      </c>
      <c r="AD294" s="6">
        <v>0</v>
      </c>
      <c r="AE294" s="71">
        <v>0</v>
      </c>
      <c r="AF294" s="74">
        <v>1092</v>
      </c>
      <c r="AG294" s="6">
        <v>733</v>
      </c>
      <c r="AH294" s="6">
        <v>359</v>
      </c>
      <c r="AI294" s="6">
        <v>407</v>
      </c>
      <c r="AJ294" s="6">
        <v>344</v>
      </c>
      <c r="AK294" s="6">
        <v>63</v>
      </c>
      <c r="AL294" s="121">
        <v>15167</v>
      </c>
      <c r="AM294" s="128">
        <v>93.42</v>
      </c>
      <c r="AN294" s="121">
        <v>7867</v>
      </c>
      <c r="AO294" s="121">
        <v>7300</v>
      </c>
      <c r="AP294" s="121">
        <v>1069</v>
      </c>
      <c r="AQ294" s="121">
        <v>546</v>
      </c>
      <c r="AR294" s="121">
        <v>523</v>
      </c>
      <c r="AS294" s="121">
        <v>391</v>
      </c>
      <c r="AT294" s="121">
        <v>200</v>
      </c>
      <c r="AU294" s="121">
        <v>191</v>
      </c>
      <c r="AV294" s="121">
        <v>678</v>
      </c>
      <c r="AW294" s="121">
        <v>346</v>
      </c>
      <c r="AX294" s="121">
        <v>332</v>
      </c>
      <c r="AY294" s="124">
        <v>3</v>
      </c>
      <c r="AZ294" s="103">
        <v>1</v>
      </c>
      <c r="BA294" s="103">
        <v>2</v>
      </c>
      <c r="BB294" s="103">
        <v>552</v>
      </c>
      <c r="BC294" s="103">
        <v>268</v>
      </c>
      <c r="BD294" s="103">
        <v>284</v>
      </c>
      <c r="BE294" s="103">
        <v>0</v>
      </c>
      <c r="BF294" s="103">
        <v>0</v>
      </c>
      <c r="BG294" s="103">
        <v>0</v>
      </c>
    </row>
    <row r="295" spans="1:59" ht="12">
      <c r="A295" s="162" t="s">
        <v>809</v>
      </c>
      <c r="B295" s="6">
        <v>14687</v>
      </c>
      <c r="C295" s="7">
        <v>0.62</v>
      </c>
      <c r="D295" s="6">
        <v>7770</v>
      </c>
      <c r="E295" s="6">
        <v>6917</v>
      </c>
      <c r="F295" s="6">
        <v>13739</v>
      </c>
      <c r="G295" s="7">
        <v>0.58</v>
      </c>
      <c r="H295" s="6">
        <v>8113</v>
      </c>
      <c r="I295" s="6">
        <v>5626</v>
      </c>
      <c r="J295" s="6">
        <v>948</v>
      </c>
      <c r="K295" s="7">
        <v>0.04</v>
      </c>
      <c r="L295" s="6">
        <v>1562</v>
      </c>
      <c r="M295" s="7">
        <v>0.07</v>
      </c>
      <c r="N295" s="6">
        <v>2510</v>
      </c>
      <c r="O295" s="7">
        <v>0.11</v>
      </c>
      <c r="P295" s="6">
        <v>12497</v>
      </c>
      <c r="Q295" s="7">
        <v>0.53</v>
      </c>
      <c r="R295" s="6">
        <v>4476</v>
      </c>
      <c r="S295" s="30">
        <v>0.19</v>
      </c>
      <c r="T295" s="6">
        <v>14128</v>
      </c>
      <c r="U295" s="6">
        <v>7479</v>
      </c>
      <c r="V295" s="6">
        <v>6649</v>
      </c>
      <c r="W295" s="6">
        <v>201</v>
      </c>
      <c r="X295" s="6">
        <v>111</v>
      </c>
      <c r="Y295" s="6">
        <v>90</v>
      </c>
      <c r="Z295" s="6">
        <v>358</v>
      </c>
      <c r="AA295" s="6">
        <v>180</v>
      </c>
      <c r="AB295" s="6">
        <v>178</v>
      </c>
      <c r="AC295" s="6">
        <v>0</v>
      </c>
      <c r="AD295" s="6">
        <v>0</v>
      </c>
      <c r="AE295" s="71">
        <v>0</v>
      </c>
      <c r="AF295" s="74">
        <v>1083</v>
      </c>
      <c r="AG295" s="6">
        <v>711</v>
      </c>
      <c r="AH295" s="6">
        <v>372</v>
      </c>
      <c r="AI295" s="6">
        <v>353</v>
      </c>
      <c r="AJ295" s="6">
        <v>296</v>
      </c>
      <c r="AK295" s="6">
        <v>57</v>
      </c>
      <c r="AL295" s="121">
        <v>13710</v>
      </c>
      <c r="AM295" s="128">
        <v>93.35</v>
      </c>
      <c r="AN295" s="121">
        <v>7241</v>
      </c>
      <c r="AO295" s="121">
        <v>6469</v>
      </c>
      <c r="AP295" s="121">
        <v>977</v>
      </c>
      <c r="AQ295" s="121">
        <v>529</v>
      </c>
      <c r="AR295" s="121">
        <v>448</v>
      </c>
      <c r="AS295" s="121">
        <v>365</v>
      </c>
      <c r="AT295" s="121">
        <v>181</v>
      </c>
      <c r="AU295" s="121">
        <v>184</v>
      </c>
      <c r="AV295" s="121">
        <v>612</v>
      </c>
      <c r="AW295" s="121">
        <v>348</v>
      </c>
      <c r="AX295" s="121">
        <v>264</v>
      </c>
      <c r="AY295" s="124">
        <v>3</v>
      </c>
      <c r="AZ295" s="103">
        <v>1</v>
      </c>
      <c r="BA295" s="103">
        <v>2</v>
      </c>
      <c r="BB295" s="103">
        <v>507</v>
      </c>
      <c r="BC295" s="103">
        <v>256</v>
      </c>
      <c r="BD295" s="103">
        <v>251</v>
      </c>
      <c r="BE295" s="103">
        <v>9</v>
      </c>
      <c r="BF295" s="103">
        <v>7</v>
      </c>
      <c r="BG295" s="103">
        <v>2</v>
      </c>
    </row>
    <row r="296" spans="1:59" ht="12">
      <c r="A296" s="162" t="s">
        <v>811</v>
      </c>
      <c r="B296" s="6">
        <v>16916</v>
      </c>
      <c r="C296" s="7">
        <v>0.72</v>
      </c>
      <c r="D296" s="6">
        <v>8764</v>
      </c>
      <c r="E296" s="6">
        <v>8152</v>
      </c>
      <c r="F296" s="6">
        <v>15406</v>
      </c>
      <c r="G296" s="7">
        <v>0.65</v>
      </c>
      <c r="H296" s="6">
        <v>9025</v>
      </c>
      <c r="I296" s="6">
        <v>6381</v>
      </c>
      <c r="J296" s="6">
        <v>1510</v>
      </c>
      <c r="K296" s="7">
        <v>0.06</v>
      </c>
      <c r="L296" s="6">
        <v>2835</v>
      </c>
      <c r="M296" s="7">
        <v>0.12</v>
      </c>
      <c r="N296" s="6">
        <v>4345</v>
      </c>
      <c r="O296" s="7">
        <v>0.18</v>
      </c>
      <c r="P296" s="6">
        <v>13931</v>
      </c>
      <c r="Q296" s="7">
        <v>0.59</v>
      </c>
      <c r="R296" s="6">
        <v>4437</v>
      </c>
      <c r="S296" s="30">
        <v>0.19</v>
      </c>
      <c r="T296" s="6">
        <v>16287</v>
      </c>
      <c r="U296" s="6">
        <v>8427</v>
      </c>
      <c r="V296" s="6">
        <v>7860</v>
      </c>
      <c r="W296" s="6">
        <v>240</v>
      </c>
      <c r="X296" s="6">
        <v>132</v>
      </c>
      <c r="Y296" s="6">
        <v>108</v>
      </c>
      <c r="Z296" s="6">
        <v>389</v>
      </c>
      <c r="AA296" s="6">
        <v>205</v>
      </c>
      <c r="AB296" s="6">
        <v>184</v>
      </c>
      <c r="AC296" s="6">
        <v>0</v>
      </c>
      <c r="AD296" s="6">
        <v>0</v>
      </c>
      <c r="AE296" s="71">
        <v>0</v>
      </c>
      <c r="AF296" s="74">
        <v>1191</v>
      </c>
      <c r="AG296" s="6">
        <v>807</v>
      </c>
      <c r="AH296" s="6">
        <v>384</v>
      </c>
      <c r="AI296" s="6">
        <v>347</v>
      </c>
      <c r="AJ296" s="6">
        <v>270</v>
      </c>
      <c r="AK296" s="6">
        <v>77</v>
      </c>
      <c r="AL296" s="121">
        <v>15877</v>
      </c>
      <c r="AM296" s="128">
        <v>93.86</v>
      </c>
      <c r="AN296" s="121">
        <v>8232</v>
      </c>
      <c r="AO296" s="121">
        <v>7645</v>
      </c>
      <c r="AP296" s="121">
        <v>1039</v>
      </c>
      <c r="AQ296" s="121">
        <v>532</v>
      </c>
      <c r="AR296" s="121">
        <v>507</v>
      </c>
      <c r="AS296" s="121">
        <v>378</v>
      </c>
      <c r="AT296" s="121">
        <v>194</v>
      </c>
      <c r="AU296" s="121">
        <v>184</v>
      </c>
      <c r="AV296" s="121">
        <v>661</v>
      </c>
      <c r="AW296" s="121">
        <v>338</v>
      </c>
      <c r="AX296" s="121">
        <v>323</v>
      </c>
      <c r="AY296" s="124">
        <v>2</v>
      </c>
      <c r="AZ296" s="103">
        <v>1</v>
      </c>
      <c r="BA296" s="103">
        <v>1</v>
      </c>
      <c r="BB296" s="103">
        <v>637</v>
      </c>
      <c r="BC296" s="103">
        <v>322</v>
      </c>
      <c r="BD296" s="103">
        <v>315</v>
      </c>
      <c r="BE296" s="103">
        <v>11</v>
      </c>
      <c r="BF296" s="103">
        <v>9</v>
      </c>
      <c r="BG296" s="103">
        <v>2</v>
      </c>
    </row>
    <row r="297" spans="1:59" s="5" customFormat="1" ht="12">
      <c r="A297" s="2" t="s">
        <v>812</v>
      </c>
      <c r="B297" s="3">
        <v>133046</v>
      </c>
      <c r="C297" s="4">
        <v>5.64</v>
      </c>
      <c r="D297" s="3">
        <v>69006</v>
      </c>
      <c r="E297" s="3">
        <v>64040</v>
      </c>
      <c r="F297" s="3">
        <v>143807</v>
      </c>
      <c r="G297" s="4">
        <v>6.1</v>
      </c>
      <c r="H297" s="3">
        <v>84253</v>
      </c>
      <c r="I297" s="3">
        <v>59554</v>
      </c>
      <c r="J297" s="148">
        <v>-10761</v>
      </c>
      <c r="K297" s="152">
        <v>-0.46</v>
      </c>
      <c r="L297" s="148">
        <v>-25889</v>
      </c>
      <c r="M297" s="152">
        <v>-1.1</v>
      </c>
      <c r="N297" s="148">
        <v>-36650</v>
      </c>
      <c r="O297" s="152">
        <v>-1.55</v>
      </c>
      <c r="P297" s="148">
        <v>96878</v>
      </c>
      <c r="Q297" s="152">
        <v>4.11</v>
      </c>
      <c r="R297" s="148">
        <v>43133</v>
      </c>
      <c r="S297" s="175">
        <v>1.83</v>
      </c>
      <c r="T297" s="3">
        <v>127795</v>
      </c>
      <c r="U297" s="3">
        <v>66264</v>
      </c>
      <c r="V297" s="3">
        <v>61531</v>
      </c>
      <c r="W297" s="3">
        <v>1858</v>
      </c>
      <c r="X297" s="3">
        <v>969</v>
      </c>
      <c r="Y297" s="3">
        <v>889</v>
      </c>
      <c r="Z297" s="3">
        <v>3388</v>
      </c>
      <c r="AA297" s="3">
        <v>1770</v>
      </c>
      <c r="AB297" s="3">
        <v>1618</v>
      </c>
      <c r="AC297" s="3">
        <v>5</v>
      </c>
      <c r="AD297" s="3">
        <v>3</v>
      </c>
      <c r="AE297" s="70">
        <v>2</v>
      </c>
      <c r="AF297" s="149">
        <v>5786</v>
      </c>
      <c r="AG297" s="148">
        <v>3383</v>
      </c>
      <c r="AH297" s="148">
        <v>2403</v>
      </c>
      <c r="AI297" s="148">
        <v>3119</v>
      </c>
      <c r="AJ297" s="148">
        <v>2657</v>
      </c>
      <c r="AK297" s="148">
        <v>462</v>
      </c>
      <c r="AL297" s="122">
        <v>124856</v>
      </c>
      <c r="AM297" s="129">
        <v>93.84</v>
      </c>
      <c r="AN297" s="122">
        <v>64678</v>
      </c>
      <c r="AO297" s="122">
        <v>60178</v>
      </c>
      <c r="AP297" s="122">
        <v>8190</v>
      </c>
      <c r="AQ297" s="122">
        <v>4328</v>
      </c>
      <c r="AR297" s="122">
        <v>3862</v>
      </c>
      <c r="AS297" s="122">
        <v>2848</v>
      </c>
      <c r="AT297" s="122">
        <v>1560</v>
      </c>
      <c r="AU297" s="122">
        <v>1288</v>
      </c>
      <c r="AV297" s="122">
        <v>5342</v>
      </c>
      <c r="AW297" s="122">
        <v>2768</v>
      </c>
      <c r="AX297" s="122">
        <v>2574</v>
      </c>
      <c r="AY297" s="125">
        <v>12</v>
      </c>
      <c r="AZ297" s="104">
        <v>7</v>
      </c>
      <c r="BA297" s="104">
        <v>5</v>
      </c>
      <c r="BB297" s="104">
        <v>5187</v>
      </c>
      <c r="BC297" s="104">
        <v>2666</v>
      </c>
      <c r="BD297" s="104">
        <v>2521</v>
      </c>
      <c r="BE297" s="104">
        <v>82</v>
      </c>
      <c r="BF297" s="104">
        <v>41</v>
      </c>
      <c r="BG297" s="104">
        <v>41</v>
      </c>
    </row>
    <row r="298" spans="1:59" ht="12">
      <c r="A298" s="79" t="s">
        <v>69</v>
      </c>
      <c r="B298" s="6">
        <v>12510</v>
      </c>
      <c r="C298" s="7">
        <v>0.53</v>
      </c>
      <c r="D298" s="6">
        <v>6445</v>
      </c>
      <c r="E298" s="6">
        <v>6065</v>
      </c>
      <c r="F298" s="6">
        <v>14673</v>
      </c>
      <c r="G298" s="7">
        <v>0.62</v>
      </c>
      <c r="H298" s="6">
        <v>8649</v>
      </c>
      <c r="I298" s="6">
        <v>6024</v>
      </c>
      <c r="J298" s="151">
        <v>-2163</v>
      </c>
      <c r="K298" s="154">
        <v>-0.09</v>
      </c>
      <c r="L298" s="151">
        <v>3307</v>
      </c>
      <c r="M298" s="154">
        <v>0.14</v>
      </c>
      <c r="N298" s="151">
        <v>1144</v>
      </c>
      <c r="O298" s="154">
        <v>0.05</v>
      </c>
      <c r="P298" s="151">
        <v>12677</v>
      </c>
      <c r="Q298" s="154">
        <v>0.54</v>
      </c>
      <c r="R298" s="151">
        <v>3672</v>
      </c>
      <c r="S298" s="176">
        <v>0.16</v>
      </c>
      <c r="T298" s="6">
        <v>12035</v>
      </c>
      <c r="U298" s="6">
        <v>6200</v>
      </c>
      <c r="V298" s="6">
        <v>5835</v>
      </c>
      <c r="W298" s="6">
        <v>174</v>
      </c>
      <c r="X298" s="6">
        <v>91</v>
      </c>
      <c r="Y298" s="6">
        <v>83</v>
      </c>
      <c r="Z298" s="6">
        <v>299</v>
      </c>
      <c r="AA298" s="6">
        <v>153</v>
      </c>
      <c r="AB298" s="6">
        <v>146</v>
      </c>
      <c r="AC298" s="6">
        <v>2</v>
      </c>
      <c r="AD298" s="6">
        <v>1</v>
      </c>
      <c r="AE298" s="71">
        <v>1</v>
      </c>
      <c r="AF298" s="74">
        <v>936</v>
      </c>
      <c r="AG298" s="6">
        <v>554</v>
      </c>
      <c r="AH298" s="6">
        <v>382</v>
      </c>
      <c r="AI298" s="6">
        <v>266</v>
      </c>
      <c r="AJ298" s="6">
        <v>205</v>
      </c>
      <c r="AK298" s="6">
        <v>61</v>
      </c>
      <c r="AL298" s="121">
        <v>11698</v>
      </c>
      <c r="AM298" s="128">
        <v>93.51</v>
      </c>
      <c r="AN298" s="121">
        <v>6004</v>
      </c>
      <c r="AO298" s="121">
        <v>5694</v>
      </c>
      <c r="AP298" s="121">
        <v>812</v>
      </c>
      <c r="AQ298" s="121">
        <v>441</v>
      </c>
      <c r="AR298" s="121">
        <v>371</v>
      </c>
      <c r="AS298" s="121">
        <v>321</v>
      </c>
      <c r="AT298" s="121">
        <v>190</v>
      </c>
      <c r="AU298" s="121">
        <v>131</v>
      </c>
      <c r="AV298" s="121">
        <v>491</v>
      </c>
      <c r="AW298" s="121">
        <v>251</v>
      </c>
      <c r="AX298" s="121">
        <v>240</v>
      </c>
      <c r="AY298" s="124">
        <v>5</v>
      </c>
      <c r="AZ298" s="103">
        <v>3</v>
      </c>
      <c r="BA298" s="103">
        <v>2</v>
      </c>
      <c r="BB298" s="103">
        <v>509</v>
      </c>
      <c r="BC298" s="103">
        <v>247</v>
      </c>
      <c r="BD298" s="103">
        <v>262</v>
      </c>
      <c r="BE298" s="103">
        <v>3</v>
      </c>
      <c r="BF298" s="103">
        <v>1</v>
      </c>
      <c r="BG298" s="103">
        <v>2</v>
      </c>
    </row>
    <row r="299" spans="1:59" ht="12">
      <c r="A299" s="79" t="s">
        <v>70</v>
      </c>
      <c r="B299" s="6">
        <v>13536</v>
      </c>
      <c r="C299" s="7">
        <v>0.57</v>
      </c>
      <c r="D299" s="6">
        <v>6926</v>
      </c>
      <c r="E299" s="6">
        <v>6610</v>
      </c>
      <c r="F299" s="6">
        <v>16211</v>
      </c>
      <c r="G299" s="7">
        <v>0.69</v>
      </c>
      <c r="H299" s="6">
        <v>9525</v>
      </c>
      <c r="I299" s="6">
        <v>6686</v>
      </c>
      <c r="J299" s="151">
        <v>-2675</v>
      </c>
      <c r="K299" s="154">
        <v>-0.11</v>
      </c>
      <c r="L299" s="151">
        <v>-687</v>
      </c>
      <c r="M299" s="154">
        <v>-0.03</v>
      </c>
      <c r="N299" s="151">
        <v>-3362</v>
      </c>
      <c r="O299" s="154">
        <v>-0.14</v>
      </c>
      <c r="P299" s="151">
        <v>11092</v>
      </c>
      <c r="Q299" s="154">
        <v>0.47</v>
      </c>
      <c r="R299" s="151">
        <v>4234</v>
      </c>
      <c r="S299" s="176">
        <v>0.18</v>
      </c>
      <c r="T299" s="6">
        <v>13019</v>
      </c>
      <c r="U299" s="6">
        <v>6684</v>
      </c>
      <c r="V299" s="6">
        <v>6335</v>
      </c>
      <c r="W299" s="6">
        <v>191</v>
      </c>
      <c r="X299" s="6">
        <v>89</v>
      </c>
      <c r="Y299" s="6">
        <v>102</v>
      </c>
      <c r="Z299" s="6">
        <v>326</v>
      </c>
      <c r="AA299" s="6">
        <v>153</v>
      </c>
      <c r="AB299" s="6">
        <v>173</v>
      </c>
      <c r="AC299" s="6">
        <v>0</v>
      </c>
      <c r="AD299" s="6">
        <v>0</v>
      </c>
      <c r="AE299" s="71">
        <v>0</v>
      </c>
      <c r="AF299" s="74">
        <v>955</v>
      </c>
      <c r="AG299" s="6">
        <v>589</v>
      </c>
      <c r="AH299" s="6">
        <v>366</v>
      </c>
      <c r="AI299" s="6">
        <v>336</v>
      </c>
      <c r="AJ299" s="6">
        <v>280</v>
      </c>
      <c r="AK299" s="6">
        <v>56</v>
      </c>
      <c r="AL299" s="121">
        <v>12674</v>
      </c>
      <c r="AM299" s="128">
        <v>93.63</v>
      </c>
      <c r="AN299" s="121">
        <v>6489</v>
      </c>
      <c r="AO299" s="121">
        <v>6185</v>
      </c>
      <c r="AP299" s="121">
        <v>862</v>
      </c>
      <c r="AQ299" s="121">
        <v>437</v>
      </c>
      <c r="AR299" s="121">
        <v>425</v>
      </c>
      <c r="AS299" s="121">
        <v>301</v>
      </c>
      <c r="AT299" s="121">
        <v>155</v>
      </c>
      <c r="AU299" s="121">
        <v>146</v>
      </c>
      <c r="AV299" s="121">
        <v>561</v>
      </c>
      <c r="AW299" s="121">
        <v>282</v>
      </c>
      <c r="AX299" s="121">
        <v>279</v>
      </c>
      <c r="AY299" s="124">
        <v>2</v>
      </c>
      <c r="AZ299" s="103">
        <v>2</v>
      </c>
      <c r="BA299" s="103">
        <v>0</v>
      </c>
      <c r="BB299" s="103">
        <v>513</v>
      </c>
      <c r="BC299" s="103">
        <v>262</v>
      </c>
      <c r="BD299" s="103">
        <v>251</v>
      </c>
      <c r="BE299" s="103">
        <v>9</v>
      </c>
      <c r="BF299" s="103">
        <v>2</v>
      </c>
      <c r="BG299" s="103">
        <v>7</v>
      </c>
    </row>
    <row r="300" spans="1:59" ht="12">
      <c r="A300" s="79" t="s">
        <v>821</v>
      </c>
      <c r="B300" s="6">
        <v>14368</v>
      </c>
      <c r="C300" s="7">
        <v>0.61</v>
      </c>
      <c r="D300" s="6">
        <v>7439</v>
      </c>
      <c r="E300" s="6">
        <v>6929</v>
      </c>
      <c r="F300" s="6">
        <v>16083</v>
      </c>
      <c r="G300" s="7">
        <v>0.68</v>
      </c>
      <c r="H300" s="6">
        <v>9449</v>
      </c>
      <c r="I300" s="6">
        <v>6634</v>
      </c>
      <c r="J300" s="151">
        <v>-1715</v>
      </c>
      <c r="K300" s="154">
        <v>-0.07</v>
      </c>
      <c r="L300" s="151">
        <v>-2695</v>
      </c>
      <c r="M300" s="154">
        <v>-0.11</v>
      </c>
      <c r="N300" s="151">
        <v>-4410</v>
      </c>
      <c r="O300" s="154">
        <v>-0.19</v>
      </c>
      <c r="P300" s="151">
        <v>9378</v>
      </c>
      <c r="Q300" s="154">
        <v>0.4</v>
      </c>
      <c r="R300" s="151">
        <v>4654</v>
      </c>
      <c r="S300" s="176">
        <v>0.2</v>
      </c>
      <c r="T300" s="6">
        <v>13804</v>
      </c>
      <c r="U300" s="6">
        <v>7146</v>
      </c>
      <c r="V300" s="6">
        <v>6658</v>
      </c>
      <c r="W300" s="6">
        <v>194</v>
      </c>
      <c r="X300" s="6">
        <v>99</v>
      </c>
      <c r="Y300" s="6">
        <v>95</v>
      </c>
      <c r="Z300" s="6">
        <v>370</v>
      </c>
      <c r="AA300" s="6">
        <v>194</v>
      </c>
      <c r="AB300" s="6">
        <v>176</v>
      </c>
      <c r="AC300" s="6">
        <v>0</v>
      </c>
      <c r="AD300" s="6">
        <v>0</v>
      </c>
      <c r="AE300" s="71">
        <v>0</v>
      </c>
      <c r="AF300" s="74">
        <v>882</v>
      </c>
      <c r="AG300" s="6">
        <v>611</v>
      </c>
      <c r="AH300" s="6">
        <v>271</v>
      </c>
      <c r="AI300" s="6">
        <v>389</v>
      </c>
      <c r="AJ300" s="6">
        <v>329</v>
      </c>
      <c r="AK300" s="6">
        <v>60</v>
      </c>
      <c r="AL300" s="121">
        <v>13478</v>
      </c>
      <c r="AM300" s="128">
        <v>93.81</v>
      </c>
      <c r="AN300" s="121">
        <v>6971</v>
      </c>
      <c r="AO300" s="121">
        <v>6507</v>
      </c>
      <c r="AP300" s="121">
        <v>890</v>
      </c>
      <c r="AQ300" s="121">
        <v>468</v>
      </c>
      <c r="AR300" s="121">
        <v>422</v>
      </c>
      <c r="AS300" s="121">
        <v>307</v>
      </c>
      <c r="AT300" s="121">
        <v>171</v>
      </c>
      <c r="AU300" s="121">
        <v>136</v>
      </c>
      <c r="AV300" s="121">
        <v>583</v>
      </c>
      <c r="AW300" s="121">
        <v>297</v>
      </c>
      <c r="AX300" s="121">
        <v>286</v>
      </c>
      <c r="AY300" s="124">
        <v>1</v>
      </c>
      <c r="AZ300" s="103">
        <v>1</v>
      </c>
      <c r="BA300" s="103">
        <v>0</v>
      </c>
      <c r="BB300" s="103">
        <v>602</v>
      </c>
      <c r="BC300" s="103">
        <v>326</v>
      </c>
      <c r="BD300" s="103">
        <v>276</v>
      </c>
      <c r="BE300" s="103">
        <v>12</v>
      </c>
      <c r="BF300" s="103">
        <v>8</v>
      </c>
      <c r="BG300" s="103">
        <v>4</v>
      </c>
    </row>
    <row r="301" spans="1:59" ht="12">
      <c r="A301" s="162" t="s">
        <v>822</v>
      </c>
      <c r="B301" s="6">
        <v>12864</v>
      </c>
      <c r="C301" s="7">
        <v>0.55</v>
      </c>
      <c r="D301" s="6">
        <v>6642</v>
      </c>
      <c r="E301" s="6">
        <v>6222</v>
      </c>
      <c r="F301" s="6">
        <v>14423</v>
      </c>
      <c r="G301" s="7">
        <v>0.61</v>
      </c>
      <c r="H301" s="6">
        <v>8417</v>
      </c>
      <c r="I301" s="6">
        <v>6006</v>
      </c>
      <c r="J301" s="151">
        <v>-1559</v>
      </c>
      <c r="K301" s="154">
        <v>-0.07</v>
      </c>
      <c r="L301" s="151">
        <v>-3014</v>
      </c>
      <c r="M301" s="154">
        <v>-0.13</v>
      </c>
      <c r="N301" s="151">
        <v>-4573</v>
      </c>
      <c r="O301" s="154">
        <v>-0.19</v>
      </c>
      <c r="P301" s="151">
        <v>6939</v>
      </c>
      <c r="Q301" s="154">
        <v>0.29</v>
      </c>
      <c r="R301" s="151">
        <v>4024</v>
      </c>
      <c r="S301" s="176">
        <v>0.17</v>
      </c>
      <c r="T301" s="6">
        <v>12373</v>
      </c>
      <c r="U301" s="6">
        <v>6360</v>
      </c>
      <c r="V301" s="6">
        <v>6013</v>
      </c>
      <c r="W301" s="6">
        <v>171</v>
      </c>
      <c r="X301" s="6">
        <v>104</v>
      </c>
      <c r="Y301" s="6">
        <v>67</v>
      </c>
      <c r="Z301" s="6">
        <v>319</v>
      </c>
      <c r="AA301" s="6">
        <v>177</v>
      </c>
      <c r="AB301" s="6">
        <v>142</v>
      </c>
      <c r="AC301" s="6">
        <v>1</v>
      </c>
      <c r="AD301" s="6">
        <v>1</v>
      </c>
      <c r="AE301" s="71">
        <v>0</v>
      </c>
      <c r="AF301" s="74">
        <v>426</v>
      </c>
      <c r="AG301" s="6">
        <v>268</v>
      </c>
      <c r="AH301" s="6">
        <v>158</v>
      </c>
      <c r="AI301" s="6">
        <v>274</v>
      </c>
      <c r="AJ301" s="6">
        <v>240</v>
      </c>
      <c r="AK301" s="6">
        <v>34</v>
      </c>
      <c r="AL301" s="121">
        <v>12056</v>
      </c>
      <c r="AM301" s="128">
        <v>93.72</v>
      </c>
      <c r="AN301" s="121">
        <v>6200</v>
      </c>
      <c r="AO301" s="121">
        <v>5856</v>
      </c>
      <c r="AP301" s="121">
        <v>808</v>
      </c>
      <c r="AQ301" s="121">
        <v>442</v>
      </c>
      <c r="AR301" s="121">
        <v>366</v>
      </c>
      <c r="AS301" s="121">
        <v>271</v>
      </c>
      <c r="AT301" s="121">
        <v>152</v>
      </c>
      <c r="AU301" s="121">
        <v>119</v>
      </c>
      <c r="AV301" s="121">
        <v>537</v>
      </c>
      <c r="AW301" s="121">
        <v>290</v>
      </c>
      <c r="AX301" s="121">
        <v>247</v>
      </c>
      <c r="AY301" s="124">
        <v>2</v>
      </c>
      <c r="AZ301" s="103">
        <v>1</v>
      </c>
      <c r="BA301" s="103">
        <v>1</v>
      </c>
      <c r="BB301" s="103">
        <v>507</v>
      </c>
      <c r="BC301" s="103">
        <v>249</v>
      </c>
      <c r="BD301" s="103">
        <v>258</v>
      </c>
      <c r="BE301" s="103">
        <v>12</v>
      </c>
      <c r="BF301" s="103">
        <v>9</v>
      </c>
      <c r="BG301" s="103">
        <v>3</v>
      </c>
    </row>
    <row r="302" spans="1:59" ht="12">
      <c r="A302" s="162" t="s">
        <v>823</v>
      </c>
      <c r="B302" s="6">
        <v>12235</v>
      </c>
      <c r="C302" s="7">
        <v>0.52</v>
      </c>
      <c r="D302" s="6">
        <v>6403</v>
      </c>
      <c r="E302" s="6">
        <v>5832</v>
      </c>
      <c r="F302" s="6">
        <v>13272</v>
      </c>
      <c r="G302" s="7">
        <v>0.56</v>
      </c>
      <c r="H302" s="6">
        <v>7871</v>
      </c>
      <c r="I302" s="6">
        <v>5401</v>
      </c>
      <c r="J302" s="151">
        <v>-1037</v>
      </c>
      <c r="K302" s="154">
        <v>-0.04</v>
      </c>
      <c r="L302" s="151">
        <v>-4321</v>
      </c>
      <c r="M302" s="154">
        <v>-0.18</v>
      </c>
      <c r="N302" s="151">
        <v>-5358</v>
      </c>
      <c r="O302" s="154">
        <v>-0.23</v>
      </c>
      <c r="P302" s="151">
        <v>15370</v>
      </c>
      <c r="Q302" s="154">
        <v>0.65</v>
      </c>
      <c r="R302" s="151">
        <v>4447</v>
      </c>
      <c r="S302" s="176">
        <v>0.19</v>
      </c>
      <c r="T302" s="6">
        <v>11757</v>
      </c>
      <c r="U302" s="6">
        <v>6150</v>
      </c>
      <c r="V302" s="6">
        <v>5607</v>
      </c>
      <c r="W302" s="6">
        <v>163</v>
      </c>
      <c r="X302" s="6">
        <v>88</v>
      </c>
      <c r="Y302" s="6">
        <v>75</v>
      </c>
      <c r="Z302" s="6">
        <v>314</v>
      </c>
      <c r="AA302" s="6">
        <v>165</v>
      </c>
      <c r="AB302" s="6">
        <v>149</v>
      </c>
      <c r="AC302" s="6">
        <v>1</v>
      </c>
      <c r="AD302" s="6">
        <v>0</v>
      </c>
      <c r="AE302" s="71">
        <v>1</v>
      </c>
      <c r="AF302" s="74">
        <v>372</v>
      </c>
      <c r="AG302" s="6">
        <v>223</v>
      </c>
      <c r="AH302" s="6">
        <v>149</v>
      </c>
      <c r="AI302" s="6">
        <v>284</v>
      </c>
      <c r="AJ302" s="6">
        <v>254</v>
      </c>
      <c r="AK302" s="6">
        <v>30</v>
      </c>
      <c r="AL302" s="121">
        <v>11446</v>
      </c>
      <c r="AM302" s="128">
        <v>93.55</v>
      </c>
      <c r="AN302" s="121">
        <v>5960</v>
      </c>
      <c r="AO302" s="121">
        <v>5486</v>
      </c>
      <c r="AP302" s="121">
        <v>789</v>
      </c>
      <c r="AQ302" s="121">
        <v>443</v>
      </c>
      <c r="AR302" s="121">
        <v>346</v>
      </c>
      <c r="AS302" s="121">
        <v>275</v>
      </c>
      <c r="AT302" s="121">
        <v>161</v>
      </c>
      <c r="AU302" s="121">
        <v>114</v>
      </c>
      <c r="AV302" s="121">
        <v>514</v>
      </c>
      <c r="AW302" s="121">
        <v>282</v>
      </c>
      <c r="AX302" s="121">
        <v>232</v>
      </c>
      <c r="AY302" s="124">
        <v>1</v>
      </c>
      <c r="AZ302" s="103">
        <v>0</v>
      </c>
      <c r="BA302" s="103">
        <v>1</v>
      </c>
      <c r="BB302" s="103">
        <v>527</v>
      </c>
      <c r="BC302" s="103">
        <v>288</v>
      </c>
      <c r="BD302" s="103">
        <v>239</v>
      </c>
      <c r="BE302" s="103">
        <v>5</v>
      </c>
      <c r="BF302" s="103">
        <v>3</v>
      </c>
      <c r="BG302" s="103">
        <v>2</v>
      </c>
    </row>
    <row r="303" spans="1:59" ht="12">
      <c r="A303" s="162" t="s">
        <v>74</v>
      </c>
      <c r="B303" s="6">
        <v>14247</v>
      </c>
      <c r="C303" s="7">
        <v>0.6</v>
      </c>
      <c r="D303" s="6">
        <v>7408</v>
      </c>
      <c r="E303" s="6">
        <v>6839</v>
      </c>
      <c r="F303" s="6">
        <v>13893</v>
      </c>
      <c r="G303" s="7">
        <v>0.59</v>
      </c>
      <c r="H303" s="6">
        <v>8120</v>
      </c>
      <c r="I303" s="6">
        <v>5773</v>
      </c>
      <c r="J303" s="151">
        <v>354</v>
      </c>
      <c r="K303" s="154">
        <v>0.02</v>
      </c>
      <c r="L303" s="151">
        <v>-3093</v>
      </c>
      <c r="M303" s="154">
        <v>-0.13</v>
      </c>
      <c r="N303" s="151">
        <v>-2739</v>
      </c>
      <c r="O303" s="154">
        <v>-0.12</v>
      </c>
      <c r="P303" s="151">
        <v>6889</v>
      </c>
      <c r="Q303" s="154">
        <v>0.29</v>
      </c>
      <c r="R303" s="151">
        <v>4259</v>
      </c>
      <c r="S303" s="176">
        <v>0.18</v>
      </c>
      <c r="T303" s="6">
        <v>13702</v>
      </c>
      <c r="U303" s="6">
        <v>7128</v>
      </c>
      <c r="V303" s="6">
        <v>6574</v>
      </c>
      <c r="W303" s="6">
        <v>195</v>
      </c>
      <c r="X303" s="6">
        <v>91</v>
      </c>
      <c r="Y303" s="6">
        <v>104</v>
      </c>
      <c r="Z303" s="6">
        <v>350</v>
      </c>
      <c r="AA303" s="6">
        <v>189</v>
      </c>
      <c r="AB303" s="6">
        <v>161</v>
      </c>
      <c r="AC303" s="6">
        <v>0</v>
      </c>
      <c r="AD303" s="6">
        <v>0</v>
      </c>
      <c r="AE303" s="71">
        <v>0</v>
      </c>
      <c r="AF303" s="74">
        <v>380</v>
      </c>
      <c r="AG303" s="6">
        <v>216</v>
      </c>
      <c r="AH303" s="6">
        <v>164</v>
      </c>
      <c r="AI303" s="6">
        <v>354</v>
      </c>
      <c r="AJ303" s="6">
        <v>301</v>
      </c>
      <c r="AK303" s="6">
        <v>53</v>
      </c>
      <c r="AL303" s="121">
        <v>13449</v>
      </c>
      <c r="AM303" s="128">
        <v>94.4</v>
      </c>
      <c r="AN303" s="121">
        <v>7007</v>
      </c>
      <c r="AO303" s="121">
        <v>6442</v>
      </c>
      <c r="AP303" s="121">
        <v>798</v>
      </c>
      <c r="AQ303" s="121">
        <v>401</v>
      </c>
      <c r="AR303" s="121">
        <v>397</v>
      </c>
      <c r="AS303" s="121">
        <v>275</v>
      </c>
      <c r="AT303" s="121">
        <v>139</v>
      </c>
      <c r="AU303" s="121">
        <v>136</v>
      </c>
      <c r="AV303" s="121">
        <v>523</v>
      </c>
      <c r="AW303" s="121">
        <v>262</v>
      </c>
      <c r="AX303" s="121">
        <v>261</v>
      </c>
      <c r="AY303" s="124">
        <v>1</v>
      </c>
      <c r="AZ303" s="103">
        <v>0</v>
      </c>
      <c r="BA303" s="103">
        <v>1</v>
      </c>
      <c r="BB303" s="103">
        <v>527</v>
      </c>
      <c r="BC303" s="103">
        <v>275</v>
      </c>
      <c r="BD303" s="103">
        <v>252</v>
      </c>
      <c r="BE303" s="103">
        <v>3</v>
      </c>
      <c r="BF303" s="103">
        <v>1</v>
      </c>
      <c r="BG303" s="103">
        <v>2</v>
      </c>
    </row>
    <row r="304" spans="1:59" ht="12">
      <c r="A304" s="162" t="s">
        <v>805</v>
      </c>
      <c r="B304" s="6">
        <v>12614</v>
      </c>
      <c r="C304" s="7">
        <v>0.53</v>
      </c>
      <c r="D304" s="6">
        <v>6582</v>
      </c>
      <c r="E304" s="6">
        <v>6032</v>
      </c>
      <c r="F304" s="6">
        <v>14533</v>
      </c>
      <c r="G304" s="7">
        <v>0.62</v>
      </c>
      <c r="H304" s="6">
        <v>8381</v>
      </c>
      <c r="I304" s="6">
        <v>6152</v>
      </c>
      <c r="J304" s="151">
        <v>-1919</v>
      </c>
      <c r="K304" s="154">
        <v>-0.08</v>
      </c>
      <c r="L304" s="151">
        <v>-3199</v>
      </c>
      <c r="M304" s="154">
        <v>-0.14</v>
      </c>
      <c r="N304" s="151">
        <v>-5118</v>
      </c>
      <c r="O304" s="154">
        <v>-0.22</v>
      </c>
      <c r="P304" s="151">
        <v>8324</v>
      </c>
      <c r="Q304" s="154">
        <v>0.35</v>
      </c>
      <c r="R304" s="151">
        <v>4905</v>
      </c>
      <c r="S304" s="176">
        <v>0.21</v>
      </c>
      <c r="T304" s="6">
        <v>12099</v>
      </c>
      <c r="U304" s="6">
        <v>6313</v>
      </c>
      <c r="V304" s="6">
        <v>5786</v>
      </c>
      <c r="W304" s="6">
        <v>189</v>
      </c>
      <c r="X304" s="6">
        <v>101</v>
      </c>
      <c r="Y304" s="6">
        <v>88</v>
      </c>
      <c r="Z304" s="6">
        <v>325</v>
      </c>
      <c r="AA304" s="6">
        <v>167</v>
      </c>
      <c r="AB304" s="6">
        <v>158</v>
      </c>
      <c r="AC304" s="6">
        <v>1</v>
      </c>
      <c r="AD304" s="6">
        <v>1</v>
      </c>
      <c r="AE304" s="71">
        <v>0</v>
      </c>
      <c r="AF304" s="74">
        <v>421</v>
      </c>
      <c r="AG304" s="6">
        <v>198</v>
      </c>
      <c r="AH304" s="6">
        <v>223</v>
      </c>
      <c r="AI304" s="6">
        <v>340</v>
      </c>
      <c r="AJ304" s="6">
        <v>303</v>
      </c>
      <c r="AK304" s="6">
        <v>37</v>
      </c>
      <c r="AL304" s="121">
        <v>11776</v>
      </c>
      <c r="AM304" s="128">
        <v>93.36</v>
      </c>
      <c r="AN304" s="121">
        <v>6152</v>
      </c>
      <c r="AO304" s="121">
        <v>5624</v>
      </c>
      <c r="AP304" s="121">
        <v>838</v>
      </c>
      <c r="AQ304" s="121">
        <v>430</v>
      </c>
      <c r="AR304" s="121">
        <v>408</v>
      </c>
      <c r="AS304" s="121">
        <v>286</v>
      </c>
      <c r="AT304" s="121">
        <v>138</v>
      </c>
      <c r="AU304" s="121">
        <v>148</v>
      </c>
      <c r="AV304" s="121">
        <v>552</v>
      </c>
      <c r="AW304" s="121">
        <v>292</v>
      </c>
      <c r="AX304" s="121">
        <v>260</v>
      </c>
      <c r="AY304" s="124">
        <v>0</v>
      </c>
      <c r="AZ304" s="103">
        <v>0</v>
      </c>
      <c r="BA304" s="103">
        <v>0</v>
      </c>
      <c r="BB304" s="103">
        <v>527</v>
      </c>
      <c r="BC304" s="103">
        <v>256</v>
      </c>
      <c r="BD304" s="103">
        <v>271</v>
      </c>
      <c r="BE304" s="103">
        <v>20</v>
      </c>
      <c r="BF304" s="103">
        <v>7</v>
      </c>
      <c r="BG304" s="103">
        <v>13</v>
      </c>
    </row>
    <row r="305" spans="1:59" ht="12">
      <c r="A305" s="162" t="s">
        <v>806</v>
      </c>
      <c r="B305" s="6">
        <v>12787</v>
      </c>
      <c r="C305" s="7">
        <v>0.54</v>
      </c>
      <c r="D305" s="6">
        <v>6638</v>
      </c>
      <c r="E305" s="6">
        <v>6149</v>
      </c>
      <c r="F305" s="6">
        <v>13301</v>
      </c>
      <c r="G305" s="7">
        <v>0.56</v>
      </c>
      <c r="H305" s="6">
        <v>7767</v>
      </c>
      <c r="I305" s="6">
        <v>5534</v>
      </c>
      <c r="J305" s="151">
        <v>-514</v>
      </c>
      <c r="K305" s="154">
        <v>-0.02</v>
      </c>
      <c r="L305" s="151">
        <v>-3857</v>
      </c>
      <c r="M305" s="154">
        <v>-0.16</v>
      </c>
      <c r="N305" s="151">
        <v>-4371</v>
      </c>
      <c r="O305" s="154">
        <v>-0.19</v>
      </c>
      <c r="P305" s="151">
        <v>6583</v>
      </c>
      <c r="Q305" s="154">
        <v>0.28</v>
      </c>
      <c r="R305" s="151">
        <v>4379</v>
      </c>
      <c r="S305" s="176">
        <v>0.19</v>
      </c>
      <c r="T305" s="6">
        <v>12252</v>
      </c>
      <c r="U305" s="6">
        <v>6344</v>
      </c>
      <c r="V305" s="6">
        <v>5908</v>
      </c>
      <c r="W305" s="6">
        <v>173</v>
      </c>
      <c r="X305" s="6">
        <v>86</v>
      </c>
      <c r="Y305" s="6">
        <v>87</v>
      </c>
      <c r="Z305" s="6">
        <v>362</v>
      </c>
      <c r="AA305" s="6">
        <v>208</v>
      </c>
      <c r="AB305" s="6">
        <v>154</v>
      </c>
      <c r="AC305" s="6">
        <v>0</v>
      </c>
      <c r="AD305" s="6">
        <v>0</v>
      </c>
      <c r="AE305" s="71">
        <v>0</v>
      </c>
      <c r="AF305" s="74">
        <v>397</v>
      </c>
      <c r="AG305" s="6">
        <v>178</v>
      </c>
      <c r="AH305" s="6">
        <v>219</v>
      </c>
      <c r="AI305" s="6">
        <v>292</v>
      </c>
      <c r="AJ305" s="6">
        <v>245</v>
      </c>
      <c r="AK305" s="6">
        <v>47</v>
      </c>
      <c r="AL305" s="121">
        <v>12049</v>
      </c>
      <c r="AM305" s="128">
        <v>94.23</v>
      </c>
      <c r="AN305" s="121">
        <v>6259</v>
      </c>
      <c r="AO305" s="121">
        <v>5790</v>
      </c>
      <c r="AP305" s="121">
        <v>738</v>
      </c>
      <c r="AQ305" s="121">
        <v>379</v>
      </c>
      <c r="AR305" s="121">
        <v>359</v>
      </c>
      <c r="AS305" s="121">
        <v>237</v>
      </c>
      <c r="AT305" s="121">
        <v>128</v>
      </c>
      <c r="AU305" s="121">
        <v>109</v>
      </c>
      <c r="AV305" s="121">
        <v>501</v>
      </c>
      <c r="AW305" s="121">
        <v>251</v>
      </c>
      <c r="AX305" s="121">
        <v>250</v>
      </c>
      <c r="AY305" s="124">
        <v>0</v>
      </c>
      <c r="AZ305" s="103">
        <v>0</v>
      </c>
      <c r="BA305" s="103">
        <v>0</v>
      </c>
      <c r="BB305" s="103">
        <v>526</v>
      </c>
      <c r="BC305" s="103">
        <v>253</v>
      </c>
      <c r="BD305" s="103">
        <v>273</v>
      </c>
      <c r="BE305" s="103">
        <v>0</v>
      </c>
      <c r="BF305" s="103">
        <v>0</v>
      </c>
      <c r="BG305" s="103">
        <v>0</v>
      </c>
    </row>
    <row r="306" spans="1:59" ht="12">
      <c r="A306" s="162" t="s">
        <v>824</v>
      </c>
      <c r="B306" s="6">
        <v>13854</v>
      </c>
      <c r="C306" s="7">
        <v>0.59</v>
      </c>
      <c r="D306" s="6">
        <v>7318</v>
      </c>
      <c r="E306" s="6">
        <v>6536</v>
      </c>
      <c r="F306" s="6">
        <v>13876</v>
      </c>
      <c r="G306" s="7">
        <v>0.59</v>
      </c>
      <c r="H306" s="6">
        <v>8136</v>
      </c>
      <c r="I306" s="6">
        <v>5740</v>
      </c>
      <c r="J306" s="151">
        <v>-22</v>
      </c>
      <c r="K306" s="154">
        <v>0</v>
      </c>
      <c r="L306" s="151">
        <v>-5934</v>
      </c>
      <c r="M306" s="154">
        <v>-0.25</v>
      </c>
      <c r="N306" s="151">
        <v>-5956</v>
      </c>
      <c r="O306" s="154">
        <v>-0.25</v>
      </c>
      <c r="P306" s="151">
        <v>7242</v>
      </c>
      <c r="Q306" s="154">
        <v>0.31</v>
      </c>
      <c r="R306" s="151">
        <v>4516</v>
      </c>
      <c r="S306" s="176">
        <v>0.19</v>
      </c>
      <c r="T306" s="6">
        <v>13263</v>
      </c>
      <c r="U306" s="6">
        <v>7012</v>
      </c>
      <c r="V306" s="6">
        <v>6251</v>
      </c>
      <c r="W306" s="6">
        <v>208</v>
      </c>
      <c r="X306" s="6">
        <v>111</v>
      </c>
      <c r="Y306" s="6">
        <v>97</v>
      </c>
      <c r="Z306" s="6">
        <v>383</v>
      </c>
      <c r="AA306" s="6">
        <v>195</v>
      </c>
      <c r="AB306" s="6">
        <v>188</v>
      </c>
      <c r="AC306" s="6">
        <v>0</v>
      </c>
      <c r="AD306" s="6">
        <v>0</v>
      </c>
      <c r="AE306" s="71">
        <v>0</v>
      </c>
      <c r="AF306" s="74">
        <v>398</v>
      </c>
      <c r="AG306" s="6">
        <v>169</v>
      </c>
      <c r="AH306" s="6">
        <v>229</v>
      </c>
      <c r="AI306" s="6">
        <v>310</v>
      </c>
      <c r="AJ306" s="6">
        <v>279</v>
      </c>
      <c r="AK306" s="6">
        <v>31</v>
      </c>
      <c r="AL306" s="121">
        <v>13008</v>
      </c>
      <c r="AM306" s="128">
        <v>93.89</v>
      </c>
      <c r="AN306" s="121">
        <v>6849</v>
      </c>
      <c r="AO306" s="121">
        <v>6159</v>
      </c>
      <c r="AP306" s="121">
        <v>846</v>
      </c>
      <c r="AQ306" s="121">
        <v>469</v>
      </c>
      <c r="AR306" s="121">
        <v>377</v>
      </c>
      <c r="AS306" s="121">
        <v>305</v>
      </c>
      <c r="AT306" s="121">
        <v>175</v>
      </c>
      <c r="AU306" s="121">
        <v>130</v>
      </c>
      <c r="AV306" s="121">
        <v>541</v>
      </c>
      <c r="AW306" s="121">
        <v>294</v>
      </c>
      <c r="AX306" s="121">
        <v>247</v>
      </c>
      <c r="AY306" s="124">
        <v>0</v>
      </c>
      <c r="AZ306" s="103">
        <v>0</v>
      </c>
      <c r="BA306" s="103">
        <v>0</v>
      </c>
      <c r="BB306" s="103">
        <v>509</v>
      </c>
      <c r="BC306" s="103">
        <v>280</v>
      </c>
      <c r="BD306" s="103">
        <v>229</v>
      </c>
      <c r="BE306" s="103">
        <v>6</v>
      </c>
      <c r="BF306" s="103">
        <v>3</v>
      </c>
      <c r="BG306" s="103">
        <v>3</v>
      </c>
    </row>
    <row r="307" spans="1:59" ht="12">
      <c r="A307" s="162" t="s">
        <v>808</v>
      </c>
      <c r="B307" s="6">
        <v>14031</v>
      </c>
      <c r="C307" s="7">
        <v>0.6</v>
      </c>
      <c r="D307" s="6">
        <v>7205</v>
      </c>
      <c r="E307" s="6">
        <v>6826</v>
      </c>
      <c r="F307" s="6">
        <v>13542</v>
      </c>
      <c r="G307" s="7">
        <v>0.57</v>
      </c>
      <c r="H307" s="6">
        <v>7938</v>
      </c>
      <c r="I307" s="6">
        <v>5604</v>
      </c>
      <c r="J307" s="151">
        <v>489</v>
      </c>
      <c r="K307" s="154">
        <v>0.02</v>
      </c>
      <c r="L307" s="151">
        <v>-2396</v>
      </c>
      <c r="M307" s="154">
        <v>-0.1</v>
      </c>
      <c r="N307" s="151">
        <v>-1907</v>
      </c>
      <c r="O307" s="154">
        <v>-0.08</v>
      </c>
      <c r="P307" s="151">
        <v>12384</v>
      </c>
      <c r="Q307" s="154">
        <v>0.53</v>
      </c>
      <c r="R307" s="151">
        <v>4043</v>
      </c>
      <c r="S307" s="176">
        <v>0.17</v>
      </c>
      <c r="T307" s="6">
        <v>13491</v>
      </c>
      <c r="U307" s="6">
        <v>6927</v>
      </c>
      <c r="V307" s="6">
        <v>6564</v>
      </c>
      <c r="W307" s="6">
        <v>200</v>
      </c>
      <c r="X307" s="6">
        <v>109</v>
      </c>
      <c r="Y307" s="6">
        <v>91</v>
      </c>
      <c r="Z307" s="6">
        <v>340</v>
      </c>
      <c r="AA307" s="6">
        <v>169</v>
      </c>
      <c r="AB307" s="6">
        <v>171</v>
      </c>
      <c r="AC307" s="6">
        <v>0</v>
      </c>
      <c r="AD307" s="6">
        <v>0</v>
      </c>
      <c r="AE307" s="71">
        <v>0</v>
      </c>
      <c r="AF307" s="74">
        <v>619</v>
      </c>
      <c r="AG307" s="6">
        <v>377</v>
      </c>
      <c r="AH307" s="6">
        <v>242</v>
      </c>
      <c r="AI307" s="6">
        <v>274</v>
      </c>
      <c r="AJ307" s="6">
        <v>221</v>
      </c>
      <c r="AK307" s="6">
        <v>53</v>
      </c>
      <c r="AL307" s="121">
        <v>13222</v>
      </c>
      <c r="AM307" s="128">
        <v>94.23</v>
      </c>
      <c r="AN307" s="121">
        <v>6787</v>
      </c>
      <c r="AO307" s="121">
        <v>6435</v>
      </c>
      <c r="AP307" s="121">
        <v>809</v>
      </c>
      <c r="AQ307" s="121">
        <v>418</v>
      </c>
      <c r="AR307" s="121">
        <v>391</v>
      </c>
      <c r="AS307" s="121">
        <v>270</v>
      </c>
      <c r="AT307" s="121">
        <v>151</v>
      </c>
      <c r="AU307" s="121">
        <v>119</v>
      </c>
      <c r="AV307" s="121">
        <v>539</v>
      </c>
      <c r="AW307" s="121">
        <v>267</v>
      </c>
      <c r="AX307" s="121">
        <v>272</v>
      </c>
      <c r="AY307" s="124">
        <v>0</v>
      </c>
      <c r="AZ307" s="103">
        <v>0</v>
      </c>
      <c r="BA307" s="103">
        <v>0</v>
      </c>
      <c r="BB307" s="103">
        <v>440</v>
      </c>
      <c r="BC307" s="103">
        <v>230</v>
      </c>
      <c r="BD307" s="103">
        <v>210</v>
      </c>
      <c r="BE307" s="103">
        <v>12</v>
      </c>
      <c r="BF307" s="103">
        <v>7</v>
      </c>
      <c r="BG307" s="103">
        <v>5</v>
      </c>
    </row>
    <row r="308" spans="1:59" ht="12">
      <c r="A308" s="137" t="s">
        <v>532</v>
      </c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</row>
    <row r="309" spans="1:59" ht="12">
      <c r="A309" s="137" t="s">
        <v>533</v>
      </c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</row>
    <row r="310" spans="1:59" ht="12">
      <c r="A310" s="137" t="s">
        <v>816</v>
      </c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</row>
    <row r="311" spans="1:59" ht="12">
      <c r="A311" s="80" t="s">
        <v>84</v>
      </c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</row>
    <row r="312" spans="1:59" ht="12">
      <c r="A312" s="87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2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</row>
    <row r="313" spans="1:65" s="136" customFormat="1" ht="12">
      <c r="A313" s="159" t="s">
        <v>719</v>
      </c>
      <c r="B313" s="174">
        <v>44145</v>
      </c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158"/>
      <c r="AX313" s="158"/>
      <c r="AY313" s="158"/>
      <c r="AZ313" s="158"/>
      <c r="BA313" s="158"/>
      <c r="BB313" s="158"/>
      <c r="BC313" s="158"/>
      <c r="BD313" s="158"/>
      <c r="BE313" s="158"/>
      <c r="BF313" s="15"/>
      <c r="BG313" s="15"/>
      <c r="BH313" s="15"/>
      <c r="BI313" s="15"/>
      <c r="BJ313" s="15"/>
      <c r="BK313" s="15"/>
      <c r="BL313" s="15"/>
      <c r="BM313" s="139"/>
    </row>
    <row r="316" spans="2:59" ht="12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</row>
    <row r="317" s="180" customFormat="1" ht="12"/>
    <row r="318" spans="2:59" ht="12"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  <c r="AH318" s="180"/>
      <c r="AI318" s="180"/>
      <c r="AJ318" s="180"/>
      <c r="AK318" s="180"/>
      <c r="AL318" s="180"/>
      <c r="AM318" s="180"/>
      <c r="AN318" s="180"/>
      <c r="AO318" s="180"/>
      <c r="AP318" s="180"/>
      <c r="AQ318" s="180"/>
      <c r="AR318" s="180"/>
      <c r="AS318" s="180"/>
      <c r="AT318" s="180"/>
      <c r="AU318" s="180"/>
      <c r="AV318" s="180"/>
      <c r="AW318" s="180"/>
      <c r="AX318" s="180"/>
      <c r="AY318" s="180"/>
      <c r="AZ318" s="180"/>
      <c r="BA318" s="180"/>
      <c r="BB318" s="180"/>
      <c r="BC318" s="180"/>
      <c r="BD318" s="180"/>
      <c r="BE318" s="180"/>
      <c r="BF318" s="180"/>
      <c r="BG318" s="180"/>
    </row>
    <row r="319" spans="2:59" ht="12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</row>
    <row r="320" spans="2:59" ht="12"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  <c r="AD320" s="180"/>
      <c r="AE320" s="180"/>
      <c r="AF320" s="180"/>
      <c r="AG320" s="180"/>
      <c r="AH320" s="180"/>
      <c r="AI320" s="180"/>
      <c r="AJ320" s="180"/>
      <c r="AK320" s="180"/>
      <c r="AL320" s="180"/>
      <c r="AM320" s="180"/>
      <c r="AN320" s="180"/>
      <c r="AO320" s="180"/>
      <c r="AP320" s="180"/>
      <c r="AQ320" s="180"/>
      <c r="AR320" s="180"/>
      <c r="AS320" s="180"/>
      <c r="AT320" s="180"/>
      <c r="AU320" s="180"/>
      <c r="AV320" s="180"/>
      <c r="AW320" s="180"/>
      <c r="AX320" s="180"/>
      <c r="AY320" s="180"/>
      <c r="AZ320" s="180"/>
      <c r="BA320" s="180"/>
      <c r="BB320" s="180"/>
      <c r="BC320" s="180"/>
      <c r="BD320" s="180"/>
      <c r="BE320" s="180"/>
      <c r="BF320" s="180"/>
      <c r="BG320" s="180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P4:AX4"/>
    <mergeCell ref="AS5:AU5"/>
    <mergeCell ref="AL4:AO4"/>
    <mergeCell ref="AL5:AM5"/>
    <mergeCell ref="AN5:AN6"/>
    <mergeCell ref="AO5:AO6"/>
    <mergeCell ref="AP5:AR5"/>
    <mergeCell ref="AV5:AX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621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671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622</v>
      </c>
      <c r="B3" s="200" t="s">
        <v>623</v>
      </c>
      <c r="C3" s="225"/>
      <c r="D3" s="225"/>
      <c r="E3" s="233"/>
      <c r="F3" s="200" t="s">
        <v>624</v>
      </c>
      <c r="G3" s="225"/>
      <c r="H3" s="225"/>
      <c r="I3" s="233"/>
      <c r="J3" s="200" t="s">
        <v>625</v>
      </c>
      <c r="K3" s="233"/>
      <c r="L3" s="200" t="s">
        <v>626</v>
      </c>
      <c r="M3" s="233"/>
      <c r="N3" s="200" t="s">
        <v>627</v>
      </c>
      <c r="O3" s="233"/>
      <c r="P3" s="200" t="s">
        <v>628</v>
      </c>
      <c r="Q3" s="233"/>
      <c r="R3" s="200" t="s">
        <v>629</v>
      </c>
      <c r="S3" s="238"/>
      <c r="T3" s="215" t="s">
        <v>630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631</v>
      </c>
      <c r="AG3" s="225"/>
      <c r="AH3" s="225"/>
      <c r="AI3" s="219" t="s">
        <v>632</v>
      </c>
      <c r="AJ3" s="236"/>
      <c r="AK3" s="237"/>
      <c r="AL3" s="181" t="s">
        <v>633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634</v>
      </c>
      <c r="AZ3" s="210"/>
      <c r="BA3" s="210"/>
      <c r="BB3" s="209" t="s">
        <v>635</v>
      </c>
      <c r="BC3" s="210"/>
      <c r="BD3" s="210"/>
      <c r="BE3" s="227" t="s">
        <v>636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637</v>
      </c>
      <c r="U4" s="223"/>
      <c r="V4" s="229"/>
      <c r="W4" s="222" t="s">
        <v>638</v>
      </c>
      <c r="X4" s="223"/>
      <c r="Y4" s="229"/>
      <c r="Z4" s="222" t="s">
        <v>639</v>
      </c>
      <c r="AA4" s="223"/>
      <c r="AB4" s="229"/>
      <c r="AC4" s="222" t="s">
        <v>640</v>
      </c>
      <c r="AD4" s="223"/>
      <c r="AE4" s="224"/>
      <c r="AF4" s="226"/>
      <c r="AG4" s="226"/>
      <c r="AH4" s="226"/>
      <c r="AI4" s="236"/>
      <c r="AJ4" s="236"/>
      <c r="AK4" s="237"/>
      <c r="AL4" s="190" t="s">
        <v>641</v>
      </c>
      <c r="AM4" s="183"/>
      <c r="AN4" s="183"/>
      <c r="AO4" s="191"/>
      <c r="AP4" s="185" t="s">
        <v>642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643</v>
      </c>
      <c r="U5" s="63" t="s">
        <v>644</v>
      </c>
      <c r="V5" s="63" t="s">
        <v>645</v>
      </c>
      <c r="W5" s="63" t="s">
        <v>643</v>
      </c>
      <c r="X5" s="63" t="s">
        <v>644</v>
      </c>
      <c r="Y5" s="63" t="s">
        <v>645</v>
      </c>
      <c r="Z5" s="63" t="s">
        <v>643</v>
      </c>
      <c r="AA5" s="63" t="s">
        <v>644</v>
      </c>
      <c r="AB5" s="63" t="s">
        <v>645</v>
      </c>
      <c r="AC5" s="63" t="s">
        <v>643</v>
      </c>
      <c r="AD5" s="63" t="s">
        <v>644</v>
      </c>
      <c r="AE5" s="62" t="s">
        <v>645</v>
      </c>
      <c r="AF5" s="69" t="s">
        <v>643</v>
      </c>
      <c r="AG5" s="63" t="s">
        <v>644</v>
      </c>
      <c r="AH5" s="63" t="s">
        <v>645</v>
      </c>
      <c r="AI5" s="63" t="s">
        <v>643</v>
      </c>
      <c r="AJ5" s="63" t="s">
        <v>644</v>
      </c>
      <c r="AK5" s="62" t="s">
        <v>645</v>
      </c>
      <c r="AL5" s="192" t="s">
        <v>646</v>
      </c>
      <c r="AM5" s="189"/>
      <c r="AN5" s="193" t="s">
        <v>647</v>
      </c>
      <c r="AO5" s="193" t="s">
        <v>648</v>
      </c>
      <c r="AP5" s="188" t="s">
        <v>649</v>
      </c>
      <c r="AQ5" s="186"/>
      <c r="AR5" s="189"/>
      <c r="AS5" s="188" t="s">
        <v>650</v>
      </c>
      <c r="AT5" s="186"/>
      <c r="AU5" s="189"/>
      <c r="AV5" s="188" t="s">
        <v>651</v>
      </c>
      <c r="AW5" s="195"/>
      <c r="AX5" s="196"/>
      <c r="AY5" s="105" t="s">
        <v>643</v>
      </c>
      <c r="AZ5" s="106" t="s">
        <v>644</v>
      </c>
      <c r="BA5" s="107" t="s">
        <v>645</v>
      </c>
      <c r="BB5" s="105" t="s">
        <v>643</v>
      </c>
      <c r="BC5" s="106" t="s">
        <v>644</v>
      </c>
      <c r="BD5" s="107" t="s">
        <v>645</v>
      </c>
      <c r="BE5" s="105" t="s">
        <v>643</v>
      </c>
      <c r="BF5" s="106" t="s">
        <v>644</v>
      </c>
      <c r="BG5" s="106" t="s">
        <v>645</v>
      </c>
    </row>
    <row r="6" spans="1:59" s="97" customFormat="1" ht="49.5" customHeight="1">
      <c r="A6" s="94" t="s">
        <v>652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653</v>
      </c>
      <c r="U6" s="94" t="s">
        <v>654</v>
      </c>
      <c r="V6" s="94" t="s">
        <v>655</v>
      </c>
      <c r="W6" s="94" t="s">
        <v>653</v>
      </c>
      <c r="X6" s="94" t="s">
        <v>654</v>
      </c>
      <c r="Y6" s="94" t="s">
        <v>655</v>
      </c>
      <c r="Z6" s="94" t="s">
        <v>653</v>
      </c>
      <c r="AA6" s="94" t="s">
        <v>654</v>
      </c>
      <c r="AB6" s="94" t="s">
        <v>655</v>
      </c>
      <c r="AC6" s="94" t="s">
        <v>653</v>
      </c>
      <c r="AD6" s="94" t="s">
        <v>654</v>
      </c>
      <c r="AE6" s="92" t="s">
        <v>655</v>
      </c>
      <c r="AF6" s="96" t="s">
        <v>653</v>
      </c>
      <c r="AG6" s="94" t="s">
        <v>654</v>
      </c>
      <c r="AH6" s="94" t="s">
        <v>655</v>
      </c>
      <c r="AI6" s="94" t="s">
        <v>653</v>
      </c>
      <c r="AJ6" s="94" t="s">
        <v>654</v>
      </c>
      <c r="AK6" s="92" t="s">
        <v>655</v>
      </c>
      <c r="AL6" s="117" t="s">
        <v>656</v>
      </c>
      <c r="AM6" s="130" t="s">
        <v>657</v>
      </c>
      <c r="AN6" s="194"/>
      <c r="AO6" s="194"/>
      <c r="AP6" s="120" t="s">
        <v>646</v>
      </c>
      <c r="AQ6" s="118" t="s">
        <v>647</v>
      </c>
      <c r="AR6" s="119" t="s">
        <v>648</v>
      </c>
      <c r="AS6" s="120" t="s">
        <v>646</v>
      </c>
      <c r="AT6" s="118" t="s">
        <v>647</v>
      </c>
      <c r="AU6" s="119" t="s">
        <v>648</v>
      </c>
      <c r="AV6" s="120" t="s">
        <v>646</v>
      </c>
      <c r="AW6" s="118" t="s">
        <v>647</v>
      </c>
      <c r="AX6" s="118" t="s">
        <v>648</v>
      </c>
      <c r="AY6" s="108" t="s">
        <v>653</v>
      </c>
      <c r="AZ6" s="109" t="s">
        <v>654</v>
      </c>
      <c r="BA6" s="110" t="s">
        <v>655</v>
      </c>
      <c r="BB6" s="108" t="s">
        <v>653</v>
      </c>
      <c r="BC6" s="109" t="s">
        <v>654</v>
      </c>
      <c r="BD6" s="110" t="s">
        <v>655</v>
      </c>
      <c r="BE6" s="108" t="s">
        <v>653</v>
      </c>
      <c r="BF6" s="109" t="s">
        <v>654</v>
      </c>
      <c r="BG6" s="109" t="s">
        <v>655</v>
      </c>
    </row>
    <row r="7" spans="1:59" s="5" customFormat="1" ht="12">
      <c r="A7" s="2" t="s">
        <v>658</v>
      </c>
      <c r="B7" s="3">
        <v>229481</v>
      </c>
      <c r="C7" s="4">
        <v>9.86</v>
      </c>
      <c r="D7" s="3">
        <v>118848</v>
      </c>
      <c r="E7" s="3">
        <v>110633</v>
      </c>
      <c r="F7" s="3">
        <v>154251</v>
      </c>
      <c r="G7" s="4">
        <v>6.63</v>
      </c>
      <c r="H7" s="3">
        <v>93618</v>
      </c>
      <c r="I7" s="3">
        <v>60633</v>
      </c>
      <c r="J7" s="3">
        <v>75230</v>
      </c>
      <c r="K7" s="4">
        <v>3.23</v>
      </c>
      <c r="L7" s="3">
        <v>15680</v>
      </c>
      <c r="M7" s="4">
        <v>0.67</v>
      </c>
      <c r="N7" s="3">
        <v>90910</v>
      </c>
      <c r="O7" s="4">
        <v>3.91</v>
      </c>
      <c r="P7" s="3">
        <v>143384</v>
      </c>
      <c r="Q7" s="4">
        <v>6.16</v>
      </c>
      <c r="R7" s="3">
        <v>55980</v>
      </c>
      <c r="S7" s="42">
        <v>2.41</v>
      </c>
      <c r="T7" s="50">
        <v>221213</v>
      </c>
      <c r="U7" s="49">
        <v>114511</v>
      </c>
      <c r="V7" s="49">
        <v>106702</v>
      </c>
      <c r="W7" s="49">
        <v>3273</v>
      </c>
      <c r="X7" s="49">
        <v>1720</v>
      </c>
      <c r="Y7" s="49">
        <v>1553</v>
      </c>
      <c r="Z7" s="49">
        <v>4977</v>
      </c>
      <c r="AA7" s="49">
        <v>2605</v>
      </c>
      <c r="AB7" s="49">
        <v>2372</v>
      </c>
      <c r="AC7" s="49">
        <v>18</v>
      </c>
      <c r="AD7" s="49">
        <v>12</v>
      </c>
      <c r="AE7" s="52">
        <v>6</v>
      </c>
      <c r="AF7" s="51">
        <v>7887</v>
      </c>
      <c r="AG7" s="49">
        <v>4666</v>
      </c>
      <c r="AH7" s="49">
        <v>3221</v>
      </c>
      <c r="AI7" s="49">
        <v>5200</v>
      </c>
      <c r="AJ7" s="49">
        <v>4342</v>
      </c>
      <c r="AK7" s="100">
        <v>858</v>
      </c>
      <c r="AL7" s="145">
        <v>212186</v>
      </c>
      <c r="AM7" s="160">
        <v>92.46</v>
      </c>
      <c r="AN7" s="143">
        <v>109821</v>
      </c>
      <c r="AO7" s="143">
        <v>102365</v>
      </c>
      <c r="AP7" s="143">
        <v>17295</v>
      </c>
      <c r="AQ7" s="143">
        <v>9027</v>
      </c>
      <c r="AR7" s="143">
        <v>8268</v>
      </c>
      <c r="AS7" s="143">
        <v>10056</v>
      </c>
      <c r="AT7" s="143">
        <v>5269</v>
      </c>
      <c r="AU7" s="143">
        <v>4787</v>
      </c>
      <c r="AV7" s="143">
        <v>7239</v>
      </c>
      <c r="AW7" s="143">
        <v>3758</v>
      </c>
      <c r="AX7" s="143">
        <v>3481</v>
      </c>
      <c r="AY7" s="111">
        <v>33</v>
      </c>
      <c r="AZ7" s="112">
        <v>15</v>
      </c>
      <c r="BA7" s="113">
        <v>18</v>
      </c>
      <c r="BB7" s="111">
        <v>7638</v>
      </c>
      <c r="BC7" s="112">
        <v>3923</v>
      </c>
      <c r="BD7" s="113">
        <v>3715</v>
      </c>
      <c r="BE7" s="111">
        <v>126</v>
      </c>
      <c r="BF7" s="112">
        <v>75</v>
      </c>
      <c r="BG7" s="112">
        <v>51</v>
      </c>
    </row>
    <row r="8" spans="1:59" s="5" customFormat="1" ht="12">
      <c r="A8" s="88" t="s">
        <v>659</v>
      </c>
      <c r="B8" s="3">
        <v>40847</v>
      </c>
      <c r="C8" s="4">
        <v>10.4</v>
      </c>
      <c r="D8" s="3">
        <v>21040</v>
      </c>
      <c r="E8" s="3">
        <v>19807</v>
      </c>
      <c r="F8" s="3">
        <v>20280</v>
      </c>
      <c r="G8" s="4">
        <v>5.16</v>
      </c>
      <c r="H8" s="3">
        <v>12533</v>
      </c>
      <c r="I8" s="3">
        <v>7747</v>
      </c>
      <c r="J8" s="3">
        <v>20567</v>
      </c>
      <c r="K8" s="4">
        <v>5.24</v>
      </c>
      <c r="L8" s="3">
        <v>2287</v>
      </c>
      <c r="M8" s="4">
        <v>0.58</v>
      </c>
      <c r="N8" s="3">
        <v>22854</v>
      </c>
      <c r="O8" s="4">
        <v>5.82</v>
      </c>
      <c r="P8" s="3">
        <v>26872</v>
      </c>
      <c r="Q8" s="4">
        <v>6.84</v>
      </c>
      <c r="R8" s="3">
        <v>10613</v>
      </c>
      <c r="S8" s="42">
        <v>2.7</v>
      </c>
      <c r="T8" s="50">
        <v>39400</v>
      </c>
      <c r="U8" s="49">
        <v>20282</v>
      </c>
      <c r="V8" s="49">
        <v>19118</v>
      </c>
      <c r="W8" s="49">
        <v>569</v>
      </c>
      <c r="X8" s="49">
        <v>317</v>
      </c>
      <c r="Y8" s="49">
        <v>252</v>
      </c>
      <c r="Z8" s="49">
        <v>875</v>
      </c>
      <c r="AA8" s="49">
        <v>438</v>
      </c>
      <c r="AB8" s="49">
        <v>437</v>
      </c>
      <c r="AC8" s="49">
        <v>3</v>
      </c>
      <c r="AD8" s="49">
        <v>3</v>
      </c>
      <c r="AE8" s="52">
        <v>0</v>
      </c>
      <c r="AF8" s="51">
        <v>1482</v>
      </c>
      <c r="AG8" s="49">
        <v>861</v>
      </c>
      <c r="AH8" s="49">
        <v>621</v>
      </c>
      <c r="AI8" s="49">
        <v>966</v>
      </c>
      <c r="AJ8" s="49">
        <v>745</v>
      </c>
      <c r="AK8" s="100">
        <v>221</v>
      </c>
      <c r="AL8" s="145">
        <v>37543</v>
      </c>
      <c r="AM8" s="160">
        <v>91.91</v>
      </c>
      <c r="AN8" s="143">
        <v>19291</v>
      </c>
      <c r="AO8" s="143">
        <v>18252</v>
      </c>
      <c r="AP8" s="143">
        <v>3304</v>
      </c>
      <c r="AQ8" s="143">
        <v>1749</v>
      </c>
      <c r="AR8" s="143">
        <v>1555</v>
      </c>
      <c r="AS8" s="143">
        <v>2045</v>
      </c>
      <c r="AT8" s="143">
        <v>1095</v>
      </c>
      <c r="AU8" s="143">
        <v>950</v>
      </c>
      <c r="AV8" s="143">
        <v>1259</v>
      </c>
      <c r="AW8" s="143">
        <v>654</v>
      </c>
      <c r="AX8" s="143">
        <v>605</v>
      </c>
      <c r="AY8" s="111">
        <v>2</v>
      </c>
      <c r="AZ8" s="112">
        <v>1</v>
      </c>
      <c r="BA8" s="113">
        <v>1</v>
      </c>
      <c r="BB8" s="111">
        <v>1306</v>
      </c>
      <c r="BC8" s="112">
        <v>664</v>
      </c>
      <c r="BD8" s="113">
        <v>642</v>
      </c>
      <c r="BE8" s="111">
        <v>18</v>
      </c>
      <c r="BF8" s="112">
        <v>11</v>
      </c>
      <c r="BG8" s="112">
        <v>7</v>
      </c>
    </row>
    <row r="9" spans="1:59" ht="12">
      <c r="A9" s="98" t="s">
        <v>597</v>
      </c>
      <c r="B9" s="3">
        <v>29498</v>
      </c>
      <c r="C9" s="4">
        <v>11.08</v>
      </c>
      <c r="D9" s="3">
        <v>15342</v>
      </c>
      <c r="E9" s="3">
        <v>14156</v>
      </c>
      <c r="F9" s="3">
        <v>16579</v>
      </c>
      <c r="G9" s="4">
        <v>6.23</v>
      </c>
      <c r="H9" s="3">
        <v>9789</v>
      </c>
      <c r="I9" s="3">
        <v>6790</v>
      </c>
      <c r="J9" s="3">
        <v>12919</v>
      </c>
      <c r="K9" s="4">
        <v>4.85</v>
      </c>
      <c r="L9" s="3">
        <v>9339</v>
      </c>
      <c r="M9" s="4">
        <v>3.51</v>
      </c>
      <c r="N9" s="3">
        <v>22258</v>
      </c>
      <c r="O9" s="4">
        <v>8.36</v>
      </c>
      <c r="P9" s="3">
        <v>18821</v>
      </c>
      <c r="Q9" s="4">
        <v>7.07</v>
      </c>
      <c r="R9" s="3">
        <v>5818</v>
      </c>
      <c r="S9" s="42">
        <v>2.19</v>
      </c>
      <c r="T9" s="50">
        <v>28729</v>
      </c>
      <c r="U9" s="49">
        <v>14931</v>
      </c>
      <c r="V9" s="49">
        <v>13798</v>
      </c>
      <c r="W9" s="49">
        <v>341</v>
      </c>
      <c r="X9" s="49">
        <v>182</v>
      </c>
      <c r="Y9" s="49">
        <v>159</v>
      </c>
      <c r="Z9" s="49">
        <v>426</v>
      </c>
      <c r="AA9" s="49">
        <v>228</v>
      </c>
      <c r="AB9" s="49">
        <v>198</v>
      </c>
      <c r="AC9" s="49">
        <v>2</v>
      </c>
      <c r="AD9" s="49">
        <v>1</v>
      </c>
      <c r="AE9" s="52">
        <v>1</v>
      </c>
      <c r="AF9" s="51">
        <v>1243</v>
      </c>
      <c r="AG9" s="49">
        <v>452</v>
      </c>
      <c r="AH9" s="49">
        <v>791</v>
      </c>
      <c r="AI9" s="49">
        <v>470</v>
      </c>
      <c r="AJ9" s="49">
        <v>299</v>
      </c>
      <c r="AK9" s="100">
        <v>171</v>
      </c>
      <c r="AL9" s="145">
        <v>27806</v>
      </c>
      <c r="AM9" s="160">
        <v>94.26</v>
      </c>
      <c r="AN9" s="143">
        <v>14454</v>
      </c>
      <c r="AO9" s="143">
        <v>13352</v>
      </c>
      <c r="AP9" s="143">
        <v>1692</v>
      </c>
      <c r="AQ9" s="143">
        <v>888</v>
      </c>
      <c r="AR9" s="143">
        <v>804</v>
      </c>
      <c r="AS9" s="143">
        <v>1136</v>
      </c>
      <c r="AT9" s="143">
        <v>595</v>
      </c>
      <c r="AU9" s="143">
        <v>541</v>
      </c>
      <c r="AV9" s="143">
        <v>556</v>
      </c>
      <c r="AW9" s="143">
        <v>293</v>
      </c>
      <c r="AX9" s="143">
        <v>263</v>
      </c>
      <c r="AY9" s="111">
        <v>0</v>
      </c>
      <c r="AZ9" s="112">
        <v>0</v>
      </c>
      <c r="BA9" s="113">
        <v>0</v>
      </c>
      <c r="BB9" s="111">
        <v>1242</v>
      </c>
      <c r="BC9" s="112">
        <v>625</v>
      </c>
      <c r="BD9" s="113">
        <v>617</v>
      </c>
      <c r="BE9" s="111">
        <v>16</v>
      </c>
      <c r="BF9" s="112">
        <v>8</v>
      </c>
      <c r="BG9" s="112">
        <v>8</v>
      </c>
    </row>
    <row r="10" spans="1:59" ht="12">
      <c r="A10" s="153" t="s">
        <v>660</v>
      </c>
      <c r="B10" s="3">
        <v>28324</v>
      </c>
      <c r="C10" s="4">
        <v>10.59</v>
      </c>
      <c r="D10" s="3">
        <v>14628</v>
      </c>
      <c r="E10" s="3">
        <v>13696</v>
      </c>
      <c r="F10" s="3">
        <v>15017</v>
      </c>
      <c r="G10" s="4">
        <v>5.61</v>
      </c>
      <c r="H10" s="3">
        <v>9062</v>
      </c>
      <c r="I10" s="3">
        <v>5955</v>
      </c>
      <c r="J10" s="3">
        <v>13307</v>
      </c>
      <c r="K10" s="4">
        <v>4.98</v>
      </c>
      <c r="L10" s="3">
        <v>7192</v>
      </c>
      <c r="M10" s="4">
        <v>2.69</v>
      </c>
      <c r="N10" s="3">
        <v>20499</v>
      </c>
      <c r="O10" s="4">
        <v>7.66</v>
      </c>
      <c r="P10" s="3">
        <v>17109</v>
      </c>
      <c r="Q10" s="4">
        <v>6.4</v>
      </c>
      <c r="R10" s="3">
        <v>6390</v>
      </c>
      <c r="S10" s="42">
        <v>2.39</v>
      </c>
      <c r="T10" s="50">
        <v>27331</v>
      </c>
      <c r="U10" s="49">
        <v>14119</v>
      </c>
      <c r="V10" s="49">
        <v>13212</v>
      </c>
      <c r="W10" s="49">
        <v>431</v>
      </c>
      <c r="X10" s="49">
        <v>219</v>
      </c>
      <c r="Y10" s="49">
        <v>212</v>
      </c>
      <c r="Z10" s="49">
        <v>560</v>
      </c>
      <c r="AA10" s="49">
        <v>288</v>
      </c>
      <c r="AB10" s="49">
        <v>272</v>
      </c>
      <c r="AC10" s="49">
        <v>2</v>
      </c>
      <c r="AD10" s="49">
        <v>2</v>
      </c>
      <c r="AE10" s="52">
        <v>0</v>
      </c>
      <c r="AF10" s="51">
        <v>865</v>
      </c>
      <c r="AG10" s="49">
        <v>492</v>
      </c>
      <c r="AH10" s="49">
        <v>373</v>
      </c>
      <c r="AI10" s="49">
        <v>505</v>
      </c>
      <c r="AJ10" s="49">
        <v>429</v>
      </c>
      <c r="AK10" s="100">
        <v>76</v>
      </c>
      <c r="AL10" s="145">
        <v>26504</v>
      </c>
      <c r="AM10" s="160">
        <v>93.57</v>
      </c>
      <c r="AN10" s="143">
        <v>13709</v>
      </c>
      <c r="AO10" s="143">
        <v>12795</v>
      </c>
      <c r="AP10" s="143">
        <v>1820</v>
      </c>
      <c r="AQ10" s="143">
        <v>919</v>
      </c>
      <c r="AR10" s="143">
        <v>901</v>
      </c>
      <c r="AS10" s="143">
        <v>1131</v>
      </c>
      <c r="AT10" s="143">
        <v>561</v>
      </c>
      <c r="AU10" s="143">
        <v>570</v>
      </c>
      <c r="AV10" s="143">
        <v>689</v>
      </c>
      <c r="AW10" s="143">
        <v>358</v>
      </c>
      <c r="AX10" s="143">
        <v>331</v>
      </c>
      <c r="AY10" s="111">
        <v>4</v>
      </c>
      <c r="AZ10" s="112">
        <v>1</v>
      </c>
      <c r="BA10" s="113">
        <v>3</v>
      </c>
      <c r="BB10" s="111">
        <v>958</v>
      </c>
      <c r="BC10" s="112">
        <v>471</v>
      </c>
      <c r="BD10" s="113">
        <v>487</v>
      </c>
      <c r="BE10" s="111">
        <v>18</v>
      </c>
      <c r="BF10" s="112">
        <v>12</v>
      </c>
      <c r="BG10" s="112">
        <v>6</v>
      </c>
    </row>
    <row r="11" spans="1:59" ht="12">
      <c r="A11" s="153" t="s">
        <v>661</v>
      </c>
      <c r="B11" s="3">
        <v>17752</v>
      </c>
      <c r="C11" s="4">
        <v>9.45</v>
      </c>
      <c r="D11" s="3">
        <v>9222</v>
      </c>
      <c r="E11" s="3">
        <v>8530</v>
      </c>
      <c r="F11" s="3">
        <v>13871</v>
      </c>
      <c r="G11" s="4">
        <v>7.38</v>
      </c>
      <c r="H11" s="3">
        <v>8221</v>
      </c>
      <c r="I11" s="3">
        <v>5650</v>
      </c>
      <c r="J11" s="3">
        <v>3881</v>
      </c>
      <c r="K11" s="4">
        <v>2.07</v>
      </c>
      <c r="L11" s="3">
        <v>804</v>
      </c>
      <c r="M11" s="4">
        <v>0.43</v>
      </c>
      <c r="N11" s="3">
        <v>4685</v>
      </c>
      <c r="O11" s="4">
        <v>2.49</v>
      </c>
      <c r="P11" s="3">
        <v>10839</v>
      </c>
      <c r="Q11" s="4">
        <v>5.77</v>
      </c>
      <c r="R11" s="3">
        <v>4245</v>
      </c>
      <c r="S11" s="42">
        <v>2.26</v>
      </c>
      <c r="T11" s="50">
        <v>17164</v>
      </c>
      <c r="U11" s="49">
        <v>8908</v>
      </c>
      <c r="V11" s="49">
        <v>8256</v>
      </c>
      <c r="W11" s="49">
        <v>243</v>
      </c>
      <c r="X11" s="49">
        <v>130</v>
      </c>
      <c r="Y11" s="49">
        <v>113</v>
      </c>
      <c r="Z11" s="49">
        <v>344</v>
      </c>
      <c r="AA11" s="49">
        <v>183</v>
      </c>
      <c r="AB11" s="49">
        <v>161</v>
      </c>
      <c r="AC11" s="49">
        <v>1</v>
      </c>
      <c r="AD11" s="49">
        <v>1</v>
      </c>
      <c r="AE11" s="52">
        <v>0</v>
      </c>
      <c r="AF11" s="51">
        <v>451</v>
      </c>
      <c r="AG11" s="49">
        <v>267</v>
      </c>
      <c r="AH11" s="49">
        <v>184</v>
      </c>
      <c r="AI11" s="49">
        <v>405</v>
      </c>
      <c r="AJ11" s="49">
        <v>353</v>
      </c>
      <c r="AK11" s="100">
        <v>52</v>
      </c>
      <c r="AL11" s="145">
        <v>16666</v>
      </c>
      <c r="AM11" s="160">
        <v>93.88</v>
      </c>
      <c r="AN11" s="143">
        <v>8667</v>
      </c>
      <c r="AO11" s="143">
        <v>7999</v>
      </c>
      <c r="AP11" s="143">
        <v>1086</v>
      </c>
      <c r="AQ11" s="143">
        <v>555</v>
      </c>
      <c r="AR11" s="143">
        <v>531</v>
      </c>
      <c r="AS11" s="143">
        <v>633</v>
      </c>
      <c r="AT11" s="143">
        <v>326</v>
      </c>
      <c r="AU11" s="143">
        <v>307</v>
      </c>
      <c r="AV11" s="143">
        <v>453</v>
      </c>
      <c r="AW11" s="143">
        <v>229</v>
      </c>
      <c r="AX11" s="143">
        <v>224</v>
      </c>
      <c r="AY11" s="111">
        <v>8</v>
      </c>
      <c r="AZ11" s="112">
        <v>5</v>
      </c>
      <c r="BA11" s="113">
        <v>3</v>
      </c>
      <c r="BB11" s="111">
        <v>488</v>
      </c>
      <c r="BC11" s="112">
        <v>231</v>
      </c>
      <c r="BD11" s="113">
        <v>257</v>
      </c>
      <c r="BE11" s="111">
        <v>0</v>
      </c>
      <c r="BF11" s="112">
        <v>0</v>
      </c>
      <c r="BG11" s="112">
        <v>0</v>
      </c>
    </row>
    <row r="12" spans="1:59" ht="12">
      <c r="A12" s="98" t="s">
        <v>598</v>
      </c>
      <c r="B12" s="3">
        <v>24963</v>
      </c>
      <c r="C12" s="4">
        <v>8.99</v>
      </c>
      <c r="D12" s="3">
        <v>12914</v>
      </c>
      <c r="E12" s="3">
        <v>12049</v>
      </c>
      <c r="F12" s="3">
        <v>18945</v>
      </c>
      <c r="G12" s="4">
        <v>6.82</v>
      </c>
      <c r="H12" s="3">
        <v>11781</v>
      </c>
      <c r="I12" s="3">
        <v>7164</v>
      </c>
      <c r="J12" s="3">
        <v>6018</v>
      </c>
      <c r="K12" s="4">
        <v>2.17</v>
      </c>
      <c r="L12" s="3">
        <v>-1829</v>
      </c>
      <c r="M12" s="4">
        <v>-0.66</v>
      </c>
      <c r="N12" s="3">
        <v>4189</v>
      </c>
      <c r="O12" s="4">
        <v>1.51</v>
      </c>
      <c r="P12" s="3">
        <v>16221</v>
      </c>
      <c r="Q12" s="4">
        <v>5.84</v>
      </c>
      <c r="R12" s="3">
        <v>7093</v>
      </c>
      <c r="S12" s="42">
        <v>2.55</v>
      </c>
      <c r="T12" s="50">
        <v>23976</v>
      </c>
      <c r="U12" s="49">
        <v>12390</v>
      </c>
      <c r="V12" s="49">
        <v>11586</v>
      </c>
      <c r="W12" s="49">
        <v>429</v>
      </c>
      <c r="X12" s="49">
        <v>220</v>
      </c>
      <c r="Y12" s="49">
        <v>209</v>
      </c>
      <c r="Z12" s="49">
        <v>557</v>
      </c>
      <c r="AA12" s="49">
        <v>304</v>
      </c>
      <c r="AB12" s="49">
        <v>253</v>
      </c>
      <c r="AC12" s="49">
        <v>1</v>
      </c>
      <c r="AD12" s="49">
        <v>0</v>
      </c>
      <c r="AE12" s="52">
        <v>1</v>
      </c>
      <c r="AF12" s="51">
        <v>847</v>
      </c>
      <c r="AG12" s="49">
        <v>493</v>
      </c>
      <c r="AH12" s="49">
        <v>354</v>
      </c>
      <c r="AI12" s="49">
        <v>583</v>
      </c>
      <c r="AJ12" s="49">
        <v>499</v>
      </c>
      <c r="AK12" s="100">
        <v>84</v>
      </c>
      <c r="AL12" s="145">
        <v>23229</v>
      </c>
      <c r="AM12" s="160">
        <v>93.05</v>
      </c>
      <c r="AN12" s="143">
        <v>11991</v>
      </c>
      <c r="AO12" s="143">
        <v>11238</v>
      </c>
      <c r="AP12" s="143">
        <v>1734</v>
      </c>
      <c r="AQ12" s="143">
        <v>923</v>
      </c>
      <c r="AR12" s="143">
        <v>811</v>
      </c>
      <c r="AS12" s="143">
        <v>997</v>
      </c>
      <c r="AT12" s="143">
        <v>513</v>
      </c>
      <c r="AU12" s="143">
        <v>484</v>
      </c>
      <c r="AV12" s="143">
        <v>737</v>
      </c>
      <c r="AW12" s="143">
        <v>410</v>
      </c>
      <c r="AX12" s="143">
        <v>327</v>
      </c>
      <c r="AY12" s="111">
        <v>4</v>
      </c>
      <c r="AZ12" s="112">
        <v>2</v>
      </c>
      <c r="BA12" s="113">
        <v>2</v>
      </c>
      <c r="BB12" s="111">
        <v>908</v>
      </c>
      <c r="BC12" s="112">
        <v>479</v>
      </c>
      <c r="BD12" s="113">
        <v>429</v>
      </c>
      <c r="BE12" s="111">
        <v>28</v>
      </c>
      <c r="BF12" s="112">
        <v>17</v>
      </c>
      <c r="BG12" s="112">
        <v>11</v>
      </c>
    </row>
    <row r="13" spans="1:59" ht="12">
      <c r="A13" s="98" t="s">
        <v>599</v>
      </c>
      <c r="B13" s="3">
        <v>86512</v>
      </c>
      <c r="C13" s="4">
        <v>9.37</v>
      </c>
      <c r="D13" s="3">
        <v>44907</v>
      </c>
      <c r="E13" s="3">
        <v>41605</v>
      </c>
      <c r="F13" s="3">
        <v>68949</v>
      </c>
      <c r="G13" s="4">
        <v>7.47</v>
      </c>
      <c r="H13" s="3">
        <v>41849</v>
      </c>
      <c r="I13" s="3">
        <v>27100</v>
      </c>
      <c r="J13" s="3">
        <v>17563</v>
      </c>
      <c r="K13" s="4">
        <v>1.9</v>
      </c>
      <c r="L13" s="148">
        <v>-11570</v>
      </c>
      <c r="M13" s="152">
        <v>-1.25</v>
      </c>
      <c r="N13" s="148">
        <v>5993</v>
      </c>
      <c r="O13" s="152">
        <v>0.65</v>
      </c>
      <c r="P13" s="3">
        <v>52998</v>
      </c>
      <c r="Q13" s="4">
        <v>5.74</v>
      </c>
      <c r="R13" s="3">
        <v>21698</v>
      </c>
      <c r="S13" s="42">
        <v>2.35</v>
      </c>
      <c r="T13" s="50">
        <v>83042</v>
      </c>
      <c r="U13" s="49">
        <v>43096</v>
      </c>
      <c r="V13" s="49">
        <v>39946</v>
      </c>
      <c r="W13" s="49">
        <v>1253</v>
      </c>
      <c r="X13" s="49">
        <v>646</v>
      </c>
      <c r="Y13" s="49">
        <v>607</v>
      </c>
      <c r="Z13" s="49">
        <v>2208</v>
      </c>
      <c r="AA13" s="49">
        <v>1160</v>
      </c>
      <c r="AB13" s="49">
        <v>1048</v>
      </c>
      <c r="AC13" s="49">
        <v>9</v>
      </c>
      <c r="AD13" s="49">
        <v>5</v>
      </c>
      <c r="AE13" s="52">
        <v>4</v>
      </c>
      <c r="AF13" s="51">
        <v>2985</v>
      </c>
      <c r="AG13" s="49">
        <v>2091</v>
      </c>
      <c r="AH13" s="49">
        <v>894</v>
      </c>
      <c r="AI13" s="49">
        <v>2260</v>
      </c>
      <c r="AJ13" s="49">
        <v>2007</v>
      </c>
      <c r="AK13" s="100">
        <v>253</v>
      </c>
      <c r="AL13" s="145">
        <v>79041</v>
      </c>
      <c r="AM13" s="160">
        <v>91.36</v>
      </c>
      <c r="AN13" s="143">
        <v>41009</v>
      </c>
      <c r="AO13" s="143">
        <v>38032</v>
      </c>
      <c r="AP13" s="143">
        <v>7471</v>
      </c>
      <c r="AQ13" s="143">
        <v>3898</v>
      </c>
      <c r="AR13" s="143">
        <v>3573</v>
      </c>
      <c r="AS13" s="143">
        <v>3945</v>
      </c>
      <c r="AT13" s="143">
        <v>2092</v>
      </c>
      <c r="AU13" s="143">
        <v>1853</v>
      </c>
      <c r="AV13" s="143">
        <v>3526</v>
      </c>
      <c r="AW13" s="143">
        <v>1806</v>
      </c>
      <c r="AX13" s="143">
        <v>1720</v>
      </c>
      <c r="AY13" s="111">
        <v>15</v>
      </c>
      <c r="AZ13" s="112">
        <v>6</v>
      </c>
      <c r="BA13" s="113">
        <v>9</v>
      </c>
      <c r="BB13" s="111">
        <v>2653</v>
      </c>
      <c r="BC13" s="112">
        <v>1416</v>
      </c>
      <c r="BD13" s="113">
        <v>1237</v>
      </c>
      <c r="BE13" s="111">
        <v>46</v>
      </c>
      <c r="BF13" s="112">
        <v>27</v>
      </c>
      <c r="BG13" s="112">
        <v>19</v>
      </c>
    </row>
    <row r="14" spans="1:59" ht="12">
      <c r="A14" s="98" t="s">
        <v>600</v>
      </c>
      <c r="B14" s="6">
        <v>3930</v>
      </c>
      <c r="C14" s="7">
        <v>8.57</v>
      </c>
      <c r="D14" s="6">
        <v>2042</v>
      </c>
      <c r="E14" s="6">
        <v>1888</v>
      </c>
      <c r="F14" s="6">
        <v>3476</v>
      </c>
      <c r="G14" s="7">
        <v>7.58</v>
      </c>
      <c r="H14" s="6">
        <v>2063</v>
      </c>
      <c r="I14" s="6">
        <v>1413</v>
      </c>
      <c r="J14" s="156">
        <v>454</v>
      </c>
      <c r="K14" s="7">
        <v>0.99</v>
      </c>
      <c r="L14" s="155">
        <v>-920</v>
      </c>
      <c r="M14" s="154">
        <v>-2.01</v>
      </c>
      <c r="N14" s="155">
        <v>-466</v>
      </c>
      <c r="O14" s="154">
        <v>-1.02</v>
      </c>
      <c r="P14" s="6">
        <v>2570</v>
      </c>
      <c r="Q14" s="7">
        <v>5.6</v>
      </c>
      <c r="R14" s="6">
        <v>966</v>
      </c>
      <c r="S14" s="44">
        <v>2.11</v>
      </c>
      <c r="T14" s="46">
        <v>3749</v>
      </c>
      <c r="U14" s="16">
        <v>1950</v>
      </c>
      <c r="V14" s="16">
        <v>1799</v>
      </c>
      <c r="W14" s="16">
        <v>58</v>
      </c>
      <c r="X14" s="16">
        <v>28</v>
      </c>
      <c r="Y14" s="16">
        <v>30</v>
      </c>
      <c r="Z14" s="16">
        <v>123</v>
      </c>
      <c r="AA14" s="16">
        <v>64</v>
      </c>
      <c r="AB14" s="16">
        <v>59</v>
      </c>
      <c r="AC14" s="16">
        <v>0</v>
      </c>
      <c r="AD14" s="16">
        <v>0</v>
      </c>
      <c r="AE14" s="47">
        <v>0</v>
      </c>
      <c r="AF14" s="45">
        <v>151</v>
      </c>
      <c r="AG14" s="16">
        <v>115</v>
      </c>
      <c r="AH14" s="16">
        <v>36</v>
      </c>
      <c r="AI14" s="16">
        <v>102</v>
      </c>
      <c r="AJ14" s="16">
        <v>82</v>
      </c>
      <c r="AK14" s="101">
        <v>20</v>
      </c>
      <c r="AL14" s="146">
        <v>3650</v>
      </c>
      <c r="AM14" s="161">
        <v>92.88</v>
      </c>
      <c r="AN14" s="144">
        <v>1899</v>
      </c>
      <c r="AO14" s="144">
        <v>1751</v>
      </c>
      <c r="AP14" s="144">
        <v>280</v>
      </c>
      <c r="AQ14" s="144">
        <v>143</v>
      </c>
      <c r="AR14" s="144">
        <v>137</v>
      </c>
      <c r="AS14" s="144">
        <v>150</v>
      </c>
      <c r="AT14" s="144">
        <v>79</v>
      </c>
      <c r="AU14" s="144">
        <v>71</v>
      </c>
      <c r="AV14" s="144">
        <v>130</v>
      </c>
      <c r="AW14" s="144">
        <v>64</v>
      </c>
      <c r="AX14" s="144">
        <v>66</v>
      </c>
      <c r="AY14" s="114">
        <v>0</v>
      </c>
      <c r="AZ14" s="115">
        <v>0</v>
      </c>
      <c r="BA14" s="116">
        <v>0</v>
      </c>
      <c r="BB14" s="114">
        <v>89</v>
      </c>
      <c r="BC14" s="115">
        <v>44</v>
      </c>
      <c r="BD14" s="116">
        <v>45</v>
      </c>
      <c r="BE14" s="114">
        <v>3</v>
      </c>
      <c r="BF14" s="115">
        <v>1</v>
      </c>
      <c r="BG14" s="115">
        <v>2</v>
      </c>
    </row>
    <row r="15" spans="1:59" ht="12">
      <c r="A15" s="98" t="s">
        <v>601</v>
      </c>
      <c r="B15" s="6">
        <v>19866</v>
      </c>
      <c r="C15" s="7">
        <v>9.83</v>
      </c>
      <c r="D15" s="6">
        <v>10215</v>
      </c>
      <c r="E15" s="6">
        <v>9651</v>
      </c>
      <c r="F15" s="6">
        <v>10977</v>
      </c>
      <c r="G15" s="7">
        <v>5.43</v>
      </c>
      <c r="H15" s="6">
        <v>6945</v>
      </c>
      <c r="I15" s="6">
        <v>4032</v>
      </c>
      <c r="J15" s="156">
        <v>8889</v>
      </c>
      <c r="K15" s="7">
        <v>4.4</v>
      </c>
      <c r="L15" s="156">
        <v>7967</v>
      </c>
      <c r="M15" s="7">
        <v>3.94</v>
      </c>
      <c r="N15" s="156">
        <v>16856</v>
      </c>
      <c r="O15" s="7">
        <v>8.34</v>
      </c>
      <c r="P15" s="6">
        <v>13621</v>
      </c>
      <c r="Q15" s="7">
        <v>6.74</v>
      </c>
      <c r="R15" s="6">
        <v>5832</v>
      </c>
      <c r="S15" s="44">
        <v>2.88</v>
      </c>
      <c r="T15" s="46">
        <v>19025</v>
      </c>
      <c r="U15" s="16">
        <v>9795</v>
      </c>
      <c r="V15" s="16">
        <v>9230</v>
      </c>
      <c r="W15" s="16">
        <v>328</v>
      </c>
      <c r="X15" s="16">
        <v>169</v>
      </c>
      <c r="Y15" s="16">
        <v>159</v>
      </c>
      <c r="Z15" s="16">
        <v>510</v>
      </c>
      <c r="AA15" s="16">
        <v>250</v>
      </c>
      <c r="AB15" s="16">
        <v>260</v>
      </c>
      <c r="AC15" s="16">
        <v>3</v>
      </c>
      <c r="AD15" s="16">
        <v>1</v>
      </c>
      <c r="AE15" s="47">
        <v>2</v>
      </c>
      <c r="AF15" s="45">
        <v>897</v>
      </c>
      <c r="AG15" s="16">
        <v>615</v>
      </c>
      <c r="AH15" s="16">
        <v>282</v>
      </c>
      <c r="AI15" s="16">
        <v>616</v>
      </c>
      <c r="AJ15" s="16">
        <v>530</v>
      </c>
      <c r="AK15" s="101">
        <v>86</v>
      </c>
      <c r="AL15" s="146">
        <v>17785</v>
      </c>
      <c r="AM15" s="161">
        <v>89.52</v>
      </c>
      <c r="AN15" s="144">
        <v>9119</v>
      </c>
      <c r="AO15" s="144">
        <v>8666</v>
      </c>
      <c r="AP15" s="144">
        <v>2081</v>
      </c>
      <c r="AQ15" s="144">
        <v>1096</v>
      </c>
      <c r="AR15" s="144">
        <v>985</v>
      </c>
      <c r="AS15" s="144">
        <v>1134</v>
      </c>
      <c r="AT15" s="144">
        <v>609</v>
      </c>
      <c r="AU15" s="144">
        <v>525</v>
      </c>
      <c r="AV15" s="144">
        <v>947</v>
      </c>
      <c r="AW15" s="144">
        <v>487</v>
      </c>
      <c r="AX15" s="144">
        <v>460</v>
      </c>
      <c r="AY15" s="114">
        <v>3</v>
      </c>
      <c r="AZ15" s="115">
        <v>1</v>
      </c>
      <c r="BA15" s="116">
        <v>2</v>
      </c>
      <c r="BB15" s="114">
        <v>681</v>
      </c>
      <c r="BC15" s="115">
        <v>370</v>
      </c>
      <c r="BD15" s="116">
        <v>311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6204</v>
      </c>
      <c r="C16" s="7">
        <v>11.91</v>
      </c>
      <c r="D16" s="6">
        <v>3146</v>
      </c>
      <c r="E16" s="6">
        <v>3058</v>
      </c>
      <c r="F16" s="6">
        <v>3390</v>
      </c>
      <c r="G16" s="7">
        <v>6.51</v>
      </c>
      <c r="H16" s="6">
        <v>2037</v>
      </c>
      <c r="I16" s="6">
        <v>1353</v>
      </c>
      <c r="J16" s="156">
        <v>2814</v>
      </c>
      <c r="K16" s="7">
        <v>5.4</v>
      </c>
      <c r="L16" s="156">
        <v>3538</v>
      </c>
      <c r="M16" s="7">
        <v>6.79</v>
      </c>
      <c r="N16" s="156">
        <v>6352</v>
      </c>
      <c r="O16" s="7">
        <v>12.2</v>
      </c>
      <c r="P16" s="6">
        <v>3393</v>
      </c>
      <c r="Q16" s="7">
        <v>6.51</v>
      </c>
      <c r="R16" s="6">
        <v>1362</v>
      </c>
      <c r="S16" s="44">
        <v>2.62</v>
      </c>
      <c r="T16" s="46">
        <v>6022</v>
      </c>
      <c r="U16" s="16">
        <v>3047</v>
      </c>
      <c r="V16" s="16">
        <v>2975</v>
      </c>
      <c r="W16" s="16">
        <v>73</v>
      </c>
      <c r="X16" s="16">
        <v>38</v>
      </c>
      <c r="Y16" s="16">
        <v>35</v>
      </c>
      <c r="Z16" s="16">
        <v>108</v>
      </c>
      <c r="AA16" s="16">
        <v>60</v>
      </c>
      <c r="AB16" s="16">
        <v>48</v>
      </c>
      <c r="AC16" s="16">
        <v>1</v>
      </c>
      <c r="AD16" s="16">
        <v>1</v>
      </c>
      <c r="AE16" s="47">
        <v>0</v>
      </c>
      <c r="AF16" s="45">
        <v>207</v>
      </c>
      <c r="AG16" s="16">
        <v>147</v>
      </c>
      <c r="AH16" s="16">
        <v>60</v>
      </c>
      <c r="AI16" s="16">
        <v>141</v>
      </c>
      <c r="AJ16" s="16">
        <v>123</v>
      </c>
      <c r="AK16" s="101">
        <v>18</v>
      </c>
      <c r="AL16" s="146">
        <v>5664</v>
      </c>
      <c r="AM16" s="161">
        <v>91.3</v>
      </c>
      <c r="AN16" s="144">
        <v>2862</v>
      </c>
      <c r="AO16" s="144">
        <v>2802</v>
      </c>
      <c r="AP16" s="144">
        <v>540</v>
      </c>
      <c r="AQ16" s="144">
        <v>284</v>
      </c>
      <c r="AR16" s="144">
        <v>256</v>
      </c>
      <c r="AS16" s="144">
        <v>268</v>
      </c>
      <c r="AT16" s="144">
        <v>140</v>
      </c>
      <c r="AU16" s="144">
        <v>128</v>
      </c>
      <c r="AV16" s="144">
        <v>272</v>
      </c>
      <c r="AW16" s="144">
        <v>144</v>
      </c>
      <c r="AX16" s="144">
        <v>128</v>
      </c>
      <c r="AY16" s="114">
        <v>1</v>
      </c>
      <c r="AZ16" s="115">
        <v>0</v>
      </c>
      <c r="BA16" s="116">
        <v>1</v>
      </c>
      <c r="BB16" s="114">
        <v>259</v>
      </c>
      <c r="BC16" s="115">
        <v>144</v>
      </c>
      <c r="BD16" s="116">
        <v>115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6207</v>
      </c>
      <c r="C17" s="7">
        <v>11.03</v>
      </c>
      <c r="D17" s="6">
        <v>3206</v>
      </c>
      <c r="E17" s="6">
        <v>3001</v>
      </c>
      <c r="F17" s="6">
        <v>4532</v>
      </c>
      <c r="G17" s="7">
        <v>8.05</v>
      </c>
      <c r="H17" s="6">
        <v>2739</v>
      </c>
      <c r="I17" s="6">
        <v>1793</v>
      </c>
      <c r="J17" s="156">
        <v>1675</v>
      </c>
      <c r="K17" s="7">
        <v>2.98</v>
      </c>
      <c r="L17" s="156">
        <v>291</v>
      </c>
      <c r="M17" s="7">
        <v>0.52</v>
      </c>
      <c r="N17" s="156">
        <v>1966</v>
      </c>
      <c r="O17" s="7">
        <v>3.49</v>
      </c>
      <c r="P17" s="6">
        <v>3450</v>
      </c>
      <c r="Q17" s="7">
        <v>6.13</v>
      </c>
      <c r="R17" s="6">
        <v>1263</v>
      </c>
      <c r="S17" s="44">
        <v>2.24</v>
      </c>
      <c r="T17" s="46">
        <v>6040</v>
      </c>
      <c r="U17" s="16">
        <v>3126</v>
      </c>
      <c r="V17" s="16">
        <v>2914</v>
      </c>
      <c r="W17" s="16">
        <v>51</v>
      </c>
      <c r="X17" s="16">
        <v>24</v>
      </c>
      <c r="Y17" s="16">
        <v>27</v>
      </c>
      <c r="Z17" s="16">
        <v>115</v>
      </c>
      <c r="AA17" s="16">
        <v>56</v>
      </c>
      <c r="AB17" s="16">
        <v>59</v>
      </c>
      <c r="AC17" s="16">
        <v>1</v>
      </c>
      <c r="AD17" s="16">
        <v>0</v>
      </c>
      <c r="AE17" s="47">
        <v>1</v>
      </c>
      <c r="AF17" s="45">
        <v>201</v>
      </c>
      <c r="AG17" s="16">
        <v>157</v>
      </c>
      <c r="AH17" s="16">
        <v>44</v>
      </c>
      <c r="AI17" s="16">
        <v>134</v>
      </c>
      <c r="AJ17" s="16">
        <v>126</v>
      </c>
      <c r="AK17" s="101">
        <v>8</v>
      </c>
      <c r="AL17" s="146">
        <v>5649</v>
      </c>
      <c r="AM17" s="161">
        <v>91.01</v>
      </c>
      <c r="AN17" s="144">
        <v>2903</v>
      </c>
      <c r="AO17" s="144">
        <v>2746</v>
      </c>
      <c r="AP17" s="144">
        <v>558</v>
      </c>
      <c r="AQ17" s="144">
        <v>303</v>
      </c>
      <c r="AR17" s="144">
        <v>255</v>
      </c>
      <c r="AS17" s="144">
        <v>302</v>
      </c>
      <c r="AT17" s="144">
        <v>166</v>
      </c>
      <c r="AU17" s="144">
        <v>136</v>
      </c>
      <c r="AV17" s="144">
        <v>256</v>
      </c>
      <c r="AW17" s="144">
        <v>137</v>
      </c>
      <c r="AX17" s="144">
        <v>119</v>
      </c>
      <c r="AY17" s="114">
        <v>1</v>
      </c>
      <c r="AZ17" s="115">
        <v>0</v>
      </c>
      <c r="BA17" s="116">
        <v>1</v>
      </c>
      <c r="BB17" s="114">
        <v>153</v>
      </c>
      <c r="BC17" s="115">
        <v>88</v>
      </c>
      <c r="BD17" s="116">
        <v>65</v>
      </c>
      <c r="BE17" s="114">
        <v>3</v>
      </c>
      <c r="BF17" s="115">
        <v>0</v>
      </c>
      <c r="BG17" s="115">
        <v>3</v>
      </c>
    </row>
    <row r="18" spans="1:59" ht="12">
      <c r="A18" s="98" t="s">
        <v>604</v>
      </c>
      <c r="B18" s="6">
        <v>13658</v>
      </c>
      <c r="C18" s="7">
        <v>10.49</v>
      </c>
      <c r="D18" s="6">
        <v>7134</v>
      </c>
      <c r="E18" s="6">
        <v>6524</v>
      </c>
      <c r="F18" s="6">
        <v>9370</v>
      </c>
      <c r="G18" s="7">
        <v>7.2</v>
      </c>
      <c r="H18" s="6">
        <v>5530</v>
      </c>
      <c r="I18" s="6">
        <v>3840</v>
      </c>
      <c r="J18" s="156">
        <v>4288</v>
      </c>
      <c r="K18" s="7">
        <v>3.29</v>
      </c>
      <c r="L18" s="156">
        <v>-7459</v>
      </c>
      <c r="M18" s="7">
        <v>-5.73</v>
      </c>
      <c r="N18" s="156">
        <v>-3171</v>
      </c>
      <c r="O18" s="7">
        <v>-2.44</v>
      </c>
      <c r="P18" s="6">
        <v>7196</v>
      </c>
      <c r="Q18" s="7">
        <v>5.53</v>
      </c>
      <c r="R18" s="6">
        <v>2268</v>
      </c>
      <c r="S18" s="44">
        <v>1.74</v>
      </c>
      <c r="T18" s="46">
        <v>13308</v>
      </c>
      <c r="U18" s="16">
        <v>6954</v>
      </c>
      <c r="V18" s="16">
        <v>6354</v>
      </c>
      <c r="W18" s="16">
        <v>139</v>
      </c>
      <c r="X18" s="16">
        <v>70</v>
      </c>
      <c r="Y18" s="16">
        <v>69</v>
      </c>
      <c r="Z18" s="16">
        <v>211</v>
      </c>
      <c r="AA18" s="16">
        <v>110</v>
      </c>
      <c r="AB18" s="16">
        <v>101</v>
      </c>
      <c r="AC18" s="16">
        <v>0</v>
      </c>
      <c r="AD18" s="16">
        <v>0</v>
      </c>
      <c r="AE18" s="47">
        <v>0</v>
      </c>
      <c r="AF18" s="45">
        <v>355</v>
      </c>
      <c r="AG18" s="16">
        <v>261</v>
      </c>
      <c r="AH18" s="16">
        <v>94</v>
      </c>
      <c r="AI18" s="16">
        <v>271</v>
      </c>
      <c r="AJ18" s="16">
        <v>252</v>
      </c>
      <c r="AK18" s="101">
        <v>19</v>
      </c>
      <c r="AL18" s="146">
        <v>12652</v>
      </c>
      <c r="AM18" s="161">
        <v>92.63</v>
      </c>
      <c r="AN18" s="144">
        <v>6637</v>
      </c>
      <c r="AO18" s="144">
        <v>6015</v>
      </c>
      <c r="AP18" s="144">
        <v>1006</v>
      </c>
      <c r="AQ18" s="144">
        <v>497</v>
      </c>
      <c r="AR18" s="144">
        <v>509</v>
      </c>
      <c r="AS18" s="144">
        <v>564</v>
      </c>
      <c r="AT18" s="144">
        <v>293</v>
      </c>
      <c r="AU18" s="144">
        <v>271</v>
      </c>
      <c r="AV18" s="144">
        <v>442</v>
      </c>
      <c r="AW18" s="144">
        <v>204</v>
      </c>
      <c r="AX18" s="144">
        <v>238</v>
      </c>
      <c r="AY18" s="114">
        <v>3</v>
      </c>
      <c r="AZ18" s="115">
        <v>1</v>
      </c>
      <c r="BA18" s="116">
        <v>2</v>
      </c>
      <c r="BB18" s="114">
        <v>385</v>
      </c>
      <c r="BC18" s="115">
        <v>200</v>
      </c>
      <c r="BD18" s="116">
        <v>185</v>
      </c>
      <c r="BE18" s="114">
        <v>15</v>
      </c>
      <c r="BF18" s="115">
        <v>10</v>
      </c>
      <c r="BG18" s="115">
        <v>5</v>
      </c>
    </row>
    <row r="19" spans="1:59" ht="12">
      <c r="A19" s="98" t="s">
        <v>605</v>
      </c>
      <c r="B19" s="6">
        <v>4056</v>
      </c>
      <c r="C19" s="7">
        <v>7.78</v>
      </c>
      <c r="D19" s="6">
        <v>2115</v>
      </c>
      <c r="E19" s="6">
        <v>1941</v>
      </c>
      <c r="F19" s="6">
        <v>4542</v>
      </c>
      <c r="G19" s="7">
        <v>8.71</v>
      </c>
      <c r="H19" s="6">
        <v>2765</v>
      </c>
      <c r="I19" s="6">
        <v>1777</v>
      </c>
      <c r="J19" s="156">
        <v>-486</v>
      </c>
      <c r="K19" s="7">
        <v>-0.93</v>
      </c>
      <c r="L19" s="156">
        <v>-2125</v>
      </c>
      <c r="M19" s="7">
        <v>-4.07</v>
      </c>
      <c r="N19" s="156">
        <v>-2611</v>
      </c>
      <c r="O19" s="7">
        <v>-5.01</v>
      </c>
      <c r="P19" s="6">
        <v>2741</v>
      </c>
      <c r="Q19" s="7">
        <v>5.26</v>
      </c>
      <c r="R19" s="6">
        <v>1105</v>
      </c>
      <c r="S19" s="44">
        <v>2.12</v>
      </c>
      <c r="T19" s="46">
        <v>3856</v>
      </c>
      <c r="U19" s="16">
        <v>2023</v>
      </c>
      <c r="V19" s="16">
        <v>1833</v>
      </c>
      <c r="W19" s="16">
        <v>75</v>
      </c>
      <c r="X19" s="16">
        <v>30</v>
      </c>
      <c r="Y19" s="16">
        <v>45</v>
      </c>
      <c r="Z19" s="16">
        <v>125</v>
      </c>
      <c r="AA19" s="16">
        <v>62</v>
      </c>
      <c r="AB19" s="16">
        <v>63</v>
      </c>
      <c r="AC19" s="16">
        <v>0</v>
      </c>
      <c r="AD19" s="16">
        <v>0</v>
      </c>
      <c r="AE19" s="47">
        <v>0</v>
      </c>
      <c r="AF19" s="45">
        <v>161</v>
      </c>
      <c r="AG19" s="16">
        <v>117</v>
      </c>
      <c r="AH19" s="16">
        <v>44</v>
      </c>
      <c r="AI19" s="16">
        <v>115</v>
      </c>
      <c r="AJ19" s="16">
        <v>104</v>
      </c>
      <c r="AK19" s="101">
        <v>11</v>
      </c>
      <c r="AL19" s="146">
        <v>3697</v>
      </c>
      <c r="AM19" s="161">
        <v>91.15</v>
      </c>
      <c r="AN19" s="144">
        <v>1922</v>
      </c>
      <c r="AO19" s="144">
        <v>1775</v>
      </c>
      <c r="AP19" s="144">
        <v>359</v>
      </c>
      <c r="AQ19" s="144">
        <v>193</v>
      </c>
      <c r="AR19" s="144">
        <v>166</v>
      </c>
      <c r="AS19" s="144">
        <v>173</v>
      </c>
      <c r="AT19" s="144">
        <v>97</v>
      </c>
      <c r="AU19" s="144">
        <v>76</v>
      </c>
      <c r="AV19" s="144">
        <v>186</v>
      </c>
      <c r="AW19" s="144">
        <v>96</v>
      </c>
      <c r="AX19" s="144">
        <v>90</v>
      </c>
      <c r="AY19" s="114">
        <v>0</v>
      </c>
      <c r="AZ19" s="115">
        <v>0</v>
      </c>
      <c r="BA19" s="116">
        <v>0</v>
      </c>
      <c r="BB19" s="114">
        <v>106</v>
      </c>
      <c r="BC19" s="115">
        <v>54</v>
      </c>
      <c r="BD19" s="116">
        <v>52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6167</v>
      </c>
      <c r="C20" s="7">
        <v>8.66</v>
      </c>
      <c r="D20" s="6">
        <v>3269</v>
      </c>
      <c r="E20" s="6">
        <v>2898</v>
      </c>
      <c r="F20" s="6">
        <v>6680</v>
      </c>
      <c r="G20" s="7">
        <v>9.38</v>
      </c>
      <c r="H20" s="6">
        <v>3902</v>
      </c>
      <c r="I20" s="6">
        <v>2778</v>
      </c>
      <c r="J20" s="156">
        <v>-513</v>
      </c>
      <c r="K20" s="7">
        <v>-0.72</v>
      </c>
      <c r="L20" s="156">
        <v>-2052</v>
      </c>
      <c r="M20" s="7">
        <v>-2.88</v>
      </c>
      <c r="N20" s="156">
        <v>-2565</v>
      </c>
      <c r="O20" s="7">
        <v>-3.6</v>
      </c>
      <c r="P20" s="6">
        <v>3431</v>
      </c>
      <c r="Q20" s="7">
        <v>4.82</v>
      </c>
      <c r="R20" s="6">
        <v>1431</v>
      </c>
      <c r="S20" s="44">
        <v>2.01</v>
      </c>
      <c r="T20" s="46">
        <v>5940</v>
      </c>
      <c r="U20" s="16">
        <v>3140</v>
      </c>
      <c r="V20" s="16">
        <v>2800</v>
      </c>
      <c r="W20" s="16">
        <v>87</v>
      </c>
      <c r="X20" s="16">
        <v>53</v>
      </c>
      <c r="Y20" s="16">
        <v>34</v>
      </c>
      <c r="Z20" s="16">
        <v>137</v>
      </c>
      <c r="AA20" s="16">
        <v>73</v>
      </c>
      <c r="AB20" s="16">
        <v>64</v>
      </c>
      <c r="AC20" s="16">
        <v>3</v>
      </c>
      <c r="AD20" s="16">
        <v>3</v>
      </c>
      <c r="AE20" s="47">
        <v>0</v>
      </c>
      <c r="AF20" s="45">
        <v>176</v>
      </c>
      <c r="AG20" s="16">
        <v>147</v>
      </c>
      <c r="AH20" s="16">
        <v>29</v>
      </c>
      <c r="AI20" s="16">
        <v>182</v>
      </c>
      <c r="AJ20" s="16">
        <v>170</v>
      </c>
      <c r="AK20" s="101">
        <v>12</v>
      </c>
      <c r="AL20" s="146">
        <v>5527</v>
      </c>
      <c r="AM20" s="161">
        <v>89.62</v>
      </c>
      <c r="AN20" s="144">
        <v>2929</v>
      </c>
      <c r="AO20" s="144">
        <v>2598</v>
      </c>
      <c r="AP20" s="144">
        <v>640</v>
      </c>
      <c r="AQ20" s="144">
        <v>340</v>
      </c>
      <c r="AR20" s="144">
        <v>300</v>
      </c>
      <c r="AS20" s="144">
        <v>341</v>
      </c>
      <c r="AT20" s="144">
        <v>175</v>
      </c>
      <c r="AU20" s="144">
        <v>166</v>
      </c>
      <c r="AV20" s="144">
        <v>299</v>
      </c>
      <c r="AW20" s="144">
        <v>165</v>
      </c>
      <c r="AX20" s="144">
        <v>134</v>
      </c>
      <c r="AY20" s="114">
        <v>3</v>
      </c>
      <c r="AZ20" s="115">
        <v>1</v>
      </c>
      <c r="BA20" s="116">
        <v>2</v>
      </c>
      <c r="BB20" s="114">
        <v>166</v>
      </c>
      <c r="BC20" s="115">
        <v>91</v>
      </c>
      <c r="BD20" s="116">
        <v>75</v>
      </c>
      <c r="BE20" s="114">
        <v>3</v>
      </c>
      <c r="BF20" s="115">
        <v>1</v>
      </c>
      <c r="BG20" s="115">
        <v>2</v>
      </c>
    </row>
    <row r="21" spans="1:59" ht="12">
      <c r="A21" s="98" t="s">
        <v>607</v>
      </c>
      <c r="B21" s="6">
        <v>3889</v>
      </c>
      <c r="C21" s="7">
        <v>7.26</v>
      </c>
      <c r="D21" s="6">
        <v>2014</v>
      </c>
      <c r="E21" s="6">
        <v>1875</v>
      </c>
      <c r="F21" s="6">
        <v>5087</v>
      </c>
      <c r="G21" s="7">
        <v>9.49</v>
      </c>
      <c r="H21" s="6">
        <v>3020</v>
      </c>
      <c r="I21" s="6">
        <v>2067</v>
      </c>
      <c r="J21" s="156">
        <v>-1198</v>
      </c>
      <c r="K21" s="7">
        <v>-2.24</v>
      </c>
      <c r="L21" s="156">
        <v>-3021</v>
      </c>
      <c r="M21" s="7">
        <v>-5.64</v>
      </c>
      <c r="N21" s="156">
        <v>-4219</v>
      </c>
      <c r="O21" s="7">
        <v>-7.87</v>
      </c>
      <c r="P21" s="6">
        <v>2541</v>
      </c>
      <c r="Q21" s="7">
        <v>4.74</v>
      </c>
      <c r="R21" s="6">
        <v>1147</v>
      </c>
      <c r="S21" s="44">
        <v>2.14</v>
      </c>
      <c r="T21" s="46">
        <v>3766</v>
      </c>
      <c r="U21" s="16">
        <v>1951</v>
      </c>
      <c r="V21" s="16">
        <v>1815</v>
      </c>
      <c r="W21" s="16">
        <v>56</v>
      </c>
      <c r="X21" s="16">
        <v>28</v>
      </c>
      <c r="Y21" s="16">
        <v>28</v>
      </c>
      <c r="Z21" s="16">
        <v>67</v>
      </c>
      <c r="AA21" s="16">
        <v>35</v>
      </c>
      <c r="AB21" s="16">
        <v>32</v>
      </c>
      <c r="AC21" s="16">
        <v>0</v>
      </c>
      <c r="AD21" s="16">
        <v>0</v>
      </c>
      <c r="AE21" s="47">
        <v>0</v>
      </c>
      <c r="AF21" s="45">
        <v>145</v>
      </c>
      <c r="AG21" s="16">
        <v>104</v>
      </c>
      <c r="AH21" s="16">
        <v>41</v>
      </c>
      <c r="AI21" s="16">
        <v>168</v>
      </c>
      <c r="AJ21" s="16">
        <v>158</v>
      </c>
      <c r="AK21" s="101">
        <v>10</v>
      </c>
      <c r="AL21" s="146">
        <v>3478</v>
      </c>
      <c r="AM21" s="161">
        <v>89.43</v>
      </c>
      <c r="AN21" s="144">
        <v>1806</v>
      </c>
      <c r="AO21" s="144">
        <v>1672</v>
      </c>
      <c r="AP21" s="144">
        <v>411</v>
      </c>
      <c r="AQ21" s="144">
        <v>208</v>
      </c>
      <c r="AR21" s="144">
        <v>203</v>
      </c>
      <c r="AS21" s="144">
        <v>201</v>
      </c>
      <c r="AT21" s="144">
        <v>105</v>
      </c>
      <c r="AU21" s="144">
        <v>96</v>
      </c>
      <c r="AV21" s="144">
        <v>210</v>
      </c>
      <c r="AW21" s="144">
        <v>103</v>
      </c>
      <c r="AX21" s="144">
        <v>107</v>
      </c>
      <c r="AY21" s="114">
        <v>0</v>
      </c>
      <c r="AZ21" s="115">
        <v>0</v>
      </c>
      <c r="BA21" s="116">
        <v>0</v>
      </c>
      <c r="BB21" s="114">
        <v>89</v>
      </c>
      <c r="BC21" s="115">
        <v>55</v>
      </c>
      <c r="BD21" s="116">
        <v>34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608</v>
      </c>
      <c r="B22" s="6">
        <v>6285</v>
      </c>
      <c r="C22" s="7">
        <v>7.3</v>
      </c>
      <c r="D22" s="6">
        <v>3343</v>
      </c>
      <c r="E22" s="6">
        <v>2942</v>
      </c>
      <c r="F22" s="6">
        <v>7727</v>
      </c>
      <c r="G22" s="7">
        <v>8.97</v>
      </c>
      <c r="H22" s="6">
        <v>4710</v>
      </c>
      <c r="I22" s="6">
        <v>3017</v>
      </c>
      <c r="J22" s="156">
        <v>-1442</v>
      </c>
      <c r="K22" s="7">
        <v>-1.67</v>
      </c>
      <c r="L22" s="156">
        <v>-4646</v>
      </c>
      <c r="M22" s="7">
        <v>-5.39</v>
      </c>
      <c r="N22" s="156">
        <v>-6088</v>
      </c>
      <c r="O22" s="7">
        <v>-7.07</v>
      </c>
      <c r="P22" s="6">
        <v>4064</v>
      </c>
      <c r="Q22" s="7">
        <v>4.72</v>
      </c>
      <c r="R22" s="6">
        <v>1946</v>
      </c>
      <c r="S22" s="44">
        <v>2.26</v>
      </c>
      <c r="T22" s="46">
        <v>5915</v>
      </c>
      <c r="U22" s="16">
        <v>3145</v>
      </c>
      <c r="V22" s="16">
        <v>2770</v>
      </c>
      <c r="W22" s="16">
        <v>138</v>
      </c>
      <c r="X22" s="16">
        <v>63</v>
      </c>
      <c r="Y22" s="16">
        <v>75</v>
      </c>
      <c r="Z22" s="16">
        <v>232</v>
      </c>
      <c r="AA22" s="16">
        <v>135</v>
      </c>
      <c r="AB22" s="16">
        <v>97</v>
      </c>
      <c r="AC22" s="16">
        <v>0</v>
      </c>
      <c r="AD22" s="16">
        <v>0</v>
      </c>
      <c r="AE22" s="47">
        <v>0</v>
      </c>
      <c r="AF22" s="45">
        <v>200</v>
      </c>
      <c r="AG22" s="16">
        <v>141</v>
      </c>
      <c r="AH22" s="16">
        <v>59</v>
      </c>
      <c r="AI22" s="16">
        <v>216</v>
      </c>
      <c r="AJ22" s="16">
        <v>197</v>
      </c>
      <c r="AK22" s="101">
        <v>19</v>
      </c>
      <c r="AL22" s="146">
        <v>5759</v>
      </c>
      <c r="AM22" s="161">
        <v>91.63</v>
      </c>
      <c r="AN22" s="144">
        <v>3059</v>
      </c>
      <c r="AO22" s="144">
        <v>2700</v>
      </c>
      <c r="AP22" s="144">
        <v>526</v>
      </c>
      <c r="AQ22" s="144">
        <v>284</v>
      </c>
      <c r="AR22" s="144">
        <v>242</v>
      </c>
      <c r="AS22" s="144">
        <v>226</v>
      </c>
      <c r="AT22" s="144">
        <v>118</v>
      </c>
      <c r="AU22" s="144">
        <v>108</v>
      </c>
      <c r="AV22" s="144">
        <v>300</v>
      </c>
      <c r="AW22" s="144">
        <v>166</v>
      </c>
      <c r="AX22" s="144">
        <v>134</v>
      </c>
      <c r="AY22" s="114">
        <v>2</v>
      </c>
      <c r="AZ22" s="115">
        <v>2</v>
      </c>
      <c r="BA22" s="116">
        <v>0</v>
      </c>
      <c r="BB22" s="114">
        <v>172</v>
      </c>
      <c r="BC22" s="115">
        <v>89</v>
      </c>
      <c r="BD22" s="116">
        <v>83</v>
      </c>
      <c r="BE22" s="114">
        <v>4</v>
      </c>
      <c r="BF22" s="115">
        <v>2</v>
      </c>
      <c r="BG22" s="115">
        <v>2</v>
      </c>
    </row>
    <row r="23" spans="1:59" ht="12">
      <c r="A23" s="98" t="s">
        <v>609</v>
      </c>
      <c r="B23" s="6">
        <v>1858</v>
      </c>
      <c r="C23" s="7">
        <v>8.18</v>
      </c>
      <c r="D23" s="6">
        <v>994</v>
      </c>
      <c r="E23" s="6">
        <v>864</v>
      </c>
      <c r="F23" s="6">
        <v>2425</v>
      </c>
      <c r="G23" s="7">
        <v>10.67</v>
      </c>
      <c r="H23" s="6">
        <v>1526</v>
      </c>
      <c r="I23" s="6">
        <v>899</v>
      </c>
      <c r="J23" s="156">
        <v>-567</v>
      </c>
      <c r="K23" s="7">
        <v>-2.49</v>
      </c>
      <c r="L23" s="156">
        <v>-1471</v>
      </c>
      <c r="M23" s="7">
        <v>-6.47</v>
      </c>
      <c r="N23" s="156">
        <v>-2038</v>
      </c>
      <c r="O23" s="7">
        <v>-8.97</v>
      </c>
      <c r="P23" s="6">
        <v>1141</v>
      </c>
      <c r="Q23" s="7">
        <v>5.02</v>
      </c>
      <c r="R23" s="6">
        <v>555</v>
      </c>
      <c r="S23" s="44">
        <v>2.44</v>
      </c>
      <c r="T23" s="46">
        <v>1646</v>
      </c>
      <c r="U23" s="16">
        <v>874</v>
      </c>
      <c r="V23" s="16">
        <v>772</v>
      </c>
      <c r="W23" s="16">
        <v>45</v>
      </c>
      <c r="X23" s="16">
        <v>27</v>
      </c>
      <c r="Y23" s="16">
        <v>18</v>
      </c>
      <c r="Z23" s="16">
        <v>167</v>
      </c>
      <c r="AA23" s="16">
        <v>93</v>
      </c>
      <c r="AB23" s="16">
        <v>74</v>
      </c>
      <c r="AC23" s="16">
        <v>0</v>
      </c>
      <c r="AD23" s="16">
        <v>0</v>
      </c>
      <c r="AE23" s="47">
        <v>0</v>
      </c>
      <c r="AF23" s="45">
        <v>54</v>
      </c>
      <c r="AG23" s="16">
        <v>31</v>
      </c>
      <c r="AH23" s="16">
        <v>23</v>
      </c>
      <c r="AI23" s="16">
        <v>36</v>
      </c>
      <c r="AJ23" s="16">
        <v>28</v>
      </c>
      <c r="AK23" s="101">
        <v>8</v>
      </c>
      <c r="AL23" s="146">
        <v>1745</v>
      </c>
      <c r="AM23" s="161">
        <v>93.92</v>
      </c>
      <c r="AN23" s="144">
        <v>932</v>
      </c>
      <c r="AO23" s="144">
        <v>813</v>
      </c>
      <c r="AP23" s="144">
        <v>113</v>
      </c>
      <c r="AQ23" s="144">
        <v>62</v>
      </c>
      <c r="AR23" s="144">
        <v>51</v>
      </c>
      <c r="AS23" s="144">
        <v>46</v>
      </c>
      <c r="AT23" s="144">
        <v>23</v>
      </c>
      <c r="AU23" s="144">
        <v>23</v>
      </c>
      <c r="AV23" s="144">
        <v>67</v>
      </c>
      <c r="AW23" s="144">
        <v>39</v>
      </c>
      <c r="AX23" s="144">
        <v>28</v>
      </c>
      <c r="AY23" s="114">
        <v>1</v>
      </c>
      <c r="AZ23" s="115">
        <v>1</v>
      </c>
      <c r="BA23" s="116">
        <v>0</v>
      </c>
      <c r="BB23" s="114">
        <v>47</v>
      </c>
      <c r="BC23" s="115">
        <v>21</v>
      </c>
      <c r="BD23" s="116">
        <v>26</v>
      </c>
      <c r="BE23" s="114">
        <v>3</v>
      </c>
      <c r="BF23" s="115">
        <v>2</v>
      </c>
      <c r="BG23" s="115">
        <v>1</v>
      </c>
    </row>
    <row r="24" spans="1:59" ht="12">
      <c r="A24" s="98" t="s">
        <v>610</v>
      </c>
      <c r="B24" s="6">
        <v>2782</v>
      </c>
      <c r="C24" s="7">
        <v>8.28</v>
      </c>
      <c r="D24" s="6">
        <v>1481</v>
      </c>
      <c r="E24" s="6">
        <v>1301</v>
      </c>
      <c r="F24" s="6">
        <v>3167</v>
      </c>
      <c r="G24" s="7">
        <v>9.43</v>
      </c>
      <c r="H24" s="6">
        <v>2101</v>
      </c>
      <c r="I24" s="6">
        <v>1066</v>
      </c>
      <c r="J24" s="156">
        <v>-385</v>
      </c>
      <c r="K24" s="7">
        <v>-1.15</v>
      </c>
      <c r="L24" s="156">
        <v>-1263</v>
      </c>
      <c r="M24" s="7">
        <v>-3.76</v>
      </c>
      <c r="N24" s="156">
        <v>-1648</v>
      </c>
      <c r="O24" s="7">
        <v>-4.9</v>
      </c>
      <c r="P24" s="6">
        <v>1858</v>
      </c>
      <c r="Q24" s="7">
        <v>5.53</v>
      </c>
      <c r="R24" s="6">
        <v>854</v>
      </c>
      <c r="S24" s="44">
        <v>2.54</v>
      </c>
      <c r="T24" s="46">
        <v>2539</v>
      </c>
      <c r="U24" s="16">
        <v>1345</v>
      </c>
      <c r="V24" s="16">
        <v>1194</v>
      </c>
      <c r="W24" s="16">
        <v>60</v>
      </c>
      <c r="X24" s="16">
        <v>28</v>
      </c>
      <c r="Y24" s="16">
        <v>32</v>
      </c>
      <c r="Z24" s="16">
        <v>182</v>
      </c>
      <c r="AA24" s="16">
        <v>108</v>
      </c>
      <c r="AB24" s="16">
        <v>74</v>
      </c>
      <c r="AC24" s="16">
        <v>1</v>
      </c>
      <c r="AD24" s="16">
        <v>0</v>
      </c>
      <c r="AE24" s="47">
        <v>1</v>
      </c>
      <c r="AF24" s="45">
        <v>94</v>
      </c>
      <c r="AG24" s="16">
        <v>59</v>
      </c>
      <c r="AH24" s="16">
        <v>35</v>
      </c>
      <c r="AI24" s="16">
        <v>62</v>
      </c>
      <c r="AJ24" s="16">
        <v>45</v>
      </c>
      <c r="AK24" s="101">
        <v>17</v>
      </c>
      <c r="AL24" s="146">
        <v>2625</v>
      </c>
      <c r="AM24" s="161">
        <v>94.36</v>
      </c>
      <c r="AN24" s="144">
        <v>1408</v>
      </c>
      <c r="AO24" s="144">
        <v>1217</v>
      </c>
      <c r="AP24" s="144">
        <v>157</v>
      </c>
      <c r="AQ24" s="144">
        <v>73</v>
      </c>
      <c r="AR24" s="144">
        <v>84</v>
      </c>
      <c r="AS24" s="144">
        <v>78</v>
      </c>
      <c r="AT24" s="144">
        <v>37</v>
      </c>
      <c r="AU24" s="144">
        <v>41</v>
      </c>
      <c r="AV24" s="144">
        <v>79</v>
      </c>
      <c r="AW24" s="144">
        <v>36</v>
      </c>
      <c r="AX24" s="144">
        <v>43</v>
      </c>
      <c r="AY24" s="114">
        <v>0</v>
      </c>
      <c r="AZ24" s="115">
        <v>0</v>
      </c>
      <c r="BA24" s="116">
        <v>0</v>
      </c>
      <c r="BB24" s="114">
        <v>70</v>
      </c>
      <c r="BC24" s="115">
        <v>42</v>
      </c>
      <c r="BD24" s="116">
        <v>28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978</v>
      </c>
      <c r="C25" s="7">
        <v>9.98</v>
      </c>
      <c r="D25" s="6">
        <v>515</v>
      </c>
      <c r="E25" s="6">
        <v>463</v>
      </c>
      <c r="F25" s="6">
        <v>828</v>
      </c>
      <c r="G25" s="7">
        <v>8.45</v>
      </c>
      <c r="H25" s="6">
        <v>462</v>
      </c>
      <c r="I25" s="6">
        <v>366</v>
      </c>
      <c r="J25" s="156">
        <v>150</v>
      </c>
      <c r="K25" s="7">
        <v>1.53</v>
      </c>
      <c r="L25" s="156">
        <v>1536</v>
      </c>
      <c r="M25" s="7">
        <v>15.67</v>
      </c>
      <c r="N25" s="156">
        <v>1686</v>
      </c>
      <c r="O25" s="7">
        <v>17.2</v>
      </c>
      <c r="P25" s="6">
        <v>441</v>
      </c>
      <c r="Q25" s="7">
        <v>4.5</v>
      </c>
      <c r="R25" s="6">
        <v>200</v>
      </c>
      <c r="S25" s="44">
        <v>2.04</v>
      </c>
      <c r="T25" s="46">
        <v>963</v>
      </c>
      <c r="U25" s="16">
        <v>505</v>
      </c>
      <c r="V25" s="16">
        <v>458</v>
      </c>
      <c r="W25" s="16">
        <v>5</v>
      </c>
      <c r="X25" s="16">
        <v>4</v>
      </c>
      <c r="Y25" s="16">
        <v>1</v>
      </c>
      <c r="Z25" s="16">
        <v>10</v>
      </c>
      <c r="AA25" s="16">
        <v>6</v>
      </c>
      <c r="AB25" s="16">
        <v>4</v>
      </c>
      <c r="AC25" s="16">
        <v>0</v>
      </c>
      <c r="AD25" s="16">
        <v>0</v>
      </c>
      <c r="AE25" s="47">
        <v>0</v>
      </c>
      <c r="AF25" s="45">
        <v>22</v>
      </c>
      <c r="AG25" s="16">
        <v>18</v>
      </c>
      <c r="AH25" s="16">
        <v>4</v>
      </c>
      <c r="AI25" s="16">
        <v>15</v>
      </c>
      <c r="AJ25" s="16">
        <v>15</v>
      </c>
      <c r="AK25" s="101">
        <v>0</v>
      </c>
      <c r="AL25" s="146">
        <v>916</v>
      </c>
      <c r="AM25" s="161">
        <v>93.66</v>
      </c>
      <c r="AN25" s="144">
        <v>482</v>
      </c>
      <c r="AO25" s="144">
        <v>434</v>
      </c>
      <c r="AP25" s="144">
        <v>62</v>
      </c>
      <c r="AQ25" s="144">
        <v>33</v>
      </c>
      <c r="AR25" s="144">
        <v>29</v>
      </c>
      <c r="AS25" s="144">
        <v>22</v>
      </c>
      <c r="AT25" s="144">
        <v>14</v>
      </c>
      <c r="AU25" s="144">
        <v>8</v>
      </c>
      <c r="AV25" s="144">
        <v>40</v>
      </c>
      <c r="AW25" s="144">
        <v>19</v>
      </c>
      <c r="AX25" s="144">
        <v>21</v>
      </c>
      <c r="AY25" s="114">
        <v>0</v>
      </c>
      <c r="AZ25" s="115">
        <v>0</v>
      </c>
      <c r="BA25" s="116">
        <v>0</v>
      </c>
      <c r="BB25" s="114">
        <v>24</v>
      </c>
      <c r="BC25" s="115">
        <v>17</v>
      </c>
      <c r="BD25" s="116">
        <v>7</v>
      </c>
      <c r="BE25" s="114">
        <v>3</v>
      </c>
      <c r="BF25" s="115">
        <v>3</v>
      </c>
      <c r="BG25" s="115">
        <v>0</v>
      </c>
    </row>
    <row r="26" spans="1:59" ht="12">
      <c r="A26" s="98" t="s">
        <v>612</v>
      </c>
      <c r="B26" s="6">
        <v>2399</v>
      </c>
      <c r="C26" s="7">
        <v>6.34</v>
      </c>
      <c r="D26" s="6">
        <v>1238</v>
      </c>
      <c r="E26" s="6">
        <v>1161</v>
      </c>
      <c r="F26" s="6">
        <v>2681</v>
      </c>
      <c r="G26" s="7">
        <v>7.08</v>
      </c>
      <c r="H26" s="6">
        <v>1579</v>
      </c>
      <c r="I26" s="6">
        <v>1102</v>
      </c>
      <c r="J26" s="156">
        <v>-282</v>
      </c>
      <c r="K26" s="7">
        <v>-0.74</v>
      </c>
      <c r="L26" s="156">
        <v>-2492</v>
      </c>
      <c r="M26" s="7">
        <v>-6.58</v>
      </c>
      <c r="N26" s="156">
        <v>-2774</v>
      </c>
      <c r="O26" s="7">
        <v>-7.33</v>
      </c>
      <c r="P26" s="6">
        <v>2089</v>
      </c>
      <c r="Q26" s="7">
        <v>5.52</v>
      </c>
      <c r="R26" s="6">
        <v>1060</v>
      </c>
      <c r="S26" s="44">
        <v>2.8</v>
      </c>
      <c r="T26" s="46">
        <v>2266</v>
      </c>
      <c r="U26" s="16">
        <v>1168</v>
      </c>
      <c r="V26" s="16">
        <v>1098</v>
      </c>
      <c r="W26" s="16">
        <v>40</v>
      </c>
      <c r="X26" s="16">
        <v>26</v>
      </c>
      <c r="Y26" s="16">
        <v>14</v>
      </c>
      <c r="Z26" s="16">
        <v>93</v>
      </c>
      <c r="AA26" s="16">
        <v>44</v>
      </c>
      <c r="AB26" s="16">
        <v>49</v>
      </c>
      <c r="AC26" s="16">
        <v>0</v>
      </c>
      <c r="AD26" s="16">
        <v>0</v>
      </c>
      <c r="AE26" s="47">
        <v>0</v>
      </c>
      <c r="AF26" s="45">
        <v>112</v>
      </c>
      <c r="AG26" s="16">
        <v>67</v>
      </c>
      <c r="AH26" s="16">
        <v>45</v>
      </c>
      <c r="AI26" s="16">
        <v>82</v>
      </c>
      <c r="AJ26" s="16">
        <v>71</v>
      </c>
      <c r="AK26" s="101">
        <v>11</v>
      </c>
      <c r="AL26" s="146">
        <v>2164</v>
      </c>
      <c r="AM26" s="161">
        <v>90.2</v>
      </c>
      <c r="AN26" s="144">
        <v>1107</v>
      </c>
      <c r="AO26" s="144">
        <v>1057</v>
      </c>
      <c r="AP26" s="144">
        <v>235</v>
      </c>
      <c r="AQ26" s="144">
        <v>131</v>
      </c>
      <c r="AR26" s="144">
        <v>104</v>
      </c>
      <c r="AS26" s="144">
        <v>129</v>
      </c>
      <c r="AT26" s="144">
        <v>73</v>
      </c>
      <c r="AU26" s="144">
        <v>56</v>
      </c>
      <c r="AV26" s="144">
        <v>106</v>
      </c>
      <c r="AW26" s="144">
        <v>58</v>
      </c>
      <c r="AX26" s="144">
        <v>48</v>
      </c>
      <c r="AY26" s="114">
        <v>1</v>
      </c>
      <c r="AZ26" s="115">
        <v>0</v>
      </c>
      <c r="BA26" s="116">
        <v>1</v>
      </c>
      <c r="BB26" s="114">
        <v>75</v>
      </c>
      <c r="BC26" s="115">
        <v>40</v>
      </c>
      <c r="BD26" s="116">
        <v>35</v>
      </c>
      <c r="BE26" s="114">
        <v>3</v>
      </c>
      <c r="BF26" s="115">
        <v>0</v>
      </c>
      <c r="BG26" s="115">
        <v>3</v>
      </c>
    </row>
    <row r="27" spans="1:59" ht="12">
      <c r="A27" s="98" t="s">
        <v>613</v>
      </c>
      <c r="B27" s="6">
        <v>6161</v>
      </c>
      <c r="C27" s="7">
        <v>14.58</v>
      </c>
      <c r="D27" s="6">
        <v>3128</v>
      </c>
      <c r="E27" s="6">
        <v>3033</v>
      </c>
      <c r="F27" s="6">
        <v>2367</v>
      </c>
      <c r="G27" s="7">
        <v>5.6</v>
      </c>
      <c r="H27" s="6">
        <v>1451</v>
      </c>
      <c r="I27" s="6">
        <v>916</v>
      </c>
      <c r="J27" s="156">
        <v>3794</v>
      </c>
      <c r="K27" s="7">
        <v>8.98</v>
      </c>
      <c r="L27" s="156">
        <v>1225</v>
      </c>
      <c r="M27" s="7">
        <v>2.9</v>
      </c>
      <c r="N27" s="156">
        <v>5019</v>
      </c>
      <c r="O27" s="7">
        <v>11.88</v>
      </c>
      <c r="P27" s="6">
        <v>3044</v>
      </c>
      <c r="Q27" s="7">
        <v>7.2</v>
      </c>
      <c r="R27" s="6">
        <v>1045</v>
      </c>
      <c r="S27" s="44">
        <v>2.47</v>
      </c>
      <c r="T27" s="46">
        <v>6027</v>
      </c>
      <c r="U27" s="16">
        <v>3056</v>
      </c>
      <c r="V27" s="16">
        <v>2971</v>
      </c>
      <c r="W27" s="16">
        <v>60</v>
      </c>
      <c r="X27" s="16">
        <v>35</v>
      </c>
      <c r="Y27" s="16">
        <v>25</v>
      </c>
      <c r="Z27" s="16">
        <v>74</v>
      </c>
      <c r="AA27" s="16">
        <v>37</v>
      </c>
      <c r="AB27" s="16">
        <v>37</v>
      </c>
      <c r="AC27" s="16">
        <v>0</v>
      </c>
      <c r="AD27" s="16">
        <v>0</v>
      </c>
      <c r="AE27" s="47">
        <v>0</v>
      </c>
      <c r="AF27" s="45">
        <v>142</v>
      </c>
      <c r="AG27" s="16">
        <v>66</v>
      </c>
      <c r="AH27" s="16">
        <v>76</v>
      </c>
      <c r="AI27" s="16">
        <v>77</v>
      </c>
      <c r="AJ27" s="16">
        <v>66</v>
      </c>
      <c r="AK27" s="101">
        <v>11</v>
      </c>
      <c r="AL27" s="146">
        <v>5798</v>
      </c>
      <c r="AM27" s="161">
        <v>94.11</v>
      </c>
      <c r="AN27" s="144">
        <v>2949</v>
      </c>
      <c r="AO27" s="144">
        <v>2849</v>
      </c>
      <c r="AP27" s="144">
        <v>363</v>
      </c>
      <c r="AQ27" s="144">
        <v>179</v>
      </c>
      <c r="AR27" s="144">
        <v>184</v>
      </c>
      <c r="AS27" s="144">
        <v>224</v>
      </c>
      <c r="AT27" s="144">
        <v>116</v>
      </c>
      <c r="AU27" s="144">
        <v>108</v>
      </c>
      <c r="AV27" s="144">
        <v>139</v>
      </c>
      <c r="AW27" s="144">
        <v>63</v>
      </c>
      <c r="AX27" s="144">
        <v>76</v>
      </c>
      <c r="AY27" s="114">
        <v>0</v>
      </c>
      <c r="AZ27" s="115">
        <v>0</v>
      </c>
      <c r="BA27" s="116">
        <v>0</v>
      </c>
      <c r="BB27" s="114">
        <v>264</v>
      </c>
      <c r="BC27" s="115">
        <v>128</v>
      </c>
      <c r="BD27" s="116">
        <v>136</v>
      </c>
      <c r="BE27" s="114">
        <v>3</v>
      </c>
      <c r="BF27" s="115">
        <v>3</v>
      </c>
      <c r="BG27" s="115">
        <v>0</v>
      </c>
    </row>
    <row r="28" spans="1:59" ht="12">
      <c r="A28" s="98" t="s">
        <v>614</v>
      </c>
      <c r="B28" s="6">
        <v>2072</v>
      </c>
      <c r="C28" s="7">
        <v>7.64</v>
      </c>
      <c r="D28" s="6">
        <v>1067</v>
      </c>
      <c r="E28" s="6">
        <v>1005</v>
      </c>
      <c r="F28" s="6">
        <v>1700</v>
      </c>
      <c r="G28" s="7">
        <v>6.26</v>
      </c>
      <c r="H28" s="6">
        <v>1019</v>
      </c>
      <c r="I28" s="6">
        <v>681</v>
      </c>
      <c r="J28" s="156">
        <v>372</v>
      </c>
      <c r="K28" s="7">
        <v>1.37</v>
      </c>
      <c r="L28" s="156">
        <v>-678</v>
      </c>
      <c r="M28" s="7">
        <v>-2.5</v>
      </c>
      <c r="N28" s="156">
        <v>-306</v>
      </c>
      <c r="O28" s="7">
        <v>-1.13</v>
      </c>
      <c r="P28" s="6">
        <v>1418</v>
      </c>
      <c r="Q28" s="7">
        <v>5.23</v>
      </c>
      <c r="R28" s="6">
        <v>664</v>
      </c>
      <c r="S28" s="44">
        <v>2.45</v>
      </c>
      <c r="T28" s="46">
        <v>1980</v>
      </c>
      <c r="U28" s="16">
        <v>1017</v>
      </c>
      <c r="V28" s="16">
        <v>963</v>
      </c>
      <c r="W28" s="16">
        <v>38</v>
      </c>
      <c r="X28" s="16">
        <v>23</v>
      </c>
      <c r="Y28" s="16">
        <v>15</v>
      </c>
      <c r="Z28" s="16">
        <v>54</v>
      </c>
      <c r="AA28" s="16">
        <v>27</v>
      </c>
      <c r="AB28" s="16">
        <v>27</v>
      </c>
      <c r="AC28" s="16">
        <v>0</v>
      </c>
      <c r="AD28" s="16">
        <v>0</v>
      </c>
      <c r="AE28" s="47">
        <v>0</v>
      </c>
      <c r="AF28" s="45">
        <v>68</v>
      </c>
      <c r="AG28" s="16">
        <v>46</v>
      </c>
      <c r="AH28" s="16">
        <v>22</v>
      </c>
      <c r="AI28" s="16">
        <v>43</v>
      </c>
      <c r="AJ28" s="16">
        <v>40</v>
      </c>
      <c r="AK28" s="101">
        <v>3</v>
      </c>
      <c r="AL28" s="146">
        <v>1932</v>
      </c>
      <c r="AM28" s="161">
        <v>93.24</v>
      </c>
      <c r="AN28" s="144">
        <v>995</v>
      </c>
      <c r="AO28" s="144">
        <v>937</v>
      </c>
      <c r="AP28" s="144">
        <v>140</v>
      </c>
      <c r="AQ28" s="144">
        <v>72</v>
      </c>
      <c r="AR28" s="144">
        <v>68</v>
      </c>
      <c r="AS28" s="144">
        <v>87</v>
      </c>
      <c r="AT28" s="144">
        <v>47</v>
      </c>
      <c r="AU28" s="144">
        <v>40</v>
      </c>
      <c r="AV28" s="144">
        <v>53</v>
      </c>
      <c r="AW28" s="144">
        <v>25</v>
      </c>
      <c r="AX28" s="144">
        <v>28</v>
      </c>
      <c r="AY28" s="114">
        <v>0</v>
      </c>
      <c r="AZ28" s="115">
        <v>0</v>
      </c>
      <c r="BA28" s="116">
        <v>0</v>
      </c>
      <c r="BB28" s="114">
        <v>73</v>
      </c>
      <c r="BC28" s="115">
        <v>33</v>
      </c>
      <c r="BD28" s="116">
        <v>40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1585</v>
      </c>
      <c r="C29" s="4">
        <v>13.3</v>
      </c>
      <c r="D29" s="3">
        <v>795</v>
      </c>
      <c r="E29" s="3">
        <v>790</v>
      </c>
      <c r="F29" s="3">
        <v>610</v>
      </c>
      <c r="G29" s="4">
        <v>5.12</v>
      </c>
      <c r="H29" s="3">
        <v>383</v>
      </c>
      <c r="I29" s="3">
        <v>227</v>
      </c>
      <c r="J29" s="3">
        <v>975</v>
      </c>
      <c r="K29" s="4">
        <v>8.18</v>
      </c>
      <c r="L29" s="3">
        <v>9457</v>
      </c>
      <c r="M29" s="4">
        <v>79.33</v>
      </c>
      <c r="N29" s="3">
        <v>10432</v>
      </c>
      <c r="O29" s="4">
        <v>87.51</v>
      </c>
      <c r="P29" s="3">
        <v>524</v>
      </c>
      <c r="Q29" s="4">
        <v>4.4</v>
      </c>
      <c r="R29" s="3">
        <v>123</v>
      </c>
      <c r="S29" s="42">
        <v>1.03</v>
      </c>
      <c r="T29" s="50">
        <v>1571</v>
      </c>
      <c r="U29" s="49">
        <v>785</v>
      </c>
      <c r="V29" s="49">
        <v>786</v>
      </c>
      <c r="W29" s="49">
        <v>7</v>
      </c>
      <c r="X29" s="49">
        <v>6</v>
      </c>
      <c r="Y29" s="49">
        <v>1</v>
      </c>
      <c r="Z29" s="49">
        <v>7</v>
      </c>
      <c r="AA29" s="49">
        <v>4</v>
      </c>
      <c r="AB29" s="49">
        <v>3</v>
      </c>
      <c r="AC29" s="49">
        <v>0</v>
      </c>
      <c r="AD29" s="49">
        <v>0</v>
      </c>
      <c r="AE29" s="52">
        <v>0</v>
      </c>
      <c r="AF29" s="51">
        <v>14</v>
      </c>
      <c r="AG29" s="49">
        <v>10</v>
      </c>
      <c r="AH29" s="49">
        <v>4</v>
      </c>
      <c r="AI29" s="49">
        <v>11</v>
      </c>
      <c r="AJ29" s="49">
        <v>10</v>
      </c>
      <c r="AK29" s="100">
        <v>1</v>
      </c>
      <c r="AL29" s="145">
        <v>1397</v>
      </c>
      <c r="AM29" s="160">
        <v>88.14</v>
      </c>
      <c r="AN29" s="143">
        <v>700</v>
      </c>
      <c r="AO29" s="143">
        <v>697</v>
      </c>
      <c r="AP29" s="143">
        <v>188</v>
      </c>
      <c r="AQ29" s="143">
        <v>95</v>
      </c>
      <c r="AR29" s="143">
        <v>93</v>
      </c>
      <c r="AS29" s="143">
        <v>169</v>
      </c>
      <c r="AT29" s="143">
        <v>87</v>
      </c>
      <c r="AU29" s="143">
        <v>82</v>
      </c>
      <c r="AV29" s="143">
        <v>19</v>
      </c>
      <c r="AW29" s="143">
        <v>8</v>
      </c>
      <c r="AX29" s="143">
        <v>11</v>
      </c>
      <c r="AY29" s="111">
        <v>0</v>
      </c>
      <c r="AZ29" s="112">
        <v>0</v>
      </c>
      <c r="BA29" s="113">
        <v>0</v>
      </c>
      <c r="BB29" s="111">
        <v>83</v>
      </c>
      <c r="BC29" s="112">
        <v>37</v>
      </c>
      <c r="BD29" s="113">
        <v>46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1431</v>
      </c>
      <c r="C30" s="7">
        <v>13.19</v>
      </c>
      <c r="D30" s="6">
        <v>718</v>
      </c>
      <c r="E30" s="6">
        <v>713</v>
      </c>
      <c r="F30" s="6">
        <v>571</v>
      </c>
      <c r="G30" s="7">
        <v>5.26</v>
      </c>
      <c r="H30" s="6">
        <v>356</v>
      </c>
      <c r="I30" s="6">
        <v>215</v>
      </c>
      <c r="J30" s="6">
        <v>860</v>
      </c>
      <c r="K30" s="7">
        <v>7.93</v>
      </c>
      <c r="L30" s="6">
        <v>8368</v>
      </c>
      <c r="M30" s="7">
        <v>77.13</v>
      </c>
      <c r="N30" s="6">
        <v>9228</v>
      </c>
      <c r="O30" s="7">
        <v>85.05</v>
      </c>
      <c r="P30" s="6">
        <v>470</v>
      </c>
      <c r="Q30" s="7">
        <v>4.33</v>
      </c>
      <c r="R30" s="6">
        <v>113</v>
      </c>
      <c r="S30" s="44">
        <v>1.04</v>
      </c>
      <c r="T30" s="46">
        <v>1420</v>
      </c>
      <c r="U30" s="16">
        <v>710</v>
      </c>
      <c r="V30" s="16">
        <v>710</v>
      </c>
      <c r="W30" s="16">
        <v>4</v>
      </c>
      <c r="X30" s="16">
        <v>4</v>
      </c>
      <c r="Y30" s="16">
        <v>0</v>
      </c>
      <c r="Z30" s="16">
        <v>7</v>
      </c>
      <c r="AA30" s="16">
        <v>4</v>
      </c>
      <c r="AB30" s="16">
        <v>3</v>
      </c>
      <c r="AC30" s="16">
        <v>0</v>
      </c>
      <c r="AD30" s="16">
        <v>0</v>
      </c>
      <c r="AE30" s="47">
        <v>0</v>
      </c>
      <c r="AF30" s="45">
        <v>11</v>
      </c>
      <c r="AG30" s="16">
        <v>7</v>
      </c>
      <c r="AH30" s="16">
        <v>4</v>
      </c>
      <c r="AI30" s="16">
        <v>11</v>
      </c>
      <c r="AJ30" s="16">
        <v>10</v>
      </c>
      <c r="AK30" s="101">
        <v>1</v>
      </c>
      <c r="AL30" s="146">
        <v>1268</v>
      </c>
      <c r="AM30" s="161">
        <v>88.61</v>
      </c>
      <c r="AN30" s="144">
        <v>635</v>
      </c>
      <c r="AO30" s="144">
        <v>633</v>
      </c>
      <c r="AP30" s="144">
        <v>163</v>
      </c>
      <c r="AQ30" s="144">
        <v>83</v>
      </c>
      <c r="AR30" s="144">
        <v>80</v>
      </c>
      <c r="AS30" s="144">
        <v>150</v>
      </c>
      <c r="AT30" s="144">
        <v>76</v>
      </c>
      <c r="AU30" s="144">
        <v>74</v>
      </c>
      <c r="AV30" s="144">
        <v>13</v>
      </c>
      <c r="AW30" s="144">
        <v>7</v>
      </c>
      <c r="AX30" s="144">
        <v>6</v>
      </c>
      <c r="AY30" s="114">
        <v>0</v>
      </c>
      <c r="AZ30" s="115">
        <v>0</v>
      </c>
      <c r="BA30" s="116">
        <v>0</v>
      </c>
      <c r="BB30" s="114">
        <v>76</v>
      </c>
      <c r="BC30" s="115">
        <v>33</v>
      </c>
      <c r="BD30" s="116">
        <v>43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154</v>
      </c>
      <c r="C31" s="7">
        <v>14.38</v>
      </c>
      <c r="D31" s="6">
        <v>77</v>
      </c>
      <c r="E31" s="6">
        <v>77</v>
      </c>
      <c r="F31" s="6">
        <v>39</v>
      </c>
      <c r="G31" s="7">
        <v>3.64</v>
      </c>
      <c r="H31" s="6">
        <v>27</v>
      </c>
      <c r="I31" s="6">
        <v>12</v>
      </c>
      <c r="J31" s="6">
        <v>115</v>
      </c>
      <c r="K31" s="7">
        <v>10.74</v>
      </c>
      <c r="L31" s="6">
        <v>1089</v>
      </c>
      <c r="M31" s="7">
        <v>101.7</v>
      </c>
      <c r="N31" s="6">
        <v>1204</v>
      </c>
      <c r="O31" s="7">
        <v>112.44</v>
      </c>
      <c r="P31" s="6">
        <v>54</v>
      </c>
      <c r="Q31" s="7">
        <v>5.04</v>
      </c>
      <c r="R31" s="6">
        <v>10</v>
      </c>
      <c r="S31" s="44">
        <v>0.93</v>
      </c>
      <c r="T31" s="46">
        <v>151</v>
      </c>
      <c r="U31" s="16">
        <v>75</v>
      </c>
      <c r="V31" s="16">
        <v>76</v>
      </c>
      <c r="W31" s="16">
        <v>3</v>
      </c>
      <c r="X31" s="16">
        <v>2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3</v>
      </c>
      <c r="AG31" s="16">
        <v>3</v>
      </c>
      <c r="AH31" s="16">
        <v>0</v>
      </c>
      <c r="AI31" s="16">
        <v>0</v>
      </c>
      <c r="AJ31" s="16">
        <v>0</v>
      </c>
      <c r="AK31" s="101">
        <v>0</v>
      </c>
      <c r="AL31" s="146">
        <v>129</v>
      </c>
      <c r="AM31" s="161">
        <v>83.77</v>
      </c>
      <c r="AN31" s="144">
        <v>65</v>
      </c>
      <c r="AO31" s="144">
        <v>64</v>
      </c>
      <c r="AP31" s="144">
        <v>25</v>
      </c>
      <c r="AQ31" s="144">
        <v>12</v>
      </c>
      <c r="AR31" s="144">
        <v>13</v>
      </c>
      <c r="AS31" s="144">
        <v>19</v>
      </c>
      <c r="AT31" s="144">
        <v>11</v>
      </c>
      <c r="AU31" s="144">
        <v>8</v>
      </c>
      <c r="AV31" s="144">
        <v>6</v>
      </c>
      <c r="AW31" s="144">
        <v>1</v>
      </c>
      <c r="AX31" s="144">
        <v>5</v>
      </c>
      <c r="AY31" s="114">
        <v>0</v>
      </c>
      <c r="AZ31" s="115">
        <v>0</v>
      </c>
      <c r="BA31" s="116">
        <v>0</v>
      </c>
      <c r="BB31" s="114">
        <v>7</v>
      </c>
      <c r="BC31" s="115">
        <v>4</v>
      </c>
      <c r="BD31" s="116">
        <v>3</v>
      </c>
      <c r="BE31" s="114">
        <v>0</v>
      </c>
      <c r="BF31" s="115">
        <v>0</v>
      </c>
      <c r="BG31" s="115">
        <v>0</v>
      </c>
    </row>
    <row r="32" spans="1:19" ht="12">
      <c r="A32" s="89" t="s">
        <v>662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663</v>
      </c>
    </row>
    <row r="34" spans="51:59" ht="10.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664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665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666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667</v>
      </c>
      <c r="B38" s="8">
        <f>B7-'年月monthly'!B193</f>
        <v>0</v>
      </c>
      <c r="C38" s="8">
        <f>C7-'年月monthly'!C193</f>
        <v>0</v>
      </c>
      <c r="D38" s="8">
        <f>D7-'年月monthly'!D193</f>
        <v>0</v>
      </c>
      <c r="E38" s="8">
        <f>E7-'年月monthly'!E193</f>
        <v>0</v>
      </c>
      <c r="F38" s="8">
        <f>F7-'年月monthly'!F193</f>
        <v>0</v>
      </c>
      <c r="G38" s="8">
        <f>G7-'年月monthly'!G193</f>
        <v>0</v>
      </c>
      <c r="H38" s="8">
        <f>H7-'年月monthly'!H193</f>
        <v>0</v>
      </c>
      <c r="I38" s="8">
        <f>I7-'年月monthly'!I193</f>
        <v>0</v>
      </c>
      <c r="J38" s="8">
        <f>J7-'年月monthly'!J193</f>
        <v>0</v>
      </c>
      <c r="K38" s="8">
        <f>K7-'年月monthly'!K193</f>
        <v>0</v>
      </c>
      <c r="L38" s="8">
        <f>L7-'年月monthly'!L193</f>
        <v>0</v>
      </c>
      <c r="M38" s="8">
        <f>M7-'年月monthly'!M193</f>
        <v>0</v>
      </c>
      <c r="N38" s="8">
        <f>N7-'年月monthly'!N193</f>
        <v>0</v>
      </c>
      <c r="O38" s="8">
        <f>O7-'年月monthly'!O193</f>
        <v>0</v>
      </c>
      <c r="P38" s="8">
        <f>P7-'年月monthly'!P193</f>
        <v>0</v>
      </c>
      <c r="Q38" s="8">
        <f>Q7-'年月monthly'!Q193</f>
        <v>0</v>
      </c>
      <c r="R38" s="8">
        <f>R7-'年月monthly'!R193</f>
        <v>0</v>
      </c>
      <c r="S38" s="8">
        <f>S7-'年月monthly'!S193</f>
        <v>0</v>
      </c>
      <c r="T38" s="8">
        <f>T7-'年月monthly'!T193</f>
        <v>0</v>
      </c>
      <c r="U38" s="8">
        <f>U7-'年月monthly'!U193</f>
        <v>0</v>
      </c>
      <c r="V38" s="8">
        <f>V7-'年月monthly'!V193</f>
        <v>0</v>
      </c>
      <c r="W38" s="8">
        <f>W7-'年月monthly'!W193</f>
        <v>0</v>
      </c>
      <c r="X38" s="8">
        <f>X7-'年月monthly'!X193</f>
        <v>0</v>
      </c>
      <c r="Y38" s="8">
        <f>Y7-'年月monthly'!Y193</f>
        <v>0</v>
      </c>
      <c r="Z38" s="8">
        <f>Z7-'年月monthly'!Z193</f>
        <v>0</v>
      </c>
      <c r="AA38" s="8">
        <f>AA7-'年月monthly'!AA193</f>
        <v>0</v>
      </c>
      <c r="AB38" s="8">
        <f>AB7-'年月monthly'!AB193</f>
        <v>0</v>
      </c>
      <c r="AC38" s="8">
        <f>AC7-'年月monthly'!AC193</f>
        <v>0</v>
      </c>
      <c r="AD38" s="8">
        <f>AD7-'年月monthly'!AD193</f>
        <v>0</v>
      </c>
      <c r="AE38" s="8">
        <f>AE7-'年月monthly'!AE193</f>
        <v>0</v>
      </c>
      <c r="AF38" s="8">
        <f>AF7-'年月monthly'!AF193</f>
        <v>0</v>
      </c>
      <c r="AG38" s="8">
        <f>AG7-'年月monthly'!AG193</f>
        <v>0</v>
      </c>
      <c r="AH38" s="8">
        <f>AH7-'年月monthly'!AH193</f>
        <v>0</v>
      </c>
      <c r="AI38" s="8">
        <f>AI7-'年月monthly'!AI193</f>
        <v>0</v>
      </c>
      <c r="AJ38" s="8">
        <f>AJ7-'年月monthly'!AJ193</f>
        <v>0</v>
      </c>
      <c r="AK38" s="8">
        <f>AK7-'年月monthly'!AK193</f>
        <v>0</v>
      </c>
      <c r="AL38" s="8">
        <f>AL7-'年月monthly'!AL193</f>
        <v>0</v>
      </c>
      <c r="AM38" s="8">
        <f>AM7-'年月monthly'!AM193</f>
        <v>0</v>
      </c>
      <c r="AN38" s="8">
        <f>AN7-'年月monthly'!AN193</f>
        <v>0</v>
      </c>
      <c r="AO38" s="8">
        <f>AO7-'年月monthly'!AO193</f>
        <v>0</v>
      </c>
      <c r="AP38" s="8">
        <f>AP7-'年月monthly'!AP193</f>
        <v>0</v>
      </c>
      <c r="AQ38" s="8">
        <f>AQ7-'年月monthly'!AQ193</f>
        <v>0</v>
      </c>
      <c r="AR38" s="8">
        <f>AR7-'年月monthly'!AR193</f>
        <v>0</v>
      </c>
      <c r="AS38" s="8">
        <f>AS7-'年月monthly'!AS193</f>
        <v>0</v>
      </c>
      <c r="AT38" s="8">
        <f>AT7-'年月monthly'!AT193</f>
        <v>0</v>
      </c>
      <c r="AU38" s="8">
        <f>AU7-'年月monthly'!AU193</f>
        <v>0</v>
      </c>
      <c r="AV38" s="8">
        <f>AV7-'年月monthly'!AV193</f>
        <v>0</v>
      </c>
      <c r="AW38" s="8">
        <f>AW7-'年月monthly'!AW193</f>
        <v>0</v>
      </c>
      <c r="AX38" s="8">
        <f>AX7-'年月monthly'!AX193</f>
        <v>0</v>
      </c>
      <c r="AY38" s="8">
        <f>AY7-'年月monthly'!AY193</f>
        <v>0</v>
      </c>
      <c r="AZ38" s="8">
        <f>AZ7-'年月monthly'!AZ193</f>
        <v>0</v>
      </c>
      <c r="BA38" s="8">
        <f>BA7-'年月monthly'!BA193</f>
        <v>0</v>
      </c>
      <c r="BB38" s="8">
        <f>BB7-'年月monthly'!BB193</f>
        <v>0</v>
      </c>
      <c r="BC38" s="8">
        <f>BC7-'年月monthly'!BC193</f>
        <v>0</v>
      </c>
      <c r="BD38" s="8">
        <f>BD7-'年月monthly'!BD193</f>
        <v>0</v>
      </c>
      <c r="BE38" s="8">
        <f>BE7-'年月monthly'!BE193</f>
        <v>0</v>
      </c>
      <c r="BF38" s="8">
        <f>BF7-'年月monthly'!BF193</f>
        <v>0</v>
      </c>
      <c r="BG38" s="8">
        <f>BG7-'年月monthly'!BG193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553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668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554</v>
      </c>
      <c r="B3" s="200" t="s">
        <v>555</v>
      </c>
      <c r="C3" s="225"/>
      <c r="D3" s="225"/>
      <c r="E3" s="233"/>
      <c r="F3" s="200" t="s">
        <v>556</v>
      </c>
      <c r="G3" s="225"/>
      <c r="H3" s="225"/>
      <c r="I3" s="233"/>
      <c r="J3" s="200" t="s">
        <v>557</v>
      </c>
      <c r="K3" s="233"/>
      <c r="L3" s="200" t="s">
        <v>558</v>
      </c>
      <c r="M3" s="233"/>
      <c r="N3" s="200" t="s">
        <v>559</v>
      </c>
      <c r="O3" s="233"/>
      <c r="P3" s="200" t="s">
        <v>560</v>
      </c>
      <c r="Q3" s="233"/>
      <c r="R3" s="200" t="s">
        <v>561</v>
      </c>
      <c r="S3" s="238"/>
      <c r="T3" s="215" t="s">
        <v>562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563</v>
      </c>
      <c r="AG3" s="225"/>
      <c r="AH3" s="225"/>
      <c r="AI3" s="219" t="s">
        <v>564</v>
      </c>
      <c r="AJ3" s="236"/>
      <c r="AK3" s="237"/>
      <c r="AL3" s="181" t="s">
        <v>565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566</v>
      </c>
      <c r="AZ3" s="210"/>
      <c r="BA3" s="210"/>
      <c r="BB3" s="209" t="s">
        <v>567</v>
      </c>
      <c r="BC3" s="210"/>
      <c r="BD3" s="210"/>
      <c r="BE3" s="227" t="s">
        <v>568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569</v>
      </c>
      <c r="U4" s="223"/>
      <c r="V4" s="229"/>
      <c r="W4" s="222" t="s">
        <v>570</v>
      </c>
      <c r="X4" s="223"/>
      <c r="Y4" s="229"/>
      <c r="Z4" s="222" t="s">
        <v>571</v>
      </c>
      <c r="AA4" s="223"/>
      <c r="AB4" s="229"/>
      <c r="AC4" s="222" t="s">
        <v>572</v>
      </c>
      <c r="AD4" s="223"/>
      <c r="AE4" s="224"/>
      <c r="AF4" s="226"/>
      <c r="AG4" s="226"/>
      <c r="AH4" s="226"/>
      <c r="AI4" s="236"/>
      <c r="AJ4" s="236"/>
      <c r="AK4" s="237"/>
      <c r="AL4" s="190" t="s">
        <v>573</v>
      </c>
      <c r="AM4" s="183"/>
      <c r="AN4" s="183"/>
      <c r="AO4" s="191"/>
      <c r="AP4" s="185" t="s">
        <v>574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575</v>
      </c>
      <c r="U5" s="63" t="s">
        <v>576</v>
      </c>
      <c r="V5" s="63" t="s">
        <v>577</v>
      </c>
      <c r="W5" s="63" t="s">
        <v>575</v>
      </c>
      <c r="X5" s="63" t="s">
        <v>576</v>
      </c>
      <c r="Y5" s="63" t="s">
        <v>577</v>
      </c>
      <c r="Z5" s="63" t="s">
        <v>575</v>
      </c>
      <c r="AA5" s="63" t="s">
        <v>576</v>
      </c>
      <c r="AB5" s="63" t="s">
        <v>577</v>
      </c>
      <c r="AC5" s="63" t="s">
        <v>575</v>
      </c>
      <c r="AD5" s="63" t="s">
        <v>576</v>
      </c>
      <c r="AE5" s="62" t="s">
        <v>577</v>
      </c>
      <c r="AF5" s="69" t="s">
        <v>575</v>
      </c>
      <c r="AG5" s="63" t="s">
        <v>576</v>
      </c>
      <c r="AH5" s="63" t="s">
        <v>577</v>
      </c>
      <c r="AI5" s="63" t="s">
        <v>575</v>
      </c>
      <c r="AJ5" s="63" t="s">
        <v>576</v>
      </c>
      <c r="AK5" s="62" t="s">
        <v>577</v>
      </c>
      <c r="AL5" s="192" t="s">
        <v>578</v>
      </c>
      <c r="AM5" s="189"/>
      <c r="AN5" s="193" t="s">
        <v>579</v>
      </c>
      <c r="AO5" s="193" t="s">
        <v>580</v>
      </c>
      <c r="AP5" s="188" t="s">
        <v>581</v>
      </c>
      <c r="AQ5" s="186"/>
      <c r="AR5" s="189"/>
      <c r="AS5" s="188" t="s">
        <v>582</v>
      </c>
      <c r="AT5" s="186"/>
      <c r="AU5" s="189"/>
      <c r="AV5" s="188" t="s">
        <v>583</v>
      </c>
      <c r="AW5" s="195"/>
      <c r="AX5" s="196"/>
      <c r="AY5" s="105" t="s">
        <v>575</v>
      </c>
      <c r="AZ5" s="106" t="s">
        <v>576</v>
      </c>
      <c r="BA5" s="107" t="s">
        <v>577</v>
      </c>
      <c r="BB5" s="105" t="s">
        <v>575</v>
      </c>
      <c r="BC5" s="106" t="s">
        <v>576</v>
      </c>
      <c r="BD5" s="107" t="s">
        <v>577</v>
      </c>
      <c r="BE5" s="105" t="s">
        <v>575</v>
      </c>
      <c r="BF5" s="106" t="s">
        <v>576</v>
      </c>
      <c r="BG5" s="106" t="s">
        <v>577</v>
      </c>
    </row>
    <row r="6" spans="1:59" s="97" customFormat="1" ht="49.5" customHeight="1">
      <c r="A6" s="94" t="s">
        <v>584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585</v>
      </c>
      <c r="U6" s="94" t="s">
        <v>586</v>
      </c>
      <c r="V6" s="94" t="s">
        <v>587</v>
      </c>
      <c r="W6" s="94" t="s">
        <v>585</v>
      </c>
      <c r="X6" s="94" t="s">
        <v>586</v>
      </c>
      <c r="Y6" s="94" t="s">
        <v>587</v>
      </c>
      <c r="Z6" s="94" t="s">
        <v>585</v>
      </c>
      <c r="AA6" s="94" t="s">
        <v>586</v>
      </c>
      <c r="AB6" s="94" t="s">
        <v>587</v>
      </c>
      <c r="AC6" s="94" t="s">
        <v>585</v>
      </c>
      <c r="AD6" s="94" t="s">
        <v>586</v>
      </c>
      <c r="AE6" s="92" t="s">
        <v>587</v>
      </c>
      <c r="AF6" s="96" t="s">
        <v>585</v>
      </c>
      <c r="AG6" s="94" t="s">
        <v>586</v>
      </c>
      <c r="AH6" s="94" t="s">
        <v>587</v>
      </c>
      <c r="AI6" s="94" t="s">
        <v>585</v>
      </c>
      <c r="AJ6" s="94" t="s">
        <v>586</v>
      </c>
      <c r="AK6" s="92" t="s">
        <v>587</v>
      </c>
      <c r="AL6" s="117" t="s">
        <v>588</v>
      </c>
      <c r="AM6" s="130" t="s">
        <v>589</v>
      </c>
      <c r="AN6" s="194"/>
      <c r="AO6" s="194"/>
      <c r="AP6" s="120" t="s">
        <v>578</v>
      </c>
      <c r="AQ6" s="118" t="s">
        <v>579</v>
      </c>
      <c r="AR6" s="119" t="s">
        <v>580</v>
      </c>
      <c r="AS6" s="120" t="s">
        <v>578</v>
      </c>
      <c r="AT6" s="118" t="s">
        <v>579</v>
      </c>
      <c r="AU6" s="119" t="s">
        <v>580</v>
      </c>
      <c r="AV6" s="120" t="s">
        <v>578</v>
      </c>
      <c r="AW6" s="118" t="s">
        <v>579</v>
      </c>
      <c r="AX6" s="118" t="s">
        <v>580</v>
      </c>
      <c r="AY6" s="108" t="s">
        <v>585</v>
      </c>
      <c r="AZ6" s="109" t="s">
        <v>586</v>
      </c>
      <c r="BA6" s="110" t="s">
        <v>587</v>
      </c>
      <c r="BB6" s="108" t="s">
        <v>585</v>
      </c>
      <c r="BC6" s="109" t="s">
        <v>586</v>
      </c>
      <c r="BD6" s="110" t="s">
        <v>587</v>
      </c>
      <c r="BE6" s="108" t="s">
        <v>585</v>
      </c>
      <c r="BF6" s="109" t="s">
        <v>586</v>
      </c>
      <c r="BG6" s="109" t="s">
        <v>587</v>
      </c>
    </row>
    <row r="7" spans="1:59" s="5" customFormat="1" ht="12">
      <c r="A7" s="2" t="s">
        <v>590</v>
      </c>
      <c r="B7" s="3">
        <v>196627</v>
      </c>
      <c r="C7" s="4">
        <v>8.48</v>
      </c>
      <c r="D7" s="3">
        <v>101943</v>
      </c>
      <c r="E7" s="3">
        <v>94684</v>
      </c>
      <c r="F7" s="3">
        <v>152915</v>
      </c>
      <c r="G7" s="4">
        <v>6.59</v>
      </c>
      <c r="H7" s="3">
        <v>93810</v>
      </c>
      <c r="I7" s="3">
        <v>59105</v>
      </c>
      <c r="J7" s="3">
        <v>43712</v>
      </c>
      <c r="K7" s="4">
        <v>1.88</v>
      </c>
      <c r="L7" s="3">
        <v>19077</v>
      </c>
      <c r="M7" s="4">
        <v>0.82</v>
      </c>
      <c r="N7" s="3">
        <v>62789</v>
      </c>
      <c r="O7" s="4">
        <v>2.71</v>
      </c>
      <c r="P7" s="3">
        <v>165327</v>
      </c>
      <c r="Q7" s="4">
        <v>7.13</v>
      </c>
      <c r="R7" s="3">
        <v>57008</v>
      </c>
      <c r="S7" s="42">
        <v>2.46</v>
      </c>
      <c r="T7" s="50">
        <v>189162</v>
      </c>
      <c r="U7" s="49">
        <v>98098</v>
      </c>
      <c r="V7" s="49">
        <v>91064</v>
      </c>
      <c r="W7" s="49">
        <v>2966</v>
      </c>
      <c r="X7" s="49">
        <v>1538</v>
      </c>
      <c r="Y7" s="49">
        <v>1428</v>
      </c>
      <c r="Z7" s="49">
        <v>4486</v>
      </c>
      <c r="AA7" s="49">
        <v>2300</v>
      </c>
      <c r="AB7" s="49">
        <v>2186</v>
      </c>
      <c r="AC7" s="49">
        <v>13</v>
      </c>
      <c r="AD7" s="49">
        <v>7</v>
      </c>
      <c r="AE7" s="52">
        <v>6</v>
      </c>
      <c r="AF7" s="51">
        <v>8053</v>
      </c>
      <c r="AG7" s="49">
        <v>4958</v>
      </c>
      <c r="AH7" s="49">
        <v>3095</v>
      </c>
      <c r="AI7" s="49">
        <v>5414</v>
      </c>
      <c r="AJ7" s="49">
        <v>4640</v>
      </c>
      <c r="AK7" s="100">
        <v>774</v>
      </c>
      <c r="AL7" s="145">
        <v>181230</v>
      </c>
      <c r="AM7" s="160">
        <v>92.17</v>
      </c>
      <c r="AN7" s="143">
        <v>93982</v>
      </c>
      <c r="AO7" s="143">
        <v>87248</v>
      </c>
      <c r="AP7" s="143">
        <v>15397</v>
      </c>
      <c r="AQ7" s="143">
        <v>7961</v>
      </c>
      <c r="AR7" s="143">
        <v>7436</v>
      </c>
      <c r="AS7" s="143">
        <v>8937</v>
      </c>
      <c r="AT7" s="143">
        <v>4676</v>
      </c>
      <c r="AU7" s="143">
        <v>4261</v>
      </c>
      <c r="AV7" s="143">
        <v>6460</v>
      </c>
      <c r="AW7" s="143">
        <v>3285</v>
      </c>
      <c r="AX7" s="143">
        <v>3175</v>
      </c>
      <c r="AY7" s="111">
        <v>37</v>
      </c>
      <c r="AZ7" s="112">
        <v>17</v>
      </c>
      <c r="BA7" s="113">
        <v>20</v>
      </c>
      <c r="BB7" s="111">
        <v>6141</v>
      </c>
      <c r="BC7" s="112">
        <v>3061</v>
      </c>
      <c r="BD7" s="113">
        <v>3080</v>
      </c>
      <c r="BE7" s="111">
        <v>130</v>
      </c>
      <c r="BF7" s="112">
        <v>63</v>
      </c>
      <c r="BG7" s="112">
        <v>67</v>
      </c>
    </row>
    <row r="8" spans="1:59" s="5" customFormat="1" ht="12">
      <c r="A8" s="88" t="s">
        <v>618</v>
      </c>
      <c r="B8" s="3">
        <v>34323</v>
      </c>
      <c r="C8" s="4">
        <v>8.79</v>
      </c>
      <c r="D8" s="3">
        <v>17836</v>
      </c>
      <c r="E8" s="3">
        <v>16487</v>
      </c>
      <c r="F8" s="3">
        <v>19774</v>
      </c>
      <c r="G8" s="4">
        <v>5.06</v>
      </c>
      <c r="H8" s="3">
        <v>12245</v>
      </c>
      <c r="I8" s="3">
        <v>7529</v>
      </c>
      <c r="J8" s="3">
        <v>14549</v>
      </c>
      <c r="K8" s="4">
        <v>3.72</v>
      </c>
      <c r="L8" s="3">
        <v>4535</v>
      </c>
      <c r="M8" s="4">
        <v>1.16</v>
      </c>
      <c r="N8" s="3">
        <v>19084</v>
      </c>
      <c r="O8" s="4">
        <v>4.88</v>
      </c>
      <c r="P8" s="3">
        <v>31275</v>
      </c>
      <c r="Q8" s="4">
        <v>8.01</v>
      </c>
      <c r="R8" s="3">
        <v>10879</v>
      </c>
      <c r="S8" s="42">
        <v>2.78</v>
      </c>
      <c r="T8" s="50">
        <v>33001</v>
      </c>
      <c r="U8" s="49">
        <v>17147</v>
      </c>
      <c r="V8" s="49">
        <v>15854</v>
      </c>
      <c r="W8" s="49">
        <v>550</v>
      </c>
      <c r="X8" s="49">
        <v>275</v>
      </c>
      <c r="Y8" s="49">
        <v>275</v>
      </c>
      <c r="Z8" s="49">
        <v>772</v>
      </c>
      <c r="AA8" s="49">
        <v>414</v>
      </c>
      <c r="AB8" s="49">
        <v>358</v>
      </c>
      <c r="AC8" s="49">
        <v>0</v>
      </c>
      <c r="AD8" s="49">
        <v>0</v>
      </c>
      <c r="AE8" s="52">
        <v>0</v>
      </c>
      <c r="AF8" s="51">
        <v>1517</v>
      </c>
      <c r="AG8" s="49">
        <v>911</v>
      </c>
      <c r="AH8" s="49">
        <v>606</v>
      </c>
      <c r="AI8" s="49">
        <v>1026</v>
      </c>
      <c r="AJ8" s="49">
        <v>827</v>
      </c>
      <c r="AK8" s="100">
        <v>199</v>
      </c>
      <c r="AL8" s="145">
        <v>31378</v>
      </c>
      <c r="AM8" s="160">
        <v>91.42</v>
      </c>
      <c r="AN8" s="143">
        <v>16314</v>
      </c>
      <c r="AO8" s="143">
        <v>15064</v>
      </c>
      <c r="AP8" s="143">
        <v>2945</v>
      </c>
      <c r="AQ8" s="143">
        <v>1522</v>
      </c>
      <c r="AR8" s="143">
        <v>1423</v>
      </c>
      <c r="AS8" s="143">
        <v>1820</v>
      </c>
      <c r="AT8" s="143">
        <v>938</v>
      </c>
      <c r="AU8" s="143">
        <v>882</v>
      </c>
      <c r="AV8" s="143">
        <v>1125</v>
      </c>
      <c r="AW8" s="143">
        <v>584</v>
      </c>
      <c r="AX8" s="143">
        <v>541</v>
      </c>
      <c r="AY8" s="111">
        <v>4</v>
      </c>
      <c r="AZ8" s="112">
        <v>2</v>
      </c>
      <c r="BA8" s="113">
        <v>2</v>
      </c>
      <c r="BB8" s="111">
        <v>1012</v>
      </c>
      <c r="BC8" s="112">
        <v>526</v>
      </c>
      <c r="BD8" s="113">
        <v>486</v>
      </c>
      <c r="BE8" s="111">
        <v>15</v>
      </c>
      <c r="BF8" s="112">
        <v>10</v>
      </c>
      <c r="BG8" s="112">
        <v>5</v>
      </c>
    </row>
    <row r="9" spans="1:59" ht="12">
      <c r="A9" s="98" t="s">
        <v>597</v>
      </c>
      <c r="B9" s="3">
        <v>25132</v>
      </c>
      <c r="C9" s="4">
        <v>9.54</v>
      </c>
      <c r="D9" s="3">
        <v>12938</v>
      </c>
      <c r="E9" s="3">
        <v>12194</v>
      </c>
      <c r="F9" s="3">
        <v>15988</v>
      </c>
      <c r="G9" s="4">
        <v>6.07</v>
      </c>
      <c r="H9" s="3">
        <v>9497</v>
      </c>
      <c r="I9" s="3">
        <v>6491</v>
      </c>
      <c r="J9" s="3">
        <v>9144</v>
      </c>
      <c r="K9" s="4">
        <v>3.47</v>
      </c>
      <c r="L9" s="3">
        <v>23052</v>
      </c>
      <c r="M9" s="4">
        <v>8.75</v>
      </c>
      <c r="N9" s="3">
        <v>32196</v>
      </c>
      <c r="O9" s="4">
        <v>12.22</v>
      </c>
      <c r="P9" s="3">
        <v>21373</v>
      </c>
      <c r="Q9" s="4">
        <v>8.11</v>
      </c>
      <c r="R9" s="3">
        <v>5841</v>
      </c>
      <c r="S9" s="42">
        <v>2.22</v>
      </c>
      <c r="T9" s="50">
        <v>24432</v>
      </c>
      <c r="U9" s="49">
        <v>12596</v>
      </c>
      <c r="V9" s="49">
        <v>11836</v>
      </c>
      <c r="W9" s="49">
        <v>320</v>
      </c>
      <c r="X9" s="49">
        <v>154</v>
      </c>
      <c r="Y9" s="49">
        <v>166</v>
      </c>
      <c r="Z9" s="49">
        <v>377</v>
      </c>
      <c r="AA9" s="49">
        <v>188</v>
      </c>
      <c r="AB9" s="49">
        <v>189</v>
      </c>
      <c r="AC9" s="49">
        <v>3</v>
      </c>
      <c r="AD9" s="49">
        <v>0</v>
      </c>
      <c r="AE9" s="52">
        <v>3</v>
      </c>
      <c r="AF9" s="51">
        <v>1246</v>
      </c>
      <c r="AG9" s="49">
        <v>492</v>
      </c>
      <c r="AH9" s="49">
        <v>754</v>
      </c>
      <c r="AI9" s="49">
        <v>426</v>
      </c>
      <c r="AJ9" s="49">
        <v>256</v>
      </c>
      <c r="AK9" s="100">
        <v>170</v>
      </c>
      <c r="AL9" s="145">
        <v>23657</v>
      </c>
      <c r="AM9" s="160">
        <v>94.13</v>
      </c>
      <c r="AN9" s="143">
        <v>12177</v>
      </c>
      <c r="AO9" s="143">
        <v>11480</v>
      </c>
      <c r="AP9" s="143">
        <v>1475</v>
      </c>
      <c r="AQ9" s="143">
        <v>761</v>
      </c>
      <c r="AR9" s="143">
        <v>714</v>
      </c>
      <c r="AS9" s="143">
        <v>989</v>
      </c>
      <c r="AT9" s="143">
        <v>517</v>
      </c>
      <c r="AU9" s="143">
        <v>472</v>
      </c>
      <c r="AV9" s="143">
        <v>486</v>
      </c>
      <c r="AW9" s="143">
        <v>244</v>
      </c>
      <c r="AX9" s="143">
        <v>242</v>
      </c>
      <c r="AY9" s="111">
        <v>1</v>
      </c>
      <c r="AZ9" s="112">
        <v>1</v>
      </c>
      <c r="BA9" s="113">
        <v>0</v>
      </c>
      <c r="BB9" s="111">
        <v>998</v>
      </c>
      <c r="BC9" s="112">
        <v>499</v>
      </c>
      <c r="BD9" s="113">
        <v>499</v>
      </c>
      <c r="BE9" s="111">
        <v>29</v>
      </c>
      <c r="BF9" s="112">
        <v>14</v>
      </c>
      <c r="BG9" s="112">
        <v>15</v>
      </c>
    </row>
    <row r="10" spans="1:59" ht="12">
      <c r="A10" s="153" t="s">
        <v>619</v>
      </c>
      <c r="B10" s="3">
        <v>24027</v>
      </c>
      <c r="C10" s="4">
        <v>9.04</v>
      </c>
      <c r="D10" s="3">
        <v>12443</v>
      </c>
      <c r="E10" s="3">
        <v>11584</v>
      </c>
      <c r="F10" s="3">
        <v>14915</v>
      </c>
      <c r="G10" s="4">
        <v>5.61</v>
      </c>
      <c r="H10" s="3">
        <v>9085</v>
      </c>
      <c r="I10" s="3">
        <v>5830</v>
      </c>
      <c r="J10" s="3">
        <v>9112</v>
      </c>
      <c r="K10" s="4">
        <v>3.43</v>
      </c>
      <c r="L10" s="3">
        <v>6863</v>
      </c>
      <c r="M10" s="4">
        <v>2.58</v>
      </c>
      <c r="N10" s="3">
        <v>15975</v>
      </c>
      <c r="O10" s="4">
        <v>6.01</v>
      </c>
      <c r="P10" s="3">
        <v>19975</v>
      </c>
      <c r="Q10" s="4">
        <v>7.52</v>
      </c>
      <c r="R10" s="3">
        <v>6420</v>
      </c>
      <c r="S10" s="42">
        <v>2.42</v>
      </c>
      <c r="T10" s="50">
        <v>23139</v>
      </c>
      <c r="U10" s="49">
        <v>11962</v>
      </c>
      <c r="V10" s="49">
        <v>11177</v>
      </c>
      <c r="W10" s="49">
        <v>374</v>
      </c>
      <c r="X10" s="49">
        <v>214</v>
      </c>
      <c r="Y10" s="49">
        <v>160</v>
      </c>
      <c r="Z10" s="49">
        <v>509</v>
      </c>
      <c r="AA10" s="49">
        <v>263</v>
      </c>
      <c r="AB10" s="49">
        <v>246</v>
      </c>
      <c r="AC10" s="49">
        <v>5</v>
      </c>
      <c r="AD10" s="49">
        <v>4</v>
      </c>
      <c r="AE10" s="52">
        <v>1</v>
      </c>
      <c r="AF10" s="51">
        <v>828</v>
      </c>
      <c r="AG10" s="49">
        <v>504</v>
      </c>
      <c r="AH10" s="49">
        <v>324</v>
      </c>
      <c r="AI10" s="49">
        <v>547</v>
      </c>
      <c r="AJ10" s="49">
        <v>476</v>
      </c>
      <c r="AK10" s="100">
        <v>71</v>
      </c>
      <c r="AL10" s="145">
        <v>22448</v>
      </c>
      <c r="AM10" s="160">
        <v>93.43</v>
      </c>
      <c r="AN10" s="143">
        <v>11619</v>
      </c>
      <c r="AO10" s="143">
        <v>10829</v>
      </c>
      <c r="AP10" s="143">
        <v>1579</v>
      </c>
      <c r="AQ10" s="143">
        <v>824</v>
      </c>
      <c r="AR10" s="143">
        <v>755</v>
      </c>
      <c r="AS10" s="143">
        <v>960</v>
      </c>
      <c r="AT10" s="143">
        <v>527</v>
      </c>
      <c r="AU10" s="143">
        <v>433</v>
      </c>
      <c r="AV10" s="143">
        <v>619</v>
      </c>
      <c r="AW10" s="143">
        <v>297</v>
      </c>
      <c r="AX10" s="143">
        <v>322</v>
      </c>
      <c r="AY10" s="111">
        <v>6</v>
      </c>
      <c r="AZ10" s="112">
        <v>2</v>
      </c>
      <c r="BA10" s="113">
        <v>4</v>
      </c>
      <c r="BB10" s="111">
        <v>787</v>
      </c>
      <c r="BC10" s="112">
        <v>370</v>
      </c>
      <c r="BD10" s="113">
        <v>417</v>
      </c>
      <c r="BE10" s="111">
        <v>21</v>
      </c>
      <c r="BF10" s="112">
        <v>8</v>
      </c>
      <c r="BG10" s="112">
        <v>13</v>
      </c>
    </row>
    <row r="11" spans="1:59" ht="12">
      <c r="A11" s="153" t="s">
        <v>620</v>
      </c>
      <c r="B11" s="3">
        <v>14208</v>
      </c>
      <c r="C11" s="4">
        <v>7.58</v>
      </c>
      <c r="D11" s="3">
        <v>7457</v>
      </c>
      <c r="E11" s="3">
        <v>6751</v>
      </c>
      <c r="F11" s="3">
        <v>13941</v>
      </c>
      <c r="G11" s="4">
        <v>7.43</v>
      </c>
      <c r="H11" s="3">
        <v>8395</v>
      </c>
      <c r="I11" s="3">
        <v>5546</v>
      </c>
      <c r="J11" s="3">
        <v>267</v>
      </c>
      <c r="K11" s="4">
        <v>0.14</v>
      </c>
      <c r="L11" s="3">
        <v>2899</v>
      </c>
      <c r="M11" s="4">
        <v>1.55</v>
      </c>
      <c r="N11" s="3">
        <v>3166</v>
      </c>
      <c r="O11" s="4">
        <v>1.69</v>
      </c>
      <c r="P11" s="3">
        <v>12397</v>
      </c>
      <c r="Q11" s="4">
        <v>6.61</v>
      </c>
      <c r="R11" s="3">
        <v>4299</v>
      </c>
      <c r="S11" s="42">
        <v>2.29</v>
      </c>
      <c r="T11" s="50">
        <v>13725</v>
      </c>
      <c r="U11" s="49">
        <v>7207</v>
      </c>
      <c r="V11" s="49">
        <v>6518</v>
      </c>
      <c r="W11" s="49">
        <v>197</v>
      </c>
      <c r="X11" s="49">
        <v>105</v>
      </c>
      <c r="Y11" s="49">
        <v>92</v>
      </c>
      <c r="Z11" s="49">
        <v>284</v>
      </c>
      <c r="AA11" s="49">
        <v>143</v>
      </c>
      <c r="AB11" s="49">
        <v>141</v>
      </c>
      <c r="AC11" s="49">
        <v>2</v>
      </c>
      <c r="AD11" s="49">
        <v>2</v>
      </c>
      <c r="AE11" s="52">
        <v>0</v>
      </c>
      <c r="AF11" s="51">
        <v>486</v>
      </c>
      <c r="AG11" s="49">
        <v>288</v>
      </c>
      <c r="AH11" s="49">
        <v>198</v>
      </c>
      <c r="AI11" s="49">
        <v>362</v>
      </c>
      <c r="AJ11" s="49">
        <v>319</v>
      </c>
      <c r="AK11" s="100">
        <v>43</v>
      </c>
      <c r="AL11" s="145">
        <v>13229</v>
      </c>
      <c r="AM11" s="160">
        <v>93.11</v>
      </c>
      <c r="AN11" s="143">
        <v>6956</v>
      </c>
      <c r="AO11" s="143">
        <v>6273</v>
      </c>
      <c r="AP11" s="143">
        <v>979</v>
      </c>
      <c r="AQ11" s="143">
        <v>501</v>
      </c>
      <c r="AR11" s="143">
        <v>478</v>
      </c>
      <c r="AS11" s="143">
        <v>565</v>
      </c>
      <c r="AT11" s="143">
        <v>287</v>
      </c>
      <c r="AU11" s="143">
        <v>278</v>
      </c>
      <c r="AV11" s="143">
        <v>414</v>
      </c>
      <c r="AW11" s="143">
        <v>214</v>
      </c>
      <c r="AX11" s="143">
        <v>200</v>
      </c>
      <c r="AY11" s="111">
        <v>2</v>
      </c>
      <c r="AZ11" s="112">
        <v>0</v>
      </c>
      <c r="BA11" s="113">
        <v>2</v>
      </c>
      <c r="BB11" s="111">
        <v>363</v>
      </c>
      <c r="BC11" s="112">
        <v>172</v>
      </c>
      <c r="BD11" s="113">
        <v>191</v>
      </c>
      <c r="BE11" s="111">
        <v>9</v>
      </c>
      <c r="BF11" s="112">
        <v>6</v>
      </c>
      <c r="BG11" s="112">
        <v>3</v>
      </c>
    </row>
    <row r="12" spans="1:59" ht="12">
      <c r="A12" s="98" t="s">
        <v>598</v>
      </c>
      <c r="B12" s="3">
        <v>21411</v>
      </c>
      <c r="C12" s="4">
        <v>7.72</v>
      </c>
      <c r="D12" s="3">
        <v>11157</v>
      </c>
      <c r="E12" s="3">
        <v>10254</v>
      </c>
      <c r="F12" s="3">
        <v>18845</v>
      </c>
      <c r="G12" s="4">
        <v>6.79</v>
      </c>
      <c r="H12" s="3">
        <v>11811</v>
      </c>
      <c r="I12" s="3">
        <v>7034</v>
      </c>
      <c r="J12" s="3">
        <v>2566</v>
      </c>
      <c r="K12" s="4">
        <v>0.93</v>
      </c>
      <c r="L12" s="3">
        <v>-1579</v>
      </c>
      <c r="M12" s="4">
        <v>-0.57</v>
      </c>
      <c r="N12" s="3">
        <v>987</v>
      </c>
      <c r="O12" s="4">
        <v>0.36</v>
      </c>
      <c r="P12" s="3">
        <v>18732</v>
      </c>
      <c r="Q12" s="4">
        <v>6.75</v>
      </c>
      <c r="R12" s="3">
        <v>7226</v>
      </c>
      <c r="S12" s="42">
        <v>2.6</v>
      </c>
      <c r="T12" s="50">
        <v>20522</v>
      </c>
      <c r="U12" s="49">
        <v>10715</v>
      </c>
      <c r="V12" s="49">
        <v>9807</v>
      </c>
      <c r="W12" s="49">
        <v>382</v>
      </c>
      <c r="X12" s="49">
        <v>198</v>
      </c>
      <c r="Y12" s="49">
        <v>184</v>
      </c>
      <c r="Z12" s="49">
        <v>506</v>
      </c>
      <c r="AA12" s="49">
        <v>243</v>
      </c>
      <c r="AB12" s="49">
        <v>263</v>
      </c>
      <c r="AC12" s="49">
        <v>1</v>
      </c>
      <c r="AD12" s="49">
        <v>1</v>
      </c>
      <c r="AE12" s="52">
        <v>0</v>
      </c>
      <c r="AF12" s="51">
        <v>850</v>
      </c>
      <c r="AG12" s="49">
        <v>507</v>
      </c>
      <c r="AH12" s="49">
        <v>343</v>
      </c>
      <c r="AI12" s="49">
        <v>606</v>
      </c>
      <c r="AJ12" s="49">
        <v>538</v>
      </c>
      <c r="AK12" s="100">
        <v>68</v>
      </c>
      <c r="AL12" s="145">
        <v>19963</v>
      </c>
      <c r="AM12" s="160">
        <v>93.24</v>
      </c>
      <c r="AN12" s="143">
        <v>10413</v>
      </c>
      <c r="AO12" s="143">
        <v>9550</v>
      </c>
      <c r="AP12" s="143">
        <v>1448</v>
      </c>
      <c r="AQ12" s="143">
        <v>744</v>
      </c>
      <c r="AR12" s="143">
        <v>704</v>
      </c>
      <c r="AS12" s="143">
        <v>814</v>
      </c>
      <c r="AT12" s="143">
        <v>424</v>
      </c>
      <c r="AU12" s="143">
        <v>390</v>
      </c>
      <c r="AV12" s="143">
        <v>634</v>
      </c>
      <c r="AW12" s="143">
        <v>320</v>
      </c>
      <c r="AX12" s="143">
        <v>314</v>
      </c>
      <c r="AY12" s="111">
        <v>8</v>
      </c>
      <c r="AZ12" s="112">
        <v>1</v>
      </c>
      <c r="BA12" s="113">
        <v>7</v>
      </c>
      <c r="BB12" s="111">
        <v>706</v>
      </c>
      <c r="BC12" s="112">
        <v>363</v>
      </c>
      <c r="BD12" s="113">
        <v>343</v>
      </c>
      <c r="BE12" s="111">
        <v>11</v>
      </c>
      <c r="BF12" s="112">
        <v>8</v>
      </c>
      <c r="BG12" s="112">
        <v>3</v>
      </c>
    </row>
    <row r="13" spans="1:59" ht="12">
      <c r="A13" s="98" t="s">
        <v>599</v>
      </c>
      <c r="B13" s="3">
        <v>76240</v>
      </c>
      <c r="C13" s="4">
        <v>8.26</v>
      </c>
      <c r="D13" s="3">
        <v>39402</v>
      </c>
      <c r="E13" s="3">
        <v>36838</v>
      </c>
      <c r="F13" s="3">
        <v>68853</v>
      </c>
      <c r="G13" s="4">
        <v>7.46</v>
      </c>
      <c r="H13" s="3">
        <v>42408</v>
      </c>
      <c r="I13" s="3">
        <v>26445</v>
      </c>
      <c r="J13" s="3">
        <v>7387</v>
      </c>
      <c r="K13" s="4">
        <v>0.8</v>
      </c>
      <c r="L13" s="148">
        <v>-22687</v>
      </c>
      <c r="M13" s="152">
        <v>-2.46</v>
      </c>
      <c r="N13" s="148">
        <v>-15300</v>
      </c>
      <c r="O13" s="152">
        <v>-1.66</v>
      </c>
      <c r="P13" s="3">
        <v>60959</v>
      </c>
      <c r="Q13" s="4">
        <v>6.6</v>
      </c>
      <c r="R13" s="3">
        <v>22235</v>
      </c>
      <c r="S13" s="42">
        <v>2.41</v>
      </c>
      <c r="T13" s="50">
        <v>73081</v>
      </c>
      <c r="U13" s="49">
        <v>37774</v>
      </c>
      <c r="V13" s="49">
        <v>35307</v>
      </c>
      <c r="W13" s="49">
        <v>1130</v>
      </c>
      <c r="X13" s="49">
        <v>586</v>
      </c>
      <c r="Y13" s="49">
        <v>544</v>
      </c>
      <c r="Z13" s="49">
        <v>2027</v>
      </c>
      <c r="AA13" s="49">
        <v>1042</v>
      </c>
      <c r="AB13" s="49">
        <v>985</v>
      </c>
      <c r="AC13" s="49">
        <v>2</v>
      </c>
      <c r="AD13" s="49">
        <v>0</v>
      </c>
      <c r="AE13" s="52">
        <v>2</v>
      </c>
      <c r="AF13" s="51">
        <v>3109</v>
      </c>
      <c r="AG13" s="49">
        <v>2242</v>
      </c>
      <c r="AH13" s="49">
        <v>867</v>
      </c>
      <c r="AI13" s="49">
        <v>2439</v>
      </c>
      <c r="AJ13" s="49">
        <v>2216</v>
      </c>
      <c r="AK13" s="100">
        <v>223</v>
      </c>
      <c r="AL13" s="145">
        <v>69459</v>
      </c>
      <c r="AM13" s="160">
        <v>91.11</v>
      </c>
      <c r="AN13" s="143">
        <v>35903</v>
      </c>
      <c r="AO13" s="143">
        <v>33556</v>
      </c>
      <c r="AP13" s="143">
        <v>6781</v>
      </c>
      <c r="AQ13" s="143">
        <v>3499</v>
      </c>
      <c r="AR13" s="143">
        <v>3282</v>
      </c>
      <c r="AS13" s="143">
        <v>3625</v>
      </c>
      <c r="AT13" s="143">
        <v>1887</v>
      </c>
      <c r="AU13" s="143">
        <v>1738</v>
      </c>
      <c r="AV13" s="143">
        <v>3156</v>
      </c>
      <c r="AW13" s="143">
        <v>1612</v>
      </c>
      <c r="AX13" s="143">
        <v>1544</v>
      </c>
      <c r="AY13" s="111">
        <v>16</v>
      </c>
      <c r="AZ13" s="112">
        <v>11</v>
      </c>
      <c r="BA13" s="113">
        <v>5</v>
      </c>
      <c r="BB13" s="111">
        <v>2231</v>
      </c>
      <c r="BC13" s="112">
        <v>1110</v>
      </c>
      <c r="BD13" s="113">
        <v>1121</v>
      </c>
      <c r="BE13" s="111">
        <v>45</v>
      </c>
      <c r="BF13" s="112">
        <v>17</v>
      </c>
      <c r="BG13" s="112">
        <v>28</v>
      </c>
    </row>
    <row r="14" spans="1:59" ht="12">
      <c r="A14" s="98" t="s">
        <v>600</v>
      </c>
      <c r="B14" s="6">
        <v>3544</v>
      </c>
      <c r="C14" s="7">
        <v>7.71</v>
      </c>
      <c r="D14" s="6">
        <v>1836</v>
      </c>
      <c r="E14" s="6">
        <v>1708</v>
      </c>
      <c r="F14" s="6">
        <v>3490</v>
      </c>
      <c r="G14" s="7">
        <v>7.59</v>
      </c>
      <c r="H14" s="6">
        <v>2130</v>
      </c>
      <c r="I14" s="6">
        <v>1360</v>
      </c>
      <c r="J14" s="156">
        <v>54</v>
      </c>
      <c r="K14" s="7">
        <v>0.12</v>
      </c>
      <c r="L14" s="155">
        <v>-1479</v>
      </c>
      <c r="M14" s="154">
        <v>-3.22</v>
      </c>
      <c r="N14" s="155">
        <v>-1425</v>
      </c>
      <c r="O14" s="154">
        <v>-3.1</v>
      </c>
      <c r="P14" s="6">
        <v>2835</v>
      </c>
      <c r="Q14" s="7">
        <v>6.17</v>
      </c>
      <c r="R14" s="6">
        <v>1096</v>
      </c>
      <c r="S14" s="44">
        <v>2.38</v>
      </c>
      <c r="T14" s="46">
        <v>3385</v>
      </c>
      <c r="U14" s="16">
        <v>1760</v>
      </c>
      <c r="V14" s="16">
        <v>1625</v>
      </c>
      <c r="W14" s="16">
        <v>56</v>
      </c>
      <c r="X14" s="16">
        <v>27</v>
      </c>
      <c r="Y14" s="16">
        <v>29</v>
      </c>
      <c r="Z14" s="16">
        <v>103</v>
      </c>
      <c r="AA14" s="16">
        <v>49</v>
      </c>
      <c r="AB14" s="16">
        <v>54</v>
      </c>
      <c r="AC14" s="16">
        <v>0</v>
      </c>
      <c r="AD14" s="16">
        <v>0</v>
      </c>
      <c r="AE14" s="47">
        <v>0</v>
      </c>
      <c r="AF14" s="45">
        <v>123</v>
      </c>
      <c r="AG14" s="16">
        <v>75</v>
      </c>
      <c r="AH14" s="16">
        <v>48</v>
      </c>
      <c r="AI14" s="16">
        <v>124</v>
      </c>
      <c r="AJ14" s="16">
        <v>119</v>
      </c>
      <c r="AK14" s="101">
        <v>5</v>
      </c>
      <c r="AL14" s="146">
        <v>3278</v>
      </c>
      <c r="AM14" s="161">
        <v>92.49</v>
      </c>
      <c r="AN14" s="144">
        <v>1697</v>
      </c>
      <c r="AO14" s="144">
        <v>1581</v>
      </c>
      <c r="AP14" s="144">
        <v>266</v>
      </c>
      <c r="AQ14" s="144">
        <v>139</v>
      </c>
      <c r="AR14" s="144">
        <v>127</v>
      </c>
      <c r="AS14" s="144">
        <v>148</v>
      </c>
      <c r="AT14" s="144">
        <v>78</v>
      </c>
      <c r="AU14" s="144">
        <v>70</v>
      </c>
      <c r="AV14" s="144">
        <v>118</v>
      </c>
      <c r="AW14" s="144">
        <v>61</v>
      </c>
      <c r="AX14" s="144">
        <v>57</v>
      </c>
      <c r="AY14" s="114">
        <v>0</v>
      </c>
      <c r="AZ14" s="115">
        <v>0</v>
      </c>
      <c r="BA14" s="116">
        <v>0</v>
      </c>
      <c r="BB14" s="114">
        <v>90</v>
      </c>
      <c r="BC14" s="115">
        <v>45</v>
      </c>
      <c r="BD14" s="116">
        <v>45</v>
      </c>
      <c r="BE14" s="114">
        <v>0</v>
      </c>
      <c r="BF14" s="115">
        <v>0</v>
      </c>
      <c r="BG14" s="115">
        <v>0</v>
      </c>
    </row>
    <row r="15" spans="1:59" ht="12">
      <c r="A15" s="98" t="s">
        <v>601</v>
      </c>
      <c r="B15" s="6">
        <v>18041</v>
      </c>
      <c r="C15" s="7">
        <v>8.99</v>
      </c>
      <c r="D15" s="6">
        <v>9272</v>
      </c>
      <c r="E15" s="6">
        <v>8769</v>
      </c>
      <c r="F15" s="6">
        <v>10878</v>
      </c>
      <c r="G15" s="7">
        <v>5.42</v>
      </c>
      <c r="H15" s="6">
        <v>7068</v>
      </c>
      <c r="I15" s="6">
        <v>3810</v>
      </c>
      <c r="J15" s="156">
        <v>7163</v>
      </c>
      <c r="K15" s="7">
        <v>3.57</v>
      </c>
      <c r="L15" s="156">
        <v>4082</v>
      </c>
      <c r="M15" s="7">
        <v>2.03</v>
      </c>
      <c r="N15" s="156">
        <v>11245</v>
      </c>
      <c r="O15" s="7">
        <v>5.6</v>
      </c>
      <c r="P15" s="6">
        <v>15525</v>
      </c>
      <c r="Q15" s="7">
        <v>7.73</v>
      </c>
      <c r="R15" s="6">
        <v>5927</v>
      </c>
      <c r="S15" s="44">
        <v>2.95</v>
      </c>
      <c r="T15" s="46">
        <v>17277</v>
      </c>
      <c r="U15" s="16">
        <v>8874</v>
      </c>
      <c r="V15" s="16">
        <v>8403</v>
      </c>
      <c r="W15" s="16">
        <v>304</v>
      </c>
      <c r="X15" s="16">
        <v>156</v>
      </c>
      <c r="Y15" s="16">
        <v>148</v>
      </c>
      <c r="Z15" s="16">
        <v>460</v>
      </c>
      <c r="AA15" s="16">
        <v>242</v>
      </c>
      <c r="AB15" s="16">
        <v>218</v>
      </c>
      <c r="AC15" s="16">
        <v>0</v>
      </c>
      <c r="AD15" s="16">
        <v>0</v>
      </c>
      <c r="AE15" s="47">
        <v>0</v>
      </c>
      <c r="AF15" s="45">
        <v>892</v>
      </c>
      <c r="AG15" s="16">
        <v>629</v>
      </c>
      <c r="AH15" s="16">
        <v>263</v>
      </c>
      <c r="AI15" s="16">
        <v>677</v>
      </c>
      <c r="AJ15" s="16">
        <v>575</v>
      </c>
      <c r="AK15" s="101">
        <v>102</v>
      </c>
      <c r="AL15" s="146">
        <v>16193</v>
      </c>
      <c r="AM15" s="161">
        <v>89.76</v>
      </c>
      <c r="AN15" s="144">
        <v>8324</v>
      </c>
      <c r="AO15" s="144">
        <v>7869</v>
      </c>
      <c r="AP15" s="144">
        <v>1848</v>
      </c>
      <c r="AQ15" s="144">
        <v>948</v>
      </c>
      <c r="AR15" s="144">
        <v>900</v>
      </c>
      <c r="AS15" s="144">
        <v>1000</v>
      </c>
      <c r="AT15" s="144">
        <v>504</v>
      </c>
      <c r="AU15" s="144">
        <v>496</v>
      </c>
      <c r="AV15" s="144">
        <v>848</v>
      </c>
      <c r="AW15" s="144">
        <v>444</v>
      </c>
      <c r="AX15" s="144">
        <v>404</v>
      </c>
      <c r="AY15" s="114">
        <v>2</v>
      </c>
      <c r="AZ15" s="115">
        <v>1</v>
      </c>
      <c r="BA15" s="116">
        <v>1</v>
      </c>
      <c r="BB15" s="114">
        <v>517</v>
      </c>
      <c r="BC15" s="115">
        <v>257</v>
      </c>
      <c r="BD15" s="116">
        <v>260</v>
      </c>
      <c r="BE15" s="114">
        <v>12</v>
      </c>
      <c r="BF15" s="115">
        <v>6</v>
      </c>
      <c r="BG15" s="115">
        <v>6</v>
      </c>
    </row>
    <row r="16" spans="1:59" ht="12">
      <c r="A16" s="98" t="s">
        <v>602</v>
      </c>
      <c r="B16" s="6">
        <v>5481</v>
      </c>
      <c r="C16" s="7">
        <v>10.64</v>
      </c>
      <c r="D16" s="6">
        <v>2836</v>
      </c>
      <c r="E16" s="6">
        <v>2645</v>
      </c>
      <c r="F16" s="6">
        <v>3458</v>
      </c>
      <c r="G16" s="7">
        <v>6.71</v>
      </c>
      <c r="H16" s="6">
        <v>2129</v>
      </c>
      <c r="I16" s="6">
        <v>1329</v>
      </c>
      <c r="J16" s="156">
        <v>2023</v>
      </c>
      <c r="K16" s="7">
        <v>3.93</v>
      </c>
      <c r="L16" s="156">
        <v>2603</v>
      </c>
      <c r="M16" s="7">
        <v>5.05</v>
      </c>
      <c r="N16" s="156">
        <v>4626</v>
      </c>
      <c r="O16" s="7">
        <v>8.98</v>
      </c>
      <c r="P16" s="6">
        <v>3895</v>
      </c>
      <c r="Q16" s="7">
        <v>7.56</v>
      </c>
      <c r="R16" s="6">
        <v>1263</v>
      </c>
      <c r="S16" s="44">
        <v>2.45</v>
      </c>
      <c r="T16" s="46">
        <v>5284</v>
      </c>
      <c r="U16" s="16">
        <v>2738</v>
      </c>
      <c r="V16" s="16">
        <v>2546</v>
      </c>
      <c r="W16" s="16">
        <v>67</v>
      </c>
      <c r="X16" s="16">
        <v>35</v>
      </c>
      <c r="Y16" s="16">
        <v>32</v>
      </c>
      <c r="Z16" s="16">
        <v>130</v>
      </c>
      <c r="AA16" s="16">
        <v>63</v>
      </c>
      <c r="AB16" s="16">
        <v>67</v>
      </c>
      <c r="AC16" s="16">
        <v>0</v>
      </c>
      <c r="AD16" s="16">
        <v>0</v>
      </c>
      <c r="AE16" s="47">
        <v>0</v>
      </c>
      <c r="AF16" s="45">
        <v>202</v>
      </c>
      <c r="AG16" s="16">
        <v>147</v>
      </c>
      <c r="AH16" s="16">
        <v>55</v>
      </c>
      <c r="AI16" s="16">
        <v>120</v>
      </c>
      <c r="AJ16" s="16">
        <v>106</v>
      </c>
      <c r="AK16" s="101">
        <v>14</v>
      </c>
      <c r="AL16" s="146">
        <v>4993</v>
      </c>
      <c r="AM16" s="161">
        <v>91.1</v>
      </c>
      <c r="AN16" s="144">
        <v>2604</v>
      </c>
      <c r="AO16" s="144">
        <v>2389</v>
      </c>
      <c r="AP16" s="144">
        <v>488</v>
      </c>
      <c r="AQ16" s="144">
        <v>232</v>
      </c>
      <c r="AR16" s="144">
        <v>256</v>
      </c>
      <c r="AS16" s="144">
        <v>250</v>
      </c>
      <c r="AT16" s="144">
        <v>123</v>
      </c>
      <c r="AU16" s="144">
        <v>127</v>
      </c>
      <c r="AV16" s="144">
        <v>238</v>
      </c>
      <c r="AW16" s="144">
        <v>109</v>
      </c>
      <c r="AX16" s="144">
        <v>129</v>
      </c>
      <c r="AY16" s="114">
        <v>1</v>
      </c>
      <c r="AZ16" s="115">
        <v>1</v>
      </c>
      <c r="BA16" s="116">
        <v>0</v>
      </c>
      <c r="BB16" s="114">
        <v>210</v>
      </c>
      <c r="BC16" s="115">
        <v>105</v>
      </c>
      <c r="BD16" s="116">
        <v>105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5084</v>
      </c>
      <c r="C17" s="7">
        <v>9.05</v>
      </c>
      <c r="D17" s="6">
        <v>2624</v>
      </c>
      <c r="E17" s="6">
        <v>2460</v>
      </c>
      <c r="F17" s="6">
        <v>4525</v>
      </c>
      <c r="G17" s="7">
        <v>8.06</v>
      </c>
      <c r="H17" s="6">
        <v>2732</v>
      </c>
      <c r="I17" s="6">
        <v>1793</v>
      </c>
      <c r="J17" s="156">
        <v>559</v>
      </c>
      <c r="K17" s="7">
        <v>1</v>
      </c>
      <c r="L17" s="156">
        <v>483</v>
      </c>
      <c r="M17" s="7">
        <v>0.86</v>
      </c>
      <c r="N17" s="156">
        <v>1042</v>
      </c>
      <c r="O17" s="7">
        <v>1.86</v>
      </c>
      <c r="P17" s="6">
        <v>3933</v>
      </c>
      <c r="Q17" s="7">
        <v>7</v>
      </c>
      <c r="R17" s="6">
        <v>1303</v>
      </c>
      <c r="S17" s="44">
        <v>2.32</v>
      </c>
      <c r="T17" s="46">
        <v>4920</v>
      </c>
      <c r="U17" s="16">
        <v>2535</v>
      </c>
      <c r="V17" s="16">
        <v>2385</v>
      </c>
      <c r="W17" s="16">
        <v>54</v>
      </c>
      <c r="X17" s="16">
        <v>32</v>
      </c>
      <c r="Y17" s="16">
        <v>22</v>
      </c>
      <c r="Z17" s="16">
        <v>110</v>
      </c>
      <c r="AA17" s="16">
        <v>57</v>
      </c>
      <c r="AB17" s="16">
        <v>53</v>
      </c>
      <c r="AC17" s="16">
        <v>0</v>
      </c>
      <c r="AD17" s="16">
        <v>0</v>
      </c>
      <c r="AE17" s="47">
        <v>0</v>
      </c>
      <c r="AF17" s="45">
        <v>225</v>
      </c>
      <c r="AG17" s="16">
        <v>173</v>
      </c>
      <c r="AH17" s="16">
        <v>52</v>
      </c>
      <c r="AI17" s="16">
        <v>151</v>
      </c>
      <c r="AJ17" s="16">
        <v>142</v>
      </c>
      <c r="AK17" s="101">
        <v>9</v>
      </c>
      <c r="AL17" s="146">
        <v>4595</v>
      </c>
      <c r="AM17" s="161">
        <v>90.38</v>
      </c>
      <c r="AN17" s="144">
        <v>2356</v>
      </c>
      <c r="AO17" s="144">
        <v>2239</v>
      </c>
      <c r="AP17" s="144">
        <v>489</v>
      </c>
      <c r="AQ17" s="144">
        <v>268</v>
      </c>
      <c r="AR17" s="144">
        <v>221</v>
      </c>
      <c r="AS17" s="144">
        <v>282</v>
      </c>
      <c r="AT17" s="144">
        <v>157</v>
      </c>
      <c r="AU17" s="144">
        <v>125</v>
      </c>
      <c r="AV17" s="144">
        <v>207</v>
      </c>
      <c r="AW17" s="144">
        <v>111</v>
      </c>
      <c r="AX17" s="144">
        <v>96</v>
      </c>
      <c r="AY17" s="114">
        <v>0</v>
      </c>
      <c r="AZ17" s="115">
        <v>0</v>
      </c>
      <c r="BA17" s="116">
        <v>0</v>
      </c>
      <c r="BB17" s="114">
        <v>140</v>
      </c>
      <c r="BC17" s="115">
        <v>66</v>
      </c>
      <c r="BD17" s="116">
        <v>74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11833</v>
      </c>
      <c r="C18" s="7">
        <v>9.07</v>
      </c>
      <c r="D18" s="6">
        <v>6057</v>
      </c>
      <c r="E18" s="6">
        <v>5776</v>
      </c>
      <c r="F18" s="6">
        <v>9349</v>
      </c>
      <c r="G18" s="7">
        <v>7.16</v>
      </c>
      <c r="H18" s="6">
        <v>5509</v>
      </c>
      <c r="I18" s="6">
        <v>3840</v>
      </c>
      <c r="J18" s="156">
        <v>2484</v>
      </c>
      <c r="K18" s="7">
        <v>1.9</v>
      </c>
      <c r="L18" s="156">
        <v>-6731</v>
      </c>
      <c r="M18" s="7">
        <v>-5.16</v>
      </c>
      <c r="N18" s="156">
        <v>-4247</v>
      </c>
      <c r="O18" s="7">
        <v>-3.25</v>
      </c>
      <c r="P18" s="6">
        <v>8504</v>
      </c>
      <c r="Q18" s="7">
        <v>6.52</v>
      </c>
      <c r="R18" s="6">
        <v>2315</v>
      </c>
      <c r="S18" s="44">
        <v>1.77</v>
      </c>
      <c r="T18" s="46">
        <v>11574</v>
      </c>
      <c r="U18" s="16">
        <v>5926</v>
      </c>
      <c r="V18" s="16">
        <v>5648</v>
      </c>
      <c r="W18" s="16">
        <v>105</v>
      </c>
      <c r="X18" s="16">
        <v>61</v>
      </c>
      <c r="Y18" s="16">
        <v>44</v>
      </c>
      <c r="Z18" s="16">
        <v>153</v>
      </c>
      <c r="AA18" s="16">
        <v>70</v>
      </c>
      <c r="AB18" s="16">
        <v>83</v>
      </c>
      <c r="AC18" s="16">
        <v>1</v>
      </c>
      <c r="AD18" s="16">
        <v>0</v>
      </c>
      <c r="AE18" s="47">
        <v>1</v>
      </c>
      <c r="AF18" s="45">
        <v>355</v>
      </c>
      <c r="AG18" s="16">
        <v>270</v>
      </c>
      <c r="AH18" s="16">
        <v>85</v>
      </c>
      <c r="AI18" s="16">
        <v>269</v>
      </c>
      <c r="AJ18" s="16">
        <v>255</v>
      </c>
      <c r="AK18" s="101">
        <v>14</v>
      </c>
      <c r="AL18" s="146">
        <v>10992</v>
      </c>
      <c r="AM18" s="161">
        <v>92.89</v>
      </c>
      <c r="AN18" s="144">
        <v>5623</v>
      </c>
      <c r="AO18" s="144">
        <v>5369</v>
      </c>
      <c r="AP18" s="144">
        <v>841</v>
      </c>
      <c r="AQ18" s="144">
        <v>434</v>
      </c>
      <c r="AR18" s="144">
        <v>407</v>
      </c>
      <c r="AS18" s="144">
        <v>467</v>
      </c>
      <c r="AT18" s="144">
        <v>244</v>
      </c>
      <c r="AU18" s="144">
        <v>223</v>
      </c>
      <c r="AV18" s="144">
        <v>374</v>
      </c>
      <c r="AW18" s="144">
        <v>190</v>
      </c>
      <c r="AX18" s="144">
        <v>184</v>
      </c>
      <c r="AY18" s="114">
        <v>2</v>
      </c>
      <c r="AZ18" s="115">
        <v>2</v>
      </c>
      <c r="BA18" s="116">
        <v>0</v>
      </c>
      <c r="BB18" s="114">
        <v>332</v>
      </c>
      <c r="BC18" s="115">
        <v>174</v>
      </c>
      <c r="BD18" s="116">
        <v>158</v>
      </c>
      <c r="BE18" s="114">
        <v>6</v>
      </c>
      <c r="BF18" s="115">
        <v>2</v>
      </c>
      <c r="BG18" s="115">
        <v>4</v>
      </c>
    </row>
    <row r="19" spans="1:59" ht="12">
      <c r="A19" s="98" t="s">
        <v>605</v>
      </c>
      <c r="B19" s="6">
        <v>3477</v>
      </c>
      <c r="C19" s="7">
        <v>6.63</v>
      </c>
      <c r="D19" s="6">
        <v>1774</v>
      </c>
      <c r="E19" s="6">
        <v>1703</v>
      </c>
      <c r="F19" s="6">
        <v>4578</v>
      </c>
      <c r="G19" s="7">
        <v>8.73</v>
      </c>
      <c r="H19" s="6">
        <v>2793</v>
      </c>
      <c r="I19" s="6">
        <v>1785</v>
      </c>
      <c r="J19" s="156">
        <v>-1101</v>
      </c>
      <c r="K19" s="7">
        <v>-2.1</v>
      </c>
      <c r="L19" s="156">
        <v>-2583</v>
      </c>
      <c r="M19" s="7">
        <v>-4.92</v>
      </c>
      <c r="N19" s="156">
        <v>-3684</v>
      </c>
      <c r="O19" s="7">
        <v>-7.02</v>
      </c>
      <c r="P19" s="6">
        <v>3042</v>
      </c>
      <c r="Q19" s="7">
        <v>5.8</v>
      </c>
      <c r="R19" s="6">
        <v>1218</v>
      </c>
      <c r="S19" s="44">
        <v>2.32</v>
      </c>
      <c r="T19" s="46">
        <v>3284</v>
      </c>
      <c r="U19" s="16">
        <v>1683</v>
      </c>
      <c r="V19" s="16">
        <v>1601</v>
      </c>
      <c r="W19" s="16">
        <v>73</v>
      </c>
      <c r="X19" s="16">
        <v>38</v>
      </c>
      <c r="Y19" s="16">
        <v>35</v>
      </c>
      <c r="Z19" s="16">
        <v>120</v>
      </c>
      <c r="AA19" s="16">
        <v>53</v>
      </c>
      <c r="AB19" s="16">
        <v>67</v>
      </c>
      <c r="AC19" s="16">
        <v>0</v>
      </c>
      <c r="AD19" s="16">
        <v>0</v>
      </c>
      <c r="AE19" s="47">
        <v>0</v>
      </c>
      <c r="AF19" s="45">
        <v>160</v>
      </c>
      <c r="AG19" s="16">
        <v>121</v>
      </c>
      <c r="AH19" s="16">
        <v>39</v>
      </c>
      <c r="AI19" s="16">
        <v>178</v>
      </c>
      <c r="AJ19" s="16">
        <v>162</v>
      </c>
      <c r="AK19" s="101">
        <v>16</v>
      </c>
      <c r="AL19" s="146">
        <v>3156</v>
      </c>
      <c r="AM19" s="161">
        <v>90.77</v>
      </c>
      <c r="AN19" s="144">
        <v>1606</v>
      </c>
      <c r="AO19" s="144">
        <v>1550</v>
      </c>
      <c r="AP19" s="144">
        <v>321</v>
      </c>
      <c r="AQ19" s="144">
        <v>168</v>
      </c>
      <c r="AR19" s="144">
        <v>153</v>
      </c>
      <c r="AS19" s="144">
        <v>151</v>
      </c>
      <c r="AT19" s="144">
        <v>80</v>
      </c>
      <c r="AU19" s="144">
        <v>71</v>
      </c>
      <c r="AV19" s="144">
        <v>170</v>
      </c>
      <c r="AW19" s="144">
        <v>88</v>
      </c>
      <c r="AX19" s="144">
        <v>82</v>
      </c>
      <c r="AY19" s="114">
        <v>0</v>
      </c>
      <c r="AZ19" s="115">
        <v>0</v>
      </c>
      <c r="BA19" s="116">
        <v>0</v>
      </c>
      <c r="BB19" s="114">
        <v>125</v>
      </c>
      <c r="BC19" s="115">
        <v>63</v>
      </c>
      <c r="BD19" s="116">
        <v>62</v>
      </c>
      <c r="BE19" s="114">
        <v>1</v>
      </c>
      <c r="BF19" s="115">
        <v>1</v>
      </c>
      <c r="BG19" s="115">
        <v>0</v>
      </c>
    </row>
    <row r="20" spans="1:59" ht="12">
      <c r="A20" s="98" t="s">
        <v>606</v>
      </c>
      <c r="B20" s="6">
        <v>5442</v>
      </c>
      <c r="C20" s="7">
        <v>7.6</v>
      </c>
      <c r="D20" s="6">
        <v>2828</v>
      </c>
      <c r="E20" s="6">
        <v>2614</v>
      </c>
      <c r="F20" s="6">
        <v>6478</v>
      </c>
      <c r="G20" s="7">
        <v>9.05</v>
      </c>
      <c r="H20" s="6">
        <v>3865</v>
      </c>
      <c r="I20" s="6">
        <v>2613</v>
      </c>
      <c r="J20" s="156">
        <v>-1036</v>
      </c>
      <c r="K20" s="7">
        <v>-1.45</v>
      </c>
      <c r="L20" s="156">
        <v>-3061</v>
      </c>
      <c r="M20" s="7">
        <v>-4.28</v>
      </c>
      <c r="N20" s="156">
        <v>-4097</v>
      </c>
      <c r="O20" s="7">
        <v>-5.73</v>
      </c>
      <c r="P20" s="6">
        <v>3966</v>
      </c>
      <c r="Q20" s="7">
        <v>5.54</v>
      </c>
      <c r="R20" s="6">
        <v>1433</v>
      </c>
      <c r="S20" s="44">
        <v>2</v>
      </c>
      <c r="T20" s="46">
        <v>5249</v>
      </c>
      <c r="U20" s="16">
        <v>2722</v>
      </c>
      <c r="V20" s="16">
        <v>2527</v>
      </c>
      <c r="W20" s="16">
        <v>81</v>
      </c>
      <c r="X20" s="16">
        <v>43</v>
      </c>
      <c r="Y20" s="16">
        <v>38</v>
      </c>
      <c r="Z20" s="16">
        <v>112</v>
      </c>
      <c r="AA20" s="16">
        <v>63</v>
      </c>
      <c r="AB20" s="16">
        <v>49</v>
      </c>
      <c r="AC20" s="16">
        <v>0</v>
      </c>
      <c r="AD20" s="16">
        <v>0</v>
      </c>
      <c r="AE20" s="47">
        <v>0</v>
      </c>
      <c r="AF20" s="45">
        <v>204</v>
      </c>
      <c r="AG20" s="16">
        <v>167</v>
      </c>
      <c r="AH20" s="16">
        <v>37</v>
      </c>
      <c r="AI20" s="16">
        <v>184</v>
      </c>
      <c r="AJ20" s="16">
        <v>179</v>
      </c>
      <c r="AK20" s="101">
        <v>5</v>
      </c>
      <c r="AL20" s="146">
        <v>4814</v>
      </c>
      <c r="AM20" s="161">
        <v>88.46</v>
      </c>
      <c r="AN20" s="144">
        <v>2496</v>
      </c>
      <c r="AO20" s="144">
        <v>2318</v>
      </c>
      <c r="AP20" s="144">
        <v>628</v>
      </c>
      <c r="AQ20" s="144">
        <v>332</v>
      </c>
      <c r="AR20" s="144">
        <v>296</v>
      </c>
      <c r="AS20" s="144">
        <v>345</v>
      </c>
      <c r="AT20" s="144">
        <v>188</v>
      </c>
      <c r="AU20" s="144">
        <v>157</v>
      </c>
      <c r="AV20" s="144">
        <v>283</v>
      </c>
      <c r="AW20" s="144">
        <v>144</v>
      </c>
      <c r="AX20" s="144">
        <v>139</v>
      </c>
      <c r="AY20" s="114">
        <v>1</v>
      </c>
      <c r="AZ20" s="115">
        <v>0</v>
      </c>
      <c r="BA20" s="116">
        <v>1</v>
      </c>
      <c r="BB20" s="114">
        <v>179</v>
      </c>
      <c r="BC20" s="115">
        <v>81</v>
      </c>
      <c r="BD20" s="116">
        <v>98</v>
      </c>
      <c r="BE20" s="114">
        <v>3</v>
      </c>
      <c r="BF20" s="115">
        <v>0</v>
      </c>
      <c r="BG20" s="115">
        <v>3</v>
      </c>
    </row>
    <row r="21" spans="1:59" ht="12">
      <c r="A21" s="98" t="s">
        <v>607</v>
      </c>
      <c r="B21" s="6">
        <v>3577</v>
      </c>
      <c r="C21" s="7">
        <v>6.62</v>
      </c>
      <c r="D21" s="6">
        <v>1842</v>
      </c>
      <c r="E21" s="6">
        <v>1735</v>
      </c>
      <c r="F21" s="6">
        <v>5045</v>
      </c>
      <c r="G21" s="7">
        <v>9.33</v>
      </c>
      <c r="H21" s="6">
        <v>2980</v>
      </c>
      <c r="I21" s="6">
        <v>2065</v>
      </c>
      <c r="J21" s="156">
        <v>-1468</v>
      </c>
      <c r="K21" s="7">
        <v>-2.72</v>
      </c>
      <c r="L21" s="156">
        <v>-3838</v>
      </c>
      <c r="M21" s="7">
        <v>-7.1</v>
      </c>
      <c r="N21" s="156">
        <v>-5306</v>
      </c>
      <c r="O21" s="7">
        <v>-9.82</v>
      </c>
      <c r="P21" s="6">
        <v>2981</v>
      </c>
      <c r="Q21" s="7">
        <v>5.51</v>
      </c>
      <c r="R21" s="6">
        <v>1198</v>
      </c>
      <c r="S21" s="44">
        <v>2.22</v>
      </c>
      <c r="T21" s="46">
        <v>3458</v>
      </c>
      <c r="U21" s="16">
        <v>1781</v>
      </c>
      <c r="V21" s="16">
        <v>1677</v>
      </c>
      <c r="W21" s="16">
        <v>39</v>
      </c>
      <c r="X21" s="16">
        <v>18</v>
      </c>
      <c r="Y21" s="16">
        <v>21</v>
      </c>
      <c r="Z21" s="16">
        <v>80</v>
      </c>
      <c r="AA21" s="16">
        <v>43</v>
      </c>
      <c r="AB21" s="16">
        <v>37</v>
      </c>
      <c r="AC21" s="16">
        <v>0</v>
      </c>
      <c r="AD21" s="16">
        <v>0</v>
      </c>
      <c r="AE21" s="47">
        <v>0</v>
      </c>
      <c r="AF21" s="45">
        <v>144</v>
      </c>
      <c r="AG21" s="16">
        <v>126</v>
      </c>
      <c r="AH21" s="16">
        <v>18</v>
      </c>
      <c r="AI21" s="16">
        <v>172</v>
      </c>
      <c r="AJ21" s="16">
        <v>164</v>
      </c>
      <c r="AK21" s="101">
        <v>8</v>
      </c>
      <c r="AL21" s="146">
        <v>3148</v>
      </c>
      <c r="AM21" s="161">
        <v>88.01</v>
      </c>
      <c r="AN21" s="144">
        <v>1622</v>
      </c>
      <c r="AO21" s="144">
        <v>1526</v>
      </c>
      <c r="AP21" s="144">
        <v>429</v>
      </c>
      <c r="AQ21" s="144">
        <v>220</v>
      </c>
      <c r="AR21" s="144">
        <v>209</v>
      </c>
      <c r="AS21" s="144">
        <v>222</v>
      </c>
      <c r="AT21" s="144">
        <v>101</v>
      </c>
      <c r="AU21" s="144">
        <v>121</v>
      </c>
      <c r="AV21" s="144">
        <v>207</v>
      </c>
      <c r="AW21" s="144">
        <v>119</v>
      </c>
      <c r="AX21" s="144">
        <v>88</v>
      </c>
      <c r="AY21" s="114">
        <v>1</v>
      </c>
      <c r="AZ21" s="115">
        <v>1</v>
      </c>
      <c r="BA21" s="116">
        <v>0</v>
      </c>
      <c r="BB21" s="114">
        <v>72</v>
      </c>
      <c r="BC21" s="115">
        <v>39</v>
      </c>
      <c r="BD21" s="116">
        <v>33</v>
      </c>
      <c r="BE21" s="114">
        <v>3</v>
      </c>
      <c r="BF21" s="115">
        <v>1</v>
      </c>
      <c r="BG21" s="115">
        <v>2</v>
      </c>
    </row>
    <row r="22" spans="1:59" s="5" customFormat="1" ht="12">
      <c r="A22" s="98" t="s">
        <v>608</v>
      </c>
      <c r="B22" s="6">
        <v>5354</v>
      </c>
      <c r="C22" s="7">
        <v>6.16</v>
      </c>
      <c r="D22" s="6">
        <v>2753</v>
      </c>
      <c r="E22" s="6">
        <v>2601</v>
      </c>
      <c r="F22" s="6">
        <v>7873</v>
      </c>
      <c r="G22" s="7">
        <v>9.06</v>
      </c>
      <c r="H22" s="6">
        <v>4935</v>
      </c>
      <c r="I22" s="6">
        <v>2938</v>
      </c>
      <c r="J22" s="156">
        <v>-2519</v>
      </c>
      <c r="K22" s="7">
        <v>-2.9</v>
      </c>
      <c r="L22" s="156">
        <v>-6461</v>
      </c>
      <c r="M22" s="7">
        <v>-7.43</v>
      </c>
      <c r="N22" s="156">
        <v>-8980</v>
      </c>
      <c r="O22" s="7">
        <v>-10.33</v>
      </c>
      <c r="P22" s="6">
        <v>4803</v>
      </c>
      <c r="Q22" s="7">
        <v>5.53</v>
      </c>
      <c r="R22" s="6">
        <v>2127</v>
      </c>
      <c r="S22" s="44">
        <v>2.45</v>
      </c>
      <c r="T22" s="46">
        <v>5024</v>
      </c>
      <c r="U22" s="16">
        <v>2577</v>
      </c>
      <c r="V22" s="16">
        <v>2447</v>
      </c>
      <c r="W22" s="16">
        <v>132</v>
      </c>
      <c r="X22" s="16">
        <v>71</v>
      </c>
      <c r="Y22" s="16">
        <v>61</v>
      </c>
      <c r="Z22" s="16">
        <v>198</v>
      </c>
      <c r="AA22" s="16">
        <v>105</v>
      </c>
      <c r="AB22" s="16">
        <v>93</v>
      </c>
      <c r="AC22" s="16">
        <v>0</v>
      </c>
      <c r="AD22" s="16">
        <v>0</v>
      </c>
      <c r="AE22" s="47">
        <v>0</v>
      </c>
      <c r="AF22" s="45">
        <v>245</v>
      </c>
      <c r="AG22" s="16">
        <v>185</v>
      </c>
      <c r="AH22" s="16">
        <v>60</v>
      </c>
      <c r="AI22" s="16">
        <v>227</v>
      </c>
      <c r="AJ22" s="16">
        <v>222</v>
      </c>
      <c r="AK22" s="101">
        <v>5</v>
      </c>
      <c r="AL22" s="146">
        <v>4889</v>
      </c>
      <c r="AM22" s="161">
        <v>91.31</v>
      </c>
      <c r="AN22" s="144">
        <v>2505</v>
      </c>
      <c r="AO22" s="144">
        <v>2384</v>
      </c>
      <c r="AP22" s="144">
        <v>465</v>
      </c>
      <c r="AQ22" s="144">
        <v>248</v>
      </c>
      <c r="AR22" s="144">
        <v>217</v>
      </c>
      <c r="AS22" s="144">
        <v>212</v>
      </c>
      <c r="AT22" s="144">
        <v>129</v>
      </c>
      <c r="AU22" s="144">
        <v>83</v>
      </c>
      <c r="AV22" s="144">
        <v>253</v>
      </c>
      <c r="AW22" s="144">
        <v>119</v>
      </c>
      <c r="AX22" s="144">
        <v>134</v>
      </c>
      <c r="AY22" s="114">
        <v>2</v>
      </c>
      <c r="AZ22" s="115">
        <v>1</v>
      </c>
      <c r="BA22" s="116">
        <v>1</v>
      </c>
      <c r="BB22" s="114">
        <v>135</v>
      </c>
      <c r="BC22" s="115">
        <v>55</v>
      </c>
      <c r="BD22" s="116">
        <v>80</v>
      </c>
      <c r="BE22" s="114">
        <v>9</v>
      </c>
      <c r="BF22" s="115">
        <v>2</v>
      </c>
      <c r="BG22" s="115">
        <v>7</v>
      </c>
    </row>
    <row r="23" spans="1:59" ht="12">
      <c r="A23" s="98" t="s">
        <v>609</v>
      </c>
      <c r="B23" s="6">
        <v>1746</v>
      </c>
      <c r="C23" s="7">
        <v>7.61</v>
      </c>
      <c r="D23" s="6">
        <v>883</v>
      </c>
      <c r="E23" s="6">
        <v>863</v>
      </c>
      <c r="F23" s="6">
        <v>2329</v>
      </c>
      <c r="G23" s="7">
        <v>10.15</v>
      </c>
      <c r="H23" s="6">
        <v>1536</v>
      </c>
      <c r="I23" s="6">
        <v>793</v>
      </c>
      <c r="J23" s="156">
        <v>-583</v>
      </c>
      <c r="K23" s="7">
        <v>-2.54</v>
      </c>
      <c r="L23" s="156">
        <v>-1800</v>
      </c>
      <c r="M23" s="7">
        <v>-7.84</v>
      </c>
      <c r="N23" s="156">
        <v>-2383</v>
      </c>
      <c r="O23" s="7">
        <v>-10.38</v>
      </c>
      <c r="P23" s="6">
        <v>1266</v>
      </c>
      <c r="Q23" s="7">
        <v>5.52</v>
      </c>
      <c r="R23" s="6">
        <v>562</v>
      </c>
      <c r="S23" s="44">
        <v>2.45</v>
      </c>
      <c r="T23" s="46">
        <v>1561</v>
      </c>
      <c r="U23" s="16">
        <v>786</v>
      </c>
      <c r="V23" s="16">
        <v>775</v>
      </c>
      <c r="W23" s="16">
        <v>38</v>
      </c>
      <c r="X23" s="16">
        <v>17</v>
      </c>
      <c r="Y23" s="16">
        <v>21</v>
      </c>
      <c r="Z23" s="16">
        <v>147</v>
      </c>
      <c r="AA23" s="16">
        <v>80</v>
      </c>
      <c r="AB23" s="16">
        <v>67</v>
      </c>
      <c r="AC23" s="16">
        <v>0</v>
      </c>
      <c r="AD23" s="16">
        <v>0</v>
      </c>
      <c r="AE23" s="47">
        <v>0</v>
      </c>
      <c r="AF23" s="45">
        <v>52</v>
      </c>
      <c r="AG23" s="16">
        <v>34</v>
      </c>
      <c r="AH23" s="16">
        <v>18</v>
      </c>
      <c r="AI23" s="16">
        <v>42</v>
      </c>
      <c r="AJ23" s="16">
        <v>36</v>
      </c>
      <c r="AK23" s="101">
        <v>6</v>
      </c>
      <c r="AL23" s="146">
        <v>1613</v>
      </c>
      <c r="AM23" s="161">
        <v>92.38</v>
      </c>
      <c r="AN23" s="144">
        <v>811</v>
      </c>
      <c r="AO23" s="144">
        <v>802</v>
      </c>
      <c r="AP23" s="144">
        <v>133</v>
      </c>
      <c r="AQ23" s="144">
        <v>72</v>
      </c>
      <c r="AR23" s="144">
        <v>61</v>
      </c>
      <c r="AS23" s="144">
        <v>47</v>
      </c>
      <c r="AT23" s="144">
        <v>19</v>
      </c>
      <c r="AU23" s="144">
        <v>28</v>
      </c>
      <c r="AV23" s="144">
        <v>86</v>
      </c>
      <c r="AW23" s="144">
        <v>53</v>
      </c>
      <c r="AX23" s="144">
        <v>33</v>
      </c>
      <c r="AY23" s="114">
        <v>1</v>
      </c>
      <c r="AZ23" s="115">
        <v>0</v>
      </c>
      <c r="BA23" s="116">
        <v>1</v>
      </c>
      <c r="BB23" s="114">
        <v>36</v>
      </c>
      <c r="BC23" s="115">
        <v>16</v>
      </c>
      <c r="BD23" s="116">
        <v>20</v>
      </c>
      <c r="BE23" s="114">
        <v>3</v>
      </c>
      <c r="BF23" s="115">
        <v>0</v>
      </c>
      <c r="BG23" s="115">
        <v>3</v>
      </c>
    </row>
    <row r="24" spans="1:59" ht="12">
      <c r="A24" s="98" t="s">
        <v>610</v>
      </c>
      <c r="B24" s="6">
        <v>2603</v>
      </c>
      <c r="C24" s="7">
        <v>7.71</v>
      </c>
      <c r="D24" s="6">
        <v>1421</v>
      </c>
      <c r="E24" s="6">
        <v>1182</v>
      </c>
      <c r="F24" s="6">
        <v>3137</v>
      </c>
      <c r="G24" s="7">
        <v>9.29</v>
      </c>
      <c r="H24" s="6">
        <v>2058</v>
      </c>
      <c r="I24" s="6">
        <v>1079</v>
      </c>
      <c r="J24" s="156">
        <v>-534</v>
      </c>
      <c r="K24" s="7">
        <v>-1.58</v>
      </c>
      <c r="L24" s="156">
        <v>-1433</v>
      </c>
      <c r="M24" s="7">
        <v>-4.24</v>
      </c>
      <c r="N24" s="156">
        <v>-1967</v>
      </c>
      <c r="O24" s="7">
        <v>-5.82</v>
      </c>
      <c r="P24" s="6">
        <v>2054</v>
      </c>
      <c r="Q24" s="7">
        <v>6.08</v>
      </c>
      <c r="R24" s="6">
        <v>893</v>
      </c>
      <c r="S24" s="44">
        <v>2.64</v>
      </c>
      <c r="T24" s="46">
        <v>2332</v>
      </c>
      <c r="U24" s="16">
        <v>1268</v>
      </c>
      <c r="V24" s="16">
        <v>1064</v>
      </c>
      <c r="W24" s="16">
        <v>74</v>
      </c>
      <c r="X24" s="16">
        <v>44</v>
      </c>
      <c r="Y24" s="16">
        <v>30</v>
      </c>
      <c r="Z24" s="16">
        <v>197</v>
      </c>
      <c r="AA24" s="16">
        <v>109</v>
      </c>
      <c r="AB24" s="16">
        <v>88</v>
      </c>
      <c r="AC24" s="16">
        <v>0</v>
      </c>
      <c r="AD24" s="16">
        <v>0</v>
      </c>
      <c r="AE24" s="47">
        <v>0</v>
      </c>
      <c r="AF24" s="45">
        <v>105</v>
      </c>
      <c r="AG24" s="16">
        <v>72</v>
      </c>
      <c r="AH24" s="16">
        <v>33</v>
      </c>
      <c r="AI24" s="16">
        <v>55</v>
      </c>
      <c r="AJ24" s="16">
        <v>41</v>
      </c>
      <c r="AK24" s="101">
        <v>14</v>
      </c>
      <c r="AL24" s="146">
        <v>2437</v>
      </c>
      <c r="AM24" s="161">
        <v>93.62</v>
      </c>
      <c r="AN24" s="144">
        <v>1342</v>
      </c>
      <c r="AO24" s="144">
        <v>1095</v>
      </c>
      <c r="AP24" s="144">
        <v>166</v>
      </c>
      <c r="AQ24" s="144">
        <v>79</v>
      </c>
      <c r="AR24" s="144">
        <v>87</v>
      </c>
      <c r="AS24" s="144">
        <v>84</v>
      </c>
      <c r="AT24" s="144">
        <v>41</v>
      </c>
      <c r="AU24" s="144">
        <v>43</v>
      </c>
      <c r="AV24" s="144">
        <v>82</v>
      </c>
      <c r="AW24" s="144">
        <v>38</v>
      </c>
      <c r="AX24" s="144">
        <v>44</v>
      </c>
      <c r="AY24" s="114">
        <v>3</v>
      </c>
      <c r="AZ24" s="115">
        <v>2</v>
      </c>
      <c r="BA24" s="116">
        <v>1</v>
      </c>
      <c r="BB24" s="114">
        <v>54</v>
      </c>
      <c r="BC24" s="115">
        <v>23</v>
      </c>
      <c r="BD24" s="116">
        <v>31</v>
      </c>
      <c r="BE24" s="114">
        <v>4</v>
      </c>
      <c r="BF24" s="115">
        <v>2</v>
      </c>
      <c r="BG24" s="115">
        <v>2</v>
      </c>
    </row>
    <row r="25" spans="1:59" ht="12">
      <c r="A25" s="98" t="s">
        <v>611</v>
      </c>
      <c r="B25" s="6">
        <v>810</v>
      </c>
      <c r="C25" s="7">
        <v>8.35</v>
      </c>
      <c r="D25" s="6">
        <v>410</v>
      </c>
      <c r="E25" s="6">
        <v>400</v>
      </c>
      <c r="F25" s="6">
        <v>910</v>
      </c>
      <c r="G25" s="7">
        <v>9.38</v>
      </c>
      <c r="H25" s="6">
        <v>531</v>
      </c>
      <c r="I25" s="6">
        <v>379</v>
      </c>
      <c r="J25" s="156">
        <v>-100</v>
      </c>
      <c r="K25" s="7">
        <v>-1.03</v>
      </c>
      <c r="L25" s="156">
        <v>339</v>
      </c>
      <c r="M25" s="7">
        <v>3.49</v>
      </c>
      <c r="N25" s="156">
        <v>239</v>
      </c>
      <c r="O25" s="7">
        <v>2.46</v>
      </c>
      <c r="P25" s="6">
        <v>534</v>
      </c>
      <c r="Q25" s="7">
        <v>5.5</v>
      </c>
      <c r="R25" s="6">
        <v>190</v>
      </c>
      <c r="S25" s="44">
        <v>1.96</v>
      </c>
      <c r="T25" s="46">
        <v>794</v>
      </c>
      <c r="U25" s="16">
        <v>402</v>
      </c>
      <c r="V25" s="16">
        <v>392</v>
      </c>
      <c r="W25" s="16">
        <v>5</v>
      </c>
      <c r="X25" s="16">
        <v>4</v>
      </c>
      <c r="Y25" s="16">
        <v>1</v>
      </c>
      <c r="Z25" s="16">
        <v>11</v>
      </c>
      <c r="AA25" s="16">
        <v>4</v>
      </c>
      <c r="AB25" s="16">
        <v>7</v>
      </c>
      <c r="AC25" s="16">
        <v>0</v>
      </c>
      <c r="AD25" s="16">
        <v>0</v>
      </c>
      <c r="AE25" s="47">
        <v>0</v>
      </c>
      <c r="AF25" s="45">
        <v>31</v>
      </c>
      <c r="AG25" s="16">
        <v>25</v>
      </c>
      <c r="AH25" s="16">
        <v>6</v>
      </c>
      <c r="AI25" s="16">
        <v>19</v>
      </c>
      <c r="AJ25" s="16">
        <v>19</v>
      </c>
      <c r="AK25" s="101">
        <v>0</v>
      </c>
      <c r="AL25" s="146">
        <v>744</v>
      </c>
      <c r="AM25" s="161">
        <v>91.85</v>
      </c>
      <c r="AN25" s="144">
        <v>382</v>
      </c>
      <c r="AO25" s="144">
        <v>362</v>
      </c>
      <c r="AP25" s="144">
        <v>66</v>
      </c>
      <c r="AQ25" s="144">
        <v>28</v>
      </c>
      <c r="AR25" s="144">
        <v>38</v>
      </c>
      <c r="AS25" s="144">
        <v>24</v>
      </c>
      <c r="AT25" s="144">
        <v>8</v>
      </c>
      <c r="AU25" s="144">
        <v>16</v>
      </c>
      <c r="AV25" s="144">
        <v>42</v>
      </c>
      <c r="AW25" s="144">
        <v>20</v>
      </c>
      <c r="AX25" s="144">
        <v>22</v>
      </c>
      <c r="AY25" s="114">
        <v>0</v>
      </c>
      <c r="AZ25" s="115">
        <v>0</v>
      </c>
      <c r="BA25" s="116">
        <v>0</v>
      </c>
      <c r="BB25" s="114">
        <v>18</v>
      </c>
      <c r="BC25" s="115">
        <v>9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1975</v>
      </c>
      <c r="C26" s="7">
        <v>5.17</v>
      </c>
      <c r="D26" s="6">
        <v>1001</v>
      </c>
      <c r="E26" s="6">
        <v>974</v>
      </c>
      <c r="F26" s="6">
        <v>2725</v>
      </c>
      <c r="G26" s="7">
        <v>7.13</v>
      </c>
      <c r="H26" s="6">
        <v>1650</v>
      </c>
      <c r="I26" s="6">
        <v>1075</v>
      </c>
      <c r="J26" s="156">
        <v>-750</v>
      </c>
      <c r="K26" s="7">
        <v>-1.96</v>
      </c>
      <c r="L26" s="156">
        <v>-3457</v>
      </c>
      <c r="M26" s="7">
        <v>-9.05</v>
      </c>
      <c r="N26" s="156">
        <v>-4207</v>
      </c>
      <c r="O26" s="7">
        <v>-11.01</v>
      </c>
      <c r="P26" s="6">
        <v>2373</v>
      </c>
      <c r="Q26" s="7">
        <v>6.21</v>
      </c>
      <c r="R26" s="6">
        <v>1068</v>
      </c>
      <c r="S26" s="44">
        <v>2.8</v>
      </c>
      <c r="T26" s="46">
        <v>1853</v>
      </c>
      <c r="U26" s="16">
        <v>949</v>
      </c>
      <c r="V26" s="16">
        <v>904</v>
      </c>
      <c r="W26" s="16">
        <v>35</v>
      </c>
      <c r="X26" s="16">
        <v>12</v>
      </c>
      <c r="Y26" s="16">
        <v>23</v>
      </c>
      <c r="Z26" s="16">
        <v>87</v>
      </c>
      <c r="AA26" s="16">
        <v>40</v>
      </c>
      <c r="AB26" s="16">
        <v>47</v>
      </c>
      <c r="AC26" s="16">
        <v>0</v>
      </c>
      <c r="AD26" s="16">
        <v>0</v>
      </c>
      <c r="AE26" s="47">
        <v>0</v>
      </c>
      <c r="AF26" s="45">
        <v>134</v>
      </c>
      <c r="AG26" s="16">
        <v>78</v>
      </c>
      <c r="AH26" s="16">
        <v>56</v>
      </c>
      <c r="AI26" s="16">
        <v>95</v>
      </c>
      <c r="AJ26" s="16">
        <v>83</v>
      </c>
      <c r="AK26" s="101">
        <v>12</v>
      </c>
      <c r="AL26" s="146">
        <v>1764</v>
      </c>
      <c r="AM26" s="161">
        <v>89.32</v>
      </c>
      <c r="AN26" s="144">
        <v>899</v>
      </c>
      <c r="AO26" s="144">
        <v>865</v>
      </c>
      <c r="AP26" s="144">
        <v>211</v>
      </c>
      <c r="AQ26" s="144">
        <v>102</v>
      </c>
      <c r="AR26" s="144">
        <v>109</v>
      </c>
      <c r="AS26" s="144">
        <v>127</v>
      </c>
      <c r="AT26" s="144">
        <v>64</v>
      </c>
      <c r="AU26" s="144">
        <v>63</v>
      </c>
      <c r="AV26" s="144">
        <v>84</v>
      </c>
      <c r="AW26" s="144">
        <v>38</v>
      </c>
      <c r="AX26" s="144">
        <v>46</v>
      </c>
      <c r="AY26" s="114">
        <v>0</v>
      </c>
      <c r="AZ26" s="115">
        <v>0</v>
      </c>
      <c r="BA26" s="116">
        <v>0</v>
      </c>
      <c r="BB26" s="114">
        <v>58</v>
      </c>
      <c r="BC26" s="115">
        <v>34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5369</v>
      </c>
      <c r="C27" s="7">
        <v>12.85</v>
      </c>
      <c r="D27" s="6">
        <v>2826</v>
      </c>
      <c r="E27" s="6">
        <v>2543</v>
      </c>
      <c r="F27" s="6">
        <v>2339</v>
      </c>
      <c r="G27" s="7">
        <v>5.6</v>
      </c>
      <c r="H27" s="6">
        <v>1464</v>
      </c>
      <c r="I27" s="6">
        <v>875</v>
      </c>
      <c r="J27" s="156">
        <v>3030</v>
      </c>
      <c r="K27" s="7">
        <v>7.25</v>
      </c>
      <c r="L27" s="156">
        <v>1678</v>
      </c>
      <c r="M27" s="7">
        <v>4.02</v>
      </c>
      <c r="N27" s="156">
        <v>4708</v>
      </c>
      <c r="O27" s="7">
        <v>11.27</v>
      </c>
      <c r="P27" s="6">
        <v>3553</v>
      </c>
      <c r="Q27" s="7">
        <v>8.51</v>
      </c>
      <c r="R27" s="6">
        <v>957</v>
      </c>
      <c r="S27" s="44">
        <v>2.29</v>
      </c>
      <c r="T27" s="46">
        <v>5272</v>
      </c>
      <c r="U27" s="16">
        <v>2777</v>
      </c>
      <c r="V27" s="16">
        <v>2495</v>
      </c>
      <c r="W27" s="16">
        <v>31</v>
      </c>
      <c r="X27" s="16">
        <v>11</v>
      </c>
      <c r="Y27" s="16">
        <v>20</v>
      </c>
      <c r="Z27" s="16">
        <v>65</v>
      </c>
      <c r="AA27" s="16">
        <v>38</v>
      </c>
      <c r="AB27" s="16">
        <v>27</v>
      </c>
      <c r="AC27" s="16">
        <v>1</v>
      </c>
      <c r="AD27" s="16">
        <v>0</v>
      </c>
      <c r="AE27" s="47">
        <v>1</v>
      </c>
      <c r="AF27" s="45">
        <v>172</v>
      </c>
      <c r="AG27" s="16">
        <v>96</v>
      </c>
      <c r="AH27" s="16">
        <v>76</v>
      </c>
      <c r="AI27" s="16">
        <v>76</v>
      </c>
      <c r="AJ27" s="16">
        <v>70</v>
      </c>
      <c r="AK27" s="101">
        <v>6</v>
      </c>
      <c r="AL27" s="146">
        <v>5073</v>
      </c>
      <c r="AM27" s="161">
        <v>94.49</v>
      </c>
      <c r="AN27" s="144">
        <v>2664</v>
      </c>
      <c r="AO27" s="144">
        <v>2409</v>
      </c>
      <c r="AP27" s="144">
        <v>296</v>
      </c>
      <c r="AQ27" s="144">
        <v>162</v>
      </c>
      <c r="AR27" s="144">
        <v>134</v>
      </c>
      <c r="AS27" s="144">
        <v>181</v>
      </c>
      <c r="AT27" s="144">
        <v>104</v>
      </c>
      <c r="AU27" s="144">
        <v>77</v>
      </c>
      <c r="AV27" s="144">
        <v>115</v>
      </c>
      <c r="AW27" s="144">
        <v>58</v>
      </c>
      <c r="AX27" s="144">
        <v>57</v>
      </c>
      <c r="AY27" s="114">
        <v>0</v>
      </c>
      <c r="AZ27" s="115">
        <v>0</v>
      </c>
      <c r="BA27" s="116">
        <v>0</v>
      </c>
      <c r="BB27" s="114">
        <v>208</v>
      </c>
      <c r="BC27" s="115">
        <v>109</v>
      </c>
      <c r="BD27" s="116">
        <v>99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1904</v>
      </c>
      <c r="C28" s="7">
        <v>7</v>
      </c>
      <c r="D28" s="6">
        <v>1039</v>
      </c>
      <c r="E28" s="6">
        <v>865</v>
      </c>
      <c r="F28" s="6">
        <v>1739</v>
      </c>
      <c r="G28" s="7">
        <v>6.39</v>
      </c>
      <c r="H28" s="6">
        <v>1028</v>
      </c>
      <c r="I28" s="6">
        <v>711</v>
      </c>
      <c r="J28" s="156">
        <v>165</v>
      </c>
      <c r="K28" s="7">
        <v>0.61</v>
      </c>
      <c r="L28" s="156">
        <v>-1029</v>
      </c>
      <c r="M28" s="7">
        <v>-3.78</v>
      </c>
      <c r="N28" s="156">
        <v>-864</v>
      </c>
      <c r="O28" s="7">
        <v>-3.18</v>
      </c>
      <c r="P28" s="6">
        <v>1695</v>
      </c>
      <c r="Q28" s="7">
        <v>6.23</v>
      </c>
      <c r="R28" s="6">
        <v>685</v>
      </c>
      <c r="S28" s="44">
        <v>2.52</v>
      </c>
      <c r="T28" s="46">
        <v>1814</v>
      </c>
      <c r="U28" s="16">
        <v>996</v>
      </c>
      <c r="V28" s="16">
        <v>818</v>
      </c>
      <c r="W28" s="16">
        <v>36</v>
      </c>
      <c r="X28" s="16">
        <v>17</v>
      </c>
      <c r="Y28" s="16">
        <v>19</v>
      </c>
      <c r="Z28" s="16">
        <v>54</v>
      </c>
      <c r="AA28" s="16">
        <v>26</v>
      </c>
      <c r="AB28" s="16">
        <v>28</v>
      </c>
      <c r="AC28" s="16">
        <v>0</v>
      </c>
      <c r="AD28" s="16">
        <v>0</v>
      </c>
      <c r="AE28" s="47">
        <v>0</v>
      </c>
      <c r="AF28" s="45">
        <v>65</v>
      </c>
      <c r="AG28" s="16">
        <v>44</v>
      </c>
      <c r="AH28" s="16">
        <v>21</v>
      </c>
      <c r="AI28" s="16">
        <v>50</v>
      </c>
      <c r="AJ28" s="16">
        <v>43</v>
      </c>
      <c r="AK28" s="101">
        <v>7</v>
      </c>
      <c r="AL28" s="146">
        <v>1770</v>
      </c>
      <c r="AM28" s="161">
        <v>92.96</v>
      </c>
      <c r="AN28" s="144">
        <v>972</v>
      </c>
      <c r="AO28" s="144">
        <v>798</v>
      </c>
      <c r="AP28" s="144">
        <v>134</v>
      </c>
      <c r="AQ28" s="144">
        <v>67</v>
      </c>
      <c r="AR28" s="144">
        <v>67</v>
      </c>
      <c r="AS28" s="144">
        <v>85</v>
      </c>
      <c r="AT28" s="144">
        <v>47</v>
      </c>
      <c r="AU28" s="144">
        <v>38</v>
      </c>
      <c r="AV28" s="144">
        <v>49</v>
      </c>
      <c r="AW28" s="144">
        <v>20</v>
      </c>
      <c r="AX28" s="144">
        <v>29</v>
      </c>
      <c r="AY28" s="114">
        <v>3</v>
      </c>
      <c r="AZ28" s="115">
        <v>3</v>
      </c>
      <c r="BA28" s="116">
        <v>0</v>
      </c>
      <c r="BB28" s="114">
        <v>57</v>
      </c>
      <c r="BC28" s="115">
        <v>34</v>
      </c>
      <c r="BD28" s="116">
        <v>23</v>
      </c>
      <c r="BE28" s="114">
        <v>4</v>
      </c>
      <c r="BF28" s="115">
        <v>3</v>
      </c>
      <c r="BG28" s="115">
        <v>1</v>
      </c>
    </row>
    <row r="29" spans="1:59" ht="12">
      <c r="A29" s="98" t="s">
        <v>615</v>
      </c>
      <c r="B29" s="3">
        <v>1286</v>
      </c>
      <c r="C29" s="4">
        <v>11.62</v>
      </c>
      <c r="D29" s="3">
        <v>710</v>
      </c>
      <c r="E29" s="3">
        <v>576</v>
      </c>
      <c r="F29" s="3">
        <v>599</v>
      </c>
      <c r="G29" s="4">
        <v>5.41</v>
      </c>
      <c r="H29" s="3">
        <v>369</v>
      </c>
      <c r="I29" s="3">
        <v>230</v>
      </c>
      <c r="J29" s="3">
        <v>687</v>
      </c>
      <c r="K29" s="4">
        <v>6.21</v>
      </c>
      <c r="L29" s="3">
        <v>5994</v>
      </c>
      <c r="M29" s="4">
        <v>54.17</v>
      </c>
      <c r="N29" s="3">
        <v>6681</v>
      </c>
      <c r="O29" s="4">
        <v>60.38</v>
      </c>
      <c r="P29" s="3">
        <v>616</v>
      </c>
      <c r="Q29" s="4">
        <v>5.57</v>
      </c>
      <c r="R29" s="3">
        <v>108</v>
      </c>
      <c r="S29" s="42">
        <v>0.98</v>
      </c>
      <c r="T29" s="50">
        <v>1262</v>
      </c>
      <c r="U29" s="49">
        <v>697</v>
      </c>
      <c r="V29" s="49">
        <v>565</v>
      </c>
      <c r="W29" s="49">
        <v>13</v>
      </c>
      <c r="X29" s="49">
        <v>6</v>
      </c>
      <c r="Y29" s="49">
        <v>7</v>
      </c>
      <c r="Z29" s="49">
        <v>11</v>
      </c>
      <c r="AA29" s="49">
        <v>7</v>
      </c>
      <c r="AB29" s="49">
        <v>4</v>
      </c>
      <c r="AC29" s="49">
        <v>0</v>
      </c>
      <c r="AD29" s="49">
        <v>0</v>
      </c>
      <c r="AE29" s="52">
        <v>0</v>
      </c>
      <c r="AF29" s="51">
        <v>17</v>
      </c>
      <c r="AG29" s="49">
        <v>14</v>
      </c>
      <c r="AH29" s="49">
        <v>3</v>
      </c>
      <c r="AI29" s="49">
        <v>8</v>
      </c>
      <c r="AJ29" s="49">
        <v>8</v>
      </c>
      <c r="AK29" s="100">
        <v>0</v>
      </c>
      <c r="AL29" s="145">
        <v>1096</v>
      </c>
      <c r="AM29" s="160">
        <v>85.23</v>
      </c>
      <c r="AN29" s="143">
        <v>600</v>
      </c>
      <c r="AO29" s="143">
        <v>496</v>
      </c>
      <c r="AP29" s="143">
        <v>190</v>
      </c>
      <c r="AQ29" s="143">
        <v>110</v>
      </c>
      <c r="AR29" s="143">
        <v>80</v>
      </c>
      <c r="AS29" s="143">
        <v>164</v>
      </c>
      <c r="AT29" s="143">
        <v>96</v>
      </c>
      <c r="AU29" s="143">
        <v>68</v>
      </c>
      <c r="AV29" s="143">
        <v>26</v>
      </c>
      <c r="AW29" s="143">
        <v>14</v>
      </c>
      <c r="AX29" s="143">
        <v>12</v>
      </c>
      <c r="AY29" s="111">
        <v>0</v>
      </c>
      <c r="AZ29" s="112">
        <v>0</v>
      </c>
      <c r="BA29" s="113">
        <v>0</v>
      </c>
      <c r="BB29" s="111">
        <v>44</v>
      </c>
      <c r="BC29" s="112">
        <v>21</v>
      </c>
      <c r="BD29" s="113">
        <v>23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1154</v>
      </c>
      <c r="C30" s="7">
        <v>11.47</v>
      </c>
      <c r="D30" s="6">
        <v>639</v>
      </c>
      <c r="E30" s="6">
        <v>515</v>
      </c>
      <c r="F30" s="6">
        <v>550</v>
      </c>
      <c r="G30" s="7">
        <v>5.47</v>
      </c>
      <c r="H30" s="6">
        <v>337</v>
      </c>
      <c r="I30" s="6">
        <v>213</v>
      </c>
      <c r="J30" s="6">
        <v>604</v>
      </c>
      <c r="K30" s="7">
        <v>6</v>
      </c>
      <c r="L30" s="6">
        <v>5915</v>
      </c>
      <c r="M30" s="7">
        <v>58.78</v>
      </c>
      <c r="N30" s="6">
        <v>6519</v>
      </c>
      <c r="O30" s="7">
        <v>64.79</v>
      </c>
      <c r="P30" s="6">
        <v>554</v>
      </c>
      <c r="Q30" s="7">
        <v>5.51</v>
      </c>
      <c r="R30" s="6">
        <v>96</v>
      </c>
      <c r="S30" s="44">
        <v>0.95</v>
      </c>
      <c r="T30" s="46">
        <v>1133</v>
      </c>
      <c r="U30" s="16">
        <v>627</v>
      </c>
      <c r="V30" s="16">
        <v>506</v>
      </c>
      <c r="W30" s="16">
        <v>11</v>
      </c>
      <c r="X30" s="16">
        <v>5</v>
      </c>
      <c r="Y30" s="16">
        <v>6</v>
      </c>
      <c r="Z30" s="16">
        <v>10</v>
      </c>
      <c r="AA30" s="16">
        <v>7</v>
      </c>
      <c r="AB30" s="16">
        <v>3</v>
      </c>
      <c r="AC30" s="16">
        <v>0</v>
      </c>
      <c r="AD30" s="16">
        <v>0</v>
      </c>
      <c r="AE30" s="47">
        <v>0</v>
      </c>
      <c r="AF30" s="45">
        <v>12</v>
      </c>
      <c r="AG30" s="16">
        <v>9</v>
      </c>
      <c r="AH30" s="16">
        <v>3</v>
      </c>
      <c r="AI30" s="16">
        <v>6</v>
      </c>
      <c r="AJ30" s="16">
        <v>6</v>
      </c>
      <c r="AK30" s="101">
        <v>0</v>
      </c>
      <c r="AL30" s="146">
        <v>984</v>
      </c>
      <c r="AM30" s="161">
        <v>85.27</v>
      </c>
      <c r="AN30" s="144">
        <v>544</v>
      </c>
      <c r="AO30" s="144">
        <v>440</v>
      </c>
      <c r="AP30" s="144">
        <v>170</v>
      </c>
      <c r="AQ30" s="144">
        <v>95</v>
      </c>
      <c r="AR30" s="144">
        <v>75</v>
      </c>
      <c r="AS30" s="144">
        <v>150</v>
      </c>
      <c r="AT30" s="144">
        <v>85</v>
      </c>
      <c r="AU30" s="144">
        <v>65</v>
      </c>
      <c r="AV30" s="144">
        <v>20</v>
      </c>
      <c r="AW30" s="144">
        <v>10</v>
      </c>
      <c r="AX30" s="144">
        <v>10</v>
      </c>
      <c r="AY30" s="114">
        <v>0</v>
      </c>
      <c r="AZ30" s="115">
        <v>0</v>
      </c>
      <c r="BA30" s="116">
        <v>0</v>
      </c>
      <c r="BB30" s="114">
        <v>40</v>
      </c>
      <c r="BC30" s="115">
        <v>18</v>
      </c>
      <c r="BD30" s="116">
        <v>22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132</v>
      </c>
      <c r="C31" s="7">
        <v>13.17</v>
      </c>
      <c r="D31" s="6">
        <v>71</v>
      </c>
      <c r="E31" s="6">
        <v>61</v>
      </c>
      <c r="F31" s="6">
        <v>49</v>
      </c>
      <c r="G31" s="7">
        <v>4.89</v>
      </c>
      <c r="H31" s="6">
        <v>32</v>
      </c>
      <c r="I31" s="6">
        <v>17</v>
      </c>
      <c r="J31" s="6">
        <v>83</v>
      </c>
      <c r="K31" s="7">
        <v>8.28</v>
      </c>
      <c r="L31" s="6">
        <v>79</v>
      </c>
      <c r="M31" s="7">
        <v>7.88</v>
      </c>
      <c r="N31" s="6">
        <v>162</v>
      </c>
      <c r="O31" s="7">
        <v>16.16</v>
      </c>
      <c r="P31" s="6">
        <v>62</v>
      </c>
      <c r="Q31" s="7">
        <v>6.18</v>
      </c>
      <c r="R31" s="6">
        <v>12</v>
      </c>
      <c r="S31" s="44">
        <v>1.2</v>
      </c>
      <c r="T31" s="46">
        <v>129</v>
      </c>
      <c r="U31" s="16">
        <v>70</v>
      </c>
      <c r="V31" s="16">
        <v>59</v>
      </c>
      <c r="W31" s="16">
        <v>2</v>
      </c>
      <c r="X31" s="16">
        <v>1</v>
      </c>
      <c r="Y31" s="16">
        <v>1</v>
      </c>
      <c r="Z31" s="16">
        <v>1</v>
      </c>
      <c r="AA31" s="16">
        <v>0</v>
      </c>
      <c r="AB31" s="16">
        <v>1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2</v>
      </c>
      <c r="AJ31" s="16">
        <v>2</v>
      </c>
      <c r="AK31" s="101">
        <v>0</v>
      </c>
      <c r="AL31" s="146">
        <v>112</v>
      </c>
      <c r="AM31" s="161">
        <v>84.85</v>
      </c>
      <c r="AN31" s="144">
        <v>56</v>
      </c>
      <c r="AO31" s="144">
        <v>56</v>
      </c>
      <c r="AP31" s="144">
        <v>20</v>
      </c>
      <c r="AQ31" s="144">
        <v>15</v>
      </c>
      <c r="AR31" s="144">
        <v>5</v>
      </c>
      <c r="AS31" s="144">
        <v>14</v>
      </c>
      <c r="AT31" s="144">
        <v>11</v>
      </c>
      <c r="AU31" s="144">
        <v>3</v>
      </c>
      <c r="AV31" s="144">
        <v>6</v>
      </c>
      <c r="AW31" s="144">
        <v>4</v>
      </c>
      <c r="AX31" s="144">
        <v>2</v>
      </c>
      <c r="AY31" s="114">
        <v>0</v>
      </c>
      <c r="AZ31" s="115">
        <v>0</v>
      </c>
      <c r="BA31" s="116">
        <v>0</v>
      </c>
      <c r="BB31" s="114">
        <v>4</v>
      </c>
      <c r="BC31" s="115">
        <v>3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591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592</v>
      </c>
    </row>
    <row r="34" spans="51:59" ht="10.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593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>T7-SUM(T8:T13,T29)</f>
        <v>0</v>
      </c>
      <c r="U35" s="8">
        <f aca="true" t="shared" si="0" ref="U35:AL35">U7-SUM(U8:U13,U29)</f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594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>T13-SUM(T14:T28)</f>
        <v>0</v>
      </c>
      <c r="U36" s="8">
        <f aca="true" t="shared" si="2" ref="U36:AL36">U13-SUM(U14:U28)</f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595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>T29-SUM(T30:T31)</f>
        <v>0</v>
      </c>
      <c r="U37" s="8">
        <f aca="true" t="shared" si="4" ref="U37:AL37">U29-SUM(U30:U31)</f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596</v>
      </c>
      <c r="B38" s="8">
        <f>B7-'年月monthly'!B180</f>
        <v>0</v>
      </c>
      <c r="C38" s="8">
        <f>C7-'年月monthly'!C180</f>
        <v>0</v>
      </c>
      <c r="D38" s="8">
        <f>D7-'年月monthly'!D180</f>
        <v>0</v>
      </c>
      <c r="E38" s="8">
        <f>E7-'年月monthly'!E180</f>
        <v>0</v>
      </c>
      <c r="F38" s="8">
        <f>F7-'年月monthly'!F180</f>
        <v>0</v>
      </c>
      <c r="G38" s="8">
        <f>G7-'年月monthly'!G180</f>
        <v>0</v>
      </c>
      <c r="H38" s="8">
        <f>H7-'年月monthly'!H180</f>
        <v>0</v>
      </c>
      <c r="I38" s="8">
        <f>I7-'年月monthly'!I180</f>
        <v>0</v>
      </c>
      <c r="J38" s="8">
        <f>J7-'年月monthly'!J180</f>
        <v>0</v>
      </c>
      <c r="K38" s="157">
        <f>K7-'年月monthly'!K180</f>
        <v>0</v>
      </c>
      <c r="L38" s="8">
        <f>L7-'年月monthly'!L180</f>
        <v>0</v>
      </c>
      <c r="M38" s="157">
        <f>M7-'年月monthly'!M180</f>
        <v>0</v>
      </c>
      <c r="N38" s="8">
        <f>N7-'年月monthly'!N180</f>
        <v>0</v>
      </c>
      <c r="O38" s="157">
        <f>O7-'年月monthly'!O180</f>
        <v>0</v>
      </c>
      <c r="P38" s="8">
        <f>P7-'年月monthly'!P180</f>
        <v>0</v>
      </c>
      <c r="Q38" s="157">
        <f>Q7-'年月monthly'!Q180</f>
        <v>0</v>
      </c>
      <c r="R38" s="8">
        <f>R7-'年月monthly'!R180</f>
        <v>0</v>
      </c>
      <c r="S38" s="157">
        <f>S7-'年月monthly'!S180</f>
        <v>0</v>
      </c>
      <c r="T38" s="8">
        <f>T7-'年月monthly'!T180</f>
        <v>0</v>
      </c>
      <c r="U38" s="8">
        <f>U7-'年月monthly'!U180</f>
        <v>0</v>
      </c>
      <c r="V38" s="8">
        <f>V7-'年月monthly'!V180</f>
        <v>0</v>
      </c>
      <c r="W38" s="8">
        <f>W7-'年月monthly'!W180</f>
        <v>0</v>
      </c>
      <c r="X38" s="8">
        <f>X7-'年月monthly'!X180</f>
        <v>0</v>
      </c>
      <c r="Y38" s="8">
        <f>Y7-'年月monthly'!Y180</f>
        <v>0</v>
      </c>
      <c r="Z38" s="8">
        <f>Z7-'年月monthly'!Z180</f>
        <v>0</v>
      </c>
      <c r="AA38" s="8">
        <f>AA7-'年月monthly'!AA180</f>
        <v>0</v>
      </c>
      <c r="AB38" s="8">
        <f>AB7-'年月monthly'!AB180</f>
        <v>0</v>
      </c>
      <c r="AC38" s="8">
        <f>AC7-'年月monthly'!AC180</f>
        <v>0</v>
      </c>
      <c r="AD38" s="8">
        <f>AD7-'年月monthly'!AD180</f>
        <v>0</v>
      </c>
      <c r="AE38" s="8">
        <f>AE7-'年月monthly'!AE180</f>
        <v>0</v>
      </c>
      <c r="AF38" s="8">
        <f>AF7-'年月monthly'!AF180</f>
        <v>0</v>
      </c>
      <c r="AG38" s="8">
        <f>AG7-'年月monthly'!AG180</f>
        <v>0</v>
      </c>
      <c r="AH38" s="8">
        <f>AH7-'年月monthly'!AH180</f>
        <v>0</v>
      </c>
      <c r="AI38" s="8">
        <f>AI7-'年月monthly'!AI180</f>
        <v>0</v>
      </c>
      <c r="AJ38" s="8">
        <f>AJ7-'年月monthly'!AJ180</f>
        <v>0</v>
      </c>
      <c r="AK38" s="8">
        <f>AK7-'年月monthly'!AK180</f>
        <v>0</v>
      </c>
      <c r="AL38" s="8">
        <f>AL7-'年月monthly'!AL180</f>
        <v>0</v>
      </c>
      <c r="AM38" s="8">
        <f>AM7-'年月monthly'!AM180</f>
        <v>0</v>
      </c>
      <c r="AN38" s="8">
        <f>AN7-'年月monthly'!AN180</f>
        <v>0</v>
      </c>
      <c r="AO38" s="8">
        <f>AO7-'年月monthly'!AO180</f>
        <v>0</v>
      </c>
      <c r="AP38" s="8">
        <f>AP7-'年月monthly'!AP180</f>
        <v>0</v>
      </c>
      <c r="AQ38" s="8">
        <f>AQ7-'年月monthly'!AQ180</f>
        <v>0</v>
      </c>
      <c r="AR38" s="8">
        <f>AR7-'年月monthly'!AR180</f>
        <v>0</v>
      </c>
      <c r="AS38" s="8">
        <f>AS7-'年月monthly'!AS180</f>
        <v>0</v>
      </c>
      <c r="AT38" s="8">
        <f>AT7-'年月monthly'!AT180</f>
        <v>0</v>
      </c>
      <c r="AU38" s="8">
        <f>AU7-'年月monthly'!AU180</f>
        <v>0</v>
      </c>
      <c r="AV38" s="8">
        <f>AV7-'年月monthly'!AV180</f>
        <v>0</v>
      </c>
      <c r="AW38" s="8">
        <f>AW7-'年月monthly'!AW180</f>
        <v>0</v>
      </c>
      <c r="AX38" s="8">
        <f>AX7-'年月monthly'!AX180</f>
        <v>0</v>
      </c>
      <c r="AY38" s="8">
        <f>AY7-'年月monthly'!AY180</f>
        <v>0</v>
      </c>
      <c r="AZ38" s="8">
        <f>AZ7-'年月monthly'!AZ180</f>
        <v>0</v>
      </c>
      <c r="BA38" s="8">
        <f>BA7-'年月monthly'!BA180</f>
        <v>0</v>
      </c>
      <c r="BB38" s="8">
        <f>BB7-'年月monthly'!BB180</f>
        <v>0</v>
      </c>
      <c r="BC38" s="8">
        <f>BC7-'年月monthly'!BC180</f>
        <v>0</v>
      </c>
      <c r="BD38" s="8">
        <f>BD7-'年月monthly'!BD180</f>
        <v>0</v>
      </c>
      <c r="BE38" s="8">
        <f>BE7-'年月monthly'!BE180</f>
        <v>0</v>
      </c>
      <c r="BF38" s="8">
        <f>BF7-'年月monthly'!BF180</f>
        <v>0</v>
      </c>
      <c r="BG38" s="8">
        <f>BG7-'年月monthly'!BG180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411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551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412</v>
      </c>
      <c r="B3" s="200" t="s">
        <v>413</v>
      </c>
      <c r="C3" s="225"/>
      <c r="D3" s="225"/>
      <c r="E3" s="233"/>
      <c r="F3" s="200" t="s">
        <v>414</v>
      </c>
      <c r="G3" s="225"/>
      <c r="H3" s="225"/>
      <c r="I3" s="233"/>
      <c r="J3" s="200" t="s">
        <v>415</v>
      </c>
      <c r="K3" s="233"/>
      <c r="L3" s="200" t="s">
        <v>416</v>
      </c>
      <c r="M3" s="233"/>
      <c r="N3" s="200" t="s">
        <v>417</v>
      </c>
      <c r="O3" s="233"/>
      <c r="P3" s="200" t="s">
        <v>418</v>
      </c>
      <c r="Q3" s="233"/>
      <c r="R3" s="200" t="s">
        <v>419</v>
      </c>
      <c r="S3" s="238"/>
      <c r="T3" s="215" t="s">
        <v>420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421</v>
      </c>
      <c r="AG3" s="225"/>
      <c r="AH3" s="225"/>
      <c r="AI3" s="219" t="s">
        <v>422</v>
      </c>
      <c r="AJ3" s="236"/>
      <c r="AK3" s="237"/>
      <c r="AL3" s="181" t="s">
        <v>536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423</v>
      </c>
      <c r="AZ3" s="210"/>
      <c r="BA3" s="210"/>
      <c r="BB3" s="209" t="s">
        <v>424</v>
      </c>
      <c r="BC3" s="210"/>
      <c r="BD3" s="210"/>
      <c r="BE3" s="227" t="s">
        <v>425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426</v>
      </c>
      <c r="U4" s="223"/>
      <c r="V4" s="229"/>
      <c r="W4" s="222" t="s">
        <v>427</v>
      </c>
      <c r="X4" s="223"/>
      <c r="Y4" s="229"/>
      <c r="Z4" s="222" t="s">
        <v>428</v>
      </c>
      <c r="AA4" s="223"/>
      <c r="AB4" s="229"/>
      <c r="AC4" s="222" t="s">
        <v>429</v>
      </c>
      <c r="AD4" s="223"/>
      <c r="AE4" s="224"/>
      <c r="AF4" s="226"/>
      <c r="AG4" s="226"/>
      <c r="AH4" s="226"/>
      <c r="AI4" s="236"/>
      <c r="AJ4" s="236"/>
      <c r="AK4" s="237"/>
      <c r="AL4" s="190" t="s">
        <v>537</v>
      </c>
      <c r="AM4" s="183"/>
      <c r="AN4" s="183"/>
      <c r="AO4" s="191"/>
      <c r="AP4" s="185" t="s">
        <v>538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430</v>
      </c>
      <c r="U5" s="63" t="s">
        <v>431</v>
      </c>
      <c r="V5" s="63" t="s">
        <v>432</v>
      </c>
      <c r="W5" s="63" t="s">
        <v>430</v>
      </c>
      <c r="X5" s="63" t="s">
        <v>431</v>
      </c>
      <c r="Y5" s="63" t="s">
        <v>432</v>
      </c>
      <c r="Z5" s="63" t="s">
        <v>430</v>
      </c>
      <c r="AA5" s="63" t="s">
        <v>431</v>
      </c>
      <c r="AB5" s="63" t="s">
        <v>432</v>
      </c>
      <c r="AC5" s="63" t="s">
        <v>430</v>
      </c>
      <c r="AD5" s="63" t="s">
        <v>431</v>
      </c>
      <c r="AE5" s="62" t="s">
        <v>432</v>
      </c>
      <c r="AF5" s="69" t="s">
        <v>430</v>
      </c>
      <c r="AG5" s="63" t="s">
        <v>431</v>
      </c>
      <c r="AH5" s="63" t="s">
        <v>432</v>
      </c>
      <c r="AI5" s="63" t="s">
        <v>430</v>
      </c>
      <c r="AJ5" s="63" t="s">
        <v>431</v>
      </c>
      <c r="AK5" s="62" t="s">
        <v>432</v>
      </c>
      <c r="AL5" s="192" t="s">
        <v>539</v>
      </c>
      <c r="AM5" s="189"/>
      <c r="AN5" s="193" t="s">
        <v>540</v>
      </c>
      <c r="AO5" s="193" t="s">
        <v>541</v>
      </c>
      <c r="AP5" s="188" t="s">
        <v>542</v>
      </c>
      <c r="AQ5" s="186"/>
      <c r="AR5" s="189"/>
      <c r="AS5" s="188" t="s">
        <v>543</v>
      </c>
      <c r="AT5" s="186"/>
      <c r="AU5" s="189"/>
      <c r="AV5" s="188" t="s">
        <v>544</v>
      </c>
      <c r="AW5" s="195"/>
      <c r="AX5" s="196"/>
      <c r="AY5" s="105" t="s">
        <v>430</v>
      </c>
      <c r="AZ5" s="106" t="s">
        <v>431</v>
      </c>
      <c r="BA5" s="107" t="s">
        <v>432</v>
      </c>
      <c r="BB5" s="105" t="s">
        <v>430</v>
      </c>
      <c r="BC5" s="106" t="s">
        <v>431</v>
      </c>
      <c r="BD5" s="107" t="s">
        <v>432</v>
      </c>
      <c r="BE5" s="105" t="s">
        <v>430</v>
      </c>
      <c r="BF5" s="106" t="s">
        <v>431</v>
      </c>
      <c r="BG5" s="106" t="s">
        <v>432</v>
      </c>
    </row>
    <row r="6" spans="1:59" s="97" customFormat="1" ht="49.5" customHeight="1">
      <c r="A6" s="94" t="s">
        <v>433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434</v>
      </c>
      <c r="U6" s="94" t="s">
        <v>435</v>
      </c>
      <c r="V6" s="94" t="s">
        <v>436</v>
      </c>
      <c r="W6" s="94" t="s">
        <v>434</v>
      </c>
      <c r="X6" s="94" t="s">
        <v>435</v>
      </c>
      <c r="Y6" s="94" t="s">
        <v>436</v>
      </c>
      <c r="Z6" s="94" t="s">
        <v>434</v>
      </c>
      <c r="AA6" s="94" t="s">
        <v>435</v>
      </c>
      <c r="AB6" s="94" t="s">
        <v>436</v>
      </c>
      <c r="AC6" s="94" t="s">
        <v>434</v>
      </c>
      <c r="AD6" s="94" t="s">
        <v>435</v>
      </c>
      <c r="AE6" s="92" t="s">
        <v>436</v>
      </c>
      <c r="AF6" s="96" t="s">
        <v>434</v>
      </c>
      <c r="AG6" s="94" t="s">
        <v>435</v>
      </c>
      <c r="AH6" s="94" t="s">
        <v>436</v>
      </c>
      <c r="AI6" s="94" t="s">
        <v>434</v>
      </c>
      <c r="AJ6" s="94" t="s">
        <v>435</v>
      </c>
      <c r="AK6" s="92" t="s">
        <v>436</v>
      </c>
      <c r="AL6" s="117" t="s">
        <v>545</v>
      </c>
      <c r="AM6" s="130" t="s">
        <v>546</v>
      </c>
      <c r="AN6" s="194"/>
      <c r="AO6" s="194"/>
      <c r="AP6" s="120" t="s">
        <v>539</v>
      </c>
      <c r="AQ6" s="118" t="s">
        <v>540</v>
      </c>
      <c r="AR6" s="119" t="s">
        <v>541</v>
      </c>
      <c r="AS6" s="120" t="s">
        <v>539</v>
      </c>
      <c r="AT6" s="118" t="s">
        <v>540</v>
      </c>
      <c r="AU6" s="119" t="s">
        <v>541</v>
      </c>
      <c r="AV6" s="120" t="s">
        <v>539</v>
      </c>
      <c r="AW6" s="118" t="s">
        <v>540</v>
      </c>
      <c r="AX6" s="118" t="s">
        <v>541</v>
      </c>
      <c r="AY6" s="108" t="s">
        <v>434</v>
      </c>
      <c r="AZ6" s="109" t="s">
        <v>435</v>
      </c>
      <c r="BA6" s="110" t="s">
        <v>436</v>
      </c>
      <c r="BB6" s="108" t="s">
        <v>434</v>
      </c>
      <c r="BC6" s="109" t="s">
        <v>435</v>
      </c>
      <c r="BD6" s="110" t="s">
        <v>436</v>
      </c>
      <c r="BE6" s="108" t="s">
        <v>434</v>
      </c>
      <c r="BF6" s="109" t="s">
        <v>435</v>
      </c>
      <c r="BG6" s="109" t="s">
        <v>436</v>
      </c>
    </row>
    <row r="7" spans="1:59" s="5" customFormat="1" ht="12">
      <c r="A7" s="2" t="s">
        <v>437</v>
      </c>
      <c r="B7" s="3">
        <v>166886</v>
      </c>
      <c r="C7" s="4">
        <v>7.21</v>
      </c>
      <c r="D7" s="3">
        <v>87213</v>
      </c>
      <c r="E7" s="3">
        <v>79673</v>
      </c>
      <c r="F7" s="3">
        <v>145772</v>
      </c>
      <c r="G7" s="4">
        <v>6.3</v>
      </c>
      <c r="H7" s="3">
        <v>89152</v>
      </c>
      <c r="I7" s="3">
        <v>56620</v>
      </c>
      <c r="J7" s="3">
        <v>21114</v>
      </c>
      <c r="K7" s="4">
        <v>0.91</v>
      </c>
      <c r="L7" s="3">
        <v>21237</v>
      </c>
      <c r="M7" s="4">
        <v>0.92</v>
      </c>
      <c r="N7" s="3">
        <v>42351</v>
      </c>
      <c r="O7" s="4">
        <v>1.83</v>
      </c>
      <c r="P7" s="3">
        <v>138819</v>
      </c>
      <c r="Q7" s="4">
        <v>6</v>
      </c>
      <c r="R7" s="3">
        <v>58115</v>
      </c>
      <c r="S7" s="42">
        <v>2.51</v>
      </c>
      <c r="T7" s="50">
        <v>159328</v>
      </c>
      <c r="U7" s="49">
        <v>83286</v>
      </c>
      <c r="V7" s="49">
        <v>76042</v>
      </c>
      <c r="W7" s="49">
        <v>3062</v>
      </c>
      <c r="X7" s="49">
        <v>1617</v>
      </c>
      <c r="Y7" s="49">
        <v>1445</v>
      </c>
      <c r="Z7" s="49">
        <v>4470</v>
      </c>
      <c r="AA7" s="49">
        <v>2297</v>
      </c>
      <c r="AB7" s="49">
        <v>2173</v>
      </c>
      <c r="AC7" s="49">
        <v>26</v>
      </c>
      <c r="AD7" s="49">
        <v>13</v>
      </c>
      <c r="AE7" s="52">
        <v>13</v>
      </c>
      <c r="AF7" s="51">
        <v>8169</v>
      </c>
      <c r="AG7" s="49">
        <v>5184</v>
      </c>
      <c r="AH7" s="49">
        <v>2985</v>
      </c>
      <c r="AI7" s="49">
        <v>5539</v>
      </c>
      <c r="AJ7" s="49">
        <v>4693</v>
      </c>
      <c r="AK7" s="100">
        <v>846</v>
      </c>
      <c r="AL7" s="145">
        <v>152363</v>
      </c>
      <c r="AM7" s="160">
        <v>91.3</v>
      </c>
      <c r="AN7" s="143">
        <v>79528</v>
      </c>
      <c r="AO7" s="143">
        <v>72835</v>
      </c>
      <c r="AP7" s="143">
        <v>14523</v>
      </c>
      <c r="AQ7" s="143">
        <v>7685</v>
      </c>
      <c r="AR7" s="143">
        <v>6838</v>
      </c>
      <c r="AS7" s="143">
        <v>8185</v>
      </c>
      <c r="AT7" s="143">
        <v>4319</v>
      </c>
      <c r="AU7" s="143">
        <v>3866</v>
      </c>
      <c r="AV7" s="143">
        <v>6338</v>
      </c>
      <c r="AW7" s="143">
        <v>3366</v>
      </c>
      <c r="AX7" s="143">
        <v>2972</v>
      </c>
      <c r="AY7" s="111">
        <v>32</v>
      </c>
      <c r="AZ7" s="112">
        <v>15</v>
      </c>
      <c r="BA7" s="113">
        <v>17</v>
      </c>
      <c r="BB7" s="111">
        <v>5146</v>
      </c>
      <c r="BC7" s="112">
        <v>2684</v>
      </c>
      <c r="BD7" s="113">
        <v>2462</v>
      </c>
      <c r="BE7" s="111">
        <v>103</v>
      </c>
      <c r="BF7" s="112">
        <v>57</v>
      </c>
      <c r="BG7" s="112">
        <v>46</v>
      </c>
    </row>
    <row r="8" spans="1:59" s="5" customFormat="1" ht="12">
      <c r="A8" s="88" t="s">
        <v>438</v>
      </c>
      <c r="B8" s="3">
        <v>136360</v>
      </c>
      <c r="C8" s="4">
        <v>7.22</v>
      </c>
      <c r="D8" s="3">
        <v>71314</v>
      </c>
      <c r="E8" s="3">
        <v>65046</v>
      </c>
      <c r="F8" s="3">
        <v>120632</v>
      </c>
      <c r="G8" s="4">
        <v>6.38</v>
      </c>
      <c r="H8" s="3">
        <v>74086</v>
      </c>
      <c r="I8" s="3">
        <v>46546</v>
      </c>
      <c r="J8" s="3">
        <v>15728</v>
      </c>
      <c r="K8" s="4">
        <v>0.83</v>
      </c>
      <c r="L8" s="3">
        <v>9660</v>
      </c>
      <c r="M8" s="4">
        <v>0.51</v>
      </c>
      <c r="N8" s="3">
        <v>25388</v>
      </c>
      <c r="O8" s="4">
        <v>1.34</v>
      </c>
      <c r="P8" s="3">
        <v>112228</v>
      </c>
      <c r="Q8" s="4">
        <v>5.94</v>
      </c>
      <c r="R8" s="3">
        <v>47852</v>
      </c>
      <c r="S8" s="42">
        <v>2.53</v>
      </c>
      <c r="T8" s="50">
        <v>130002</v>
      </c>
      <c r="U8" s="49">
        <v>68028</v>
      </c>
      <c r="V8" s="49">
        <v>61974</v>
      </c>
      <c r="W8" s="49">
        <v>2540</v>
      </c>
      <c r="X8" s="49">
        <v>1341</v>
      </c>
      <c r="Y8" s="49">
        <v>1199</v>
      </c>
      <c r="Z8" s="49">
        <v>3795</v>
      </c>
      <c r="AA8" s="49">
        <v>1934</v>
      </c>
      <c r="AB8" s="49">
        <v>1861</v>
      </c>
      <c r="AC8" s="49">
        <v>23</v>
      </c>
      <c r="AD8" s="49">
        <v>11</v>
      </c>
      <c r="AE8" s="52">
        <v>12</v>
      </c>
      <c r="AF8" s="51">
        <v>6448</v>
      </c>
      <c r="AG8" s="49">
        <v>4418</v>
      </c>
      <c r="AH8" s="49">
        <v>2030</v>
      </c>
      <c r="AI8" s="49">
        <v>4717</v>
      </c>
      <c r="AJ8" s="49">
        <v>4107</v>
      </c>
      <c r="AK8" s="100">
        <v>610</v>
      </c>
      <c r="AL8" s="145">
        <v>123987</v>
      </c>
      <c r="AM8" s="160">
        <v>90.93</v>
      </c>
      <c r="AN8" s="143">
        <v>64741</v>
      </c>
      <c r="AO8" s="143">
        <v>59246</v>
      </c>
      <c r="AP8" s="143">
        <v>12373</v>
      </c>
      <c r="AQ8" s="143">
        <v>6573</v>
      </c>
      <c r="AR8" s="143">
        <v>5800</v>
      </c>
      <c r="AS8" s="143">
        <v>6793</v>
      </c>
      <c r="AT8" s="143">
        <v>3616</v>
      </c>
      <c r="AU8" s="143">
        <v>3177</v>
      </c>
      <c r="AV8" s="143">
        <v>5580</v>
      </c>
      <c r="AW8" s="143">
        <v>2957</v>
      </c>
      <c r="AX8" s="143">
        <v>2623</v>
      </c>
      <c r="AY8" s="111">
        <v>28</v>
      </c>
      <c r="AZ8" s="112">
        <v>14</v>
      </c>
      <c r="BA8" s="113">
        <v>14</v>
      </c>
      <c r="BB8" s="111">
        <v>4004</v>
      </c>
      <c r="BC8" s="112">
        <v>2067</v>
      </c>
      <c r="BD8" s="113">
        <v>1937</v>
      </c>
      <c r="BE8" s="111">
        <v>82</v>
      </c>
      <c r="BF8" s="112">
        <v>47</v>
      </c>
      <c r="BG8" s="112">
        <v>35</v>
      </c>
    </row>
    <row r="9" spans="1:59" ht="12">
      <c r="A9" s="98" t="s">
        <v>439</v>
      </c>
      <c r="B9" s="6">
        <v>27617</v>
      </c>
      <c r="C9" s="7">
        <v>7.11</v>
      </c>
      <c r="D9" s="6">
        <v>14404</v>
      </c>
      <c r="E9" s="6">
        <v>13213</v>
      </c>
      <c r="F9" s="6">
        <v>18404</v>
      </c>
      <c r="G9" s="7">
        <v>4.74</v>
      </c>
      <c r="H9" s="6">
        <v>11540</v>
      </c>
      <c r="I9" s="6">
        <v>6864</v>
      </c>
      <c r="J9" s="6">
        <v>9213</v>
      </c>
      <c r="K9" s="7">
        <v>2.37</v>
      </c>
      <c r="L9" s="6">
        <v>14501</v>
      </c>
      <c r="M9" s="7">
        <v>3.73</v>
      </c>
      <c r="N9" s="6">
        <v>23714</v>
      </c>
      <c r="O9" s="7">
        <v>6.1</v>
      </c>
      <c r="P9" s="6">
        <v>26330</v>
      </c>
      <c r="Q9" s="7">
        <v>6.78</v>
      </c>
      <c r="R9" s="6">
        <v>10934</v>
      </c>
      <c r="S9" s="44">
        <v>2.81</v>
      </c>
      <c r="T9" s="46">
        <v>26387</v>
      </c>
      <c r="U9" s="16">
        <v>13792</v>
      </c>
      <c r="V9" s="16">
        <v>12595</v>
      </c>
      <c r="W9" s="16">
        <v>514</v>
      </c>
      <c r="X9" s="16">
        <v>256</v>
      </c>
      <c r="Y9" s="16">
        <v>258</v>
      </c>
      <c r="Z9" s="16">
        <v>711</v>
      </c>
      <c r="AA9" s="16">
        <v>354</v>
      </c>
      <c r="AB9" s="16">
        <v>357</v>
      </c>
      <c r="AC9" s="16">
        <v>5</v>
      </c>
      <c r="AD9" s="16">
        <v>2</v>
      </c>
      <c r="AE9" s="47">
        <v>3</v>
      </c>
      <c r="AF9" s="45">
        <v>1570</v>
      </c>
      <c r="AG9" s="16">
        <v>932</v>
      </c>
      <c r="AH9" s="16">
        <v>638</v>
      </c>
      <c r="AI9" s="16">
        <v>998</v>
      </c>
      <c r="AJ9" s="16">
        <v>802</v>
      </c>
      <c r="AK9" s="101">
        <v>196</v>
      </c>
      <c r="AL9" s="146">
        <v>24983</v>
      </c>
      <c r="AM9" s="161">
        <v>90.46</v>
      </c>
      <c r="AN9" s="144">
        <v>13057</v>
      </c>
      <c r="AO9" s="144">
        <v>11926</v>
      </c>
      <c r="AP9" s="144">
        <v>2634</v>
      </c>
      <c r="AQ9" s="144">
        <v>1347</v>
      </c>
      <c r="AR9" s="144">
        <v>1287</v>
      </c>
      <c r="AS9" s="144">
        <v>1557</v>
      </c>
      <c r="AT9" s="144">
        <v>819</v>
      </c>
      <c r="AU9" s="144">
        <v>738</v>
      </c>
      <c r="AV9" s="144">
        <v>1077</v>
      </c>
      <c r="AW9" s="144">
        <v>528</v>
      </c>
      <c r="AX9" s="144">
        <v>549</v>
      </c>
      <c r="AY9" s="114">
        <v>5</v>
      </c>
      <c r="AZ9" s="115">
        <v>2</v>
      </c>
      <c r="BA9" s="116">
        <v>3</v>
      </c>
      <c r="BB9" s="114">
        <v>835</v>
      </c>
      <c r="BC9" s="115">
        <v>417</v>
      </c>
      <c r="BD9" s="116">
        <v>418</v>
      </c>
      <c r="BE9" s="114">
        <v>12</v>
      </c>
      <c r="BF9" s="115">
        <v>6</v>
      </c>
      <c r="BG9" s="115">
        <v>6</v>
      </c>
    </row>
    <row r="10" spans="1:59" ht="12">
      <c r="A10" s="98" t="s">
        <v>440</v>
      </c>
      <c r="B10" s="6">
        <v>3448</v>
      </c>
      <c r="C10" s="7">
        <v>7.48</v>
      </c>
      <c r="D10" s="6">
        <v>1763</v>
      </c>
      <c r="E10" s="6">
        <v>1685</v>
      </c>
      <c r="F10" s="6">
        <v>3368</v>
      </c>
      <c r="G10" s="7">
        <v>7.3</v>
      </c>
      <c r="H10" s="6">
        <v>2049</v>
      </c>
      <c r="I10" s="6">
        <v>1319</v>
      </c>
      <c r="J10" s="6">
        <v>80</v>
      </c>
      <c r="K10" s="7">
        <v>0.17</v>
      </c>
      <c r="L10" s="6">
        <v>-1219</v>
      </c>
      <c r="M10" s="7">
        <v>-2.64</v>
      </c>
      <c r="N10" s="6">
        <v>-1139</v>
      </c>
      <c r="O10" s="7">
        <v>-2.47</v>
      </c>
      <c r="P10" s="6">
        <v>2564</v>
      </c>
      <c r="Q10" s="7">
        <v>5.56</v>
      </c>
      <c r="R10" s="6">
        <v>1091</v>
      </c>
      <c r="S10" s="44">
        <v>2.37</v>
      </c>
      <c r="T10" s="46">
        <v>3269</v>
      </c>
      <c r="U10" s="16">
        <v>1675</v>
      </c>
      <c r="V10" s="16">
        <v>1594</v>
      </c>
      <c r="W10" s="16">
        <v>58</v>
      </c>
      <c r="X10" s="16">
        <v>27</v>
      </c>
      <c r="Y10" s="16">
        <v>31</v>
      </c>
      <c r="Z10" s="16">
        <v>121</v>
      </c>
      <c r="AA10" s="16">
        <v>61</v>
      </c>
      <c r="AB10" s="16">
        <v>60</v>
      </c>
      <c r="AC10" s="16">
        <v>0</v>
      </c>
      <c r="AD10" s="16">
        <v>0</v>
      </c>
      <c r="AE10" s="47">
        <v>0</v>
      </c>
      <c r="AF10" s="45">
        <v>158</v>
      </c>
      <c r="AG10" s="16">
        <v>117</v>
      </c>
      <c r="AH10" s="16">
        <v>41</v>
      </c>
      <c r="AI10" s="16">
        <v>94</v>
      </c>
      <c r="AJ10" s="16">
        <v>82</v>
      </c>
      <c r="AK10" s="101">
        <v>12</v>
      </c>
      <c r="AL10" s="146">
        <v>3161</v>
      </c>
      <c r="AM10" s="161">
        <v>91.68</v>
      </c>
      <c r="AN10" s="144">
        <v>1608</v>
      </c>
      <c r="AO10" s="144">
        <v>1553</v>
      </c>
      <c r="AP10" s="144">
        <v>287</v>
      </c>
      <c r="AQ10" s="144">
        <v>155</v>
      </c>
      <c r="AR10" s="144">
        <v>132</v>
      </c>
      <c r="AS10" s="144">
        <v>137</v>
      </c>
      <c r="AT10" s="144">
        <v>76</v>
      </c>
      <c r="AU10" s="144">
        <v>61</v>
      </c>
      <c r="AV10" s="144">
        <v>150</v>
      </c>
      <c r="AW10" s="144">
        <v>79</v>
      </c>
      <c r="AX10" s="144">
        <v>71</v>
      </c>
      <c r="AY10" s="114">
        <v>0</v>
      </c>
      <c r="AZ10" s="115">
        <v>0</v>
      </c>
      <c r="BA10" s="116">
        <v>0</v>
      </c>
      <c r="BB10" s="114">
        <v>84</v>
      </c>
      <c r="BC10" s="115">
        <v>54</v>
      </c>
      <c r="BD10" s="116">
        <v>30</v>
      </c>
      <c r="BE10" s="114">
        <v>0</v>
      </c>
      <c r="BF10" s="115">
        <v>0</v>
      </c>
      <c r="BG10" s="115">
        <v>0</v>
      </c>
    </row>
    <row r="11" spans="1:59" ht="12">
      <c r="A11" s="98" t="s">
        <v>441</v>
      </c>
      <c r="B11" s="6">
        <v>15838</v>
      </c>
      <c r="C11" s="7">
        <v>7.96</v>
      </c>
      <c r="D11" s="6">
        <v>8302</v>
      </c>
      <c r="E11" s="6">
        <v>7536</v>
      </c>
      <c r="F11" s="6">
        <v>10183</v>
      </c>
      <c r="G11" s="7">
        <v>5.12</v>
      </c>
      <c r="H11" s="6">
        <v>6605</v>
      </c>
      <c r="I11" s="6">
        <v>3578</v>
      </c>
      <c r="J11" s="6">
        <v>5655</v>
      </c>
      <c r="K11" s="7">
        <v>2.84</v>
      </c>
      <c r="L11" s="6">
        <v>17623</v>
      </c>
      <c r="M11" s="7">
        <v>8.85</v>
      </c>
      <c r="N11" s="6">
        <v>23278</v>
      </c>
      <c r="O11" s="7">
        <v>11.7</v>
      </c>
      <c r="P11" s="6">
        <v>12926</v>
      </c>
      <c r="Q11" s="7">
        <v>6.49</v>
      </c>
      <c r="R11" s="6">
        <v>6126</v>
      </c>
      <c r="S11" s="44">
        <v>3.08</v>
      </c>
      <c r="T11" s="46">
        <v>15073</v>
      </c>
      <c r="U11" s="16">
        <v>7895</v>
      </c>
      <c r="V11" s="16">
        <v>7178</v>
      </c>
      <c r="W11" s="16">
        <v>284</v>
      </c>
      <c r="X11" s="16">
        <v>148</v>
      </c>
      <c r="Y11" s="16">
        <v>136</v>
      </c>
      <c r="Z11" s="16">
        <v>479</v>
      </c>
      <c r="AA11" s="16">
        <v>259</v>
      </c>
      <c r="AB11" s="16">
        <v>220</v>
      </c>
      <c r="AC11" s="16">
        <v>2</v>
      </c>
      <c r="AD11" s="16">
        <v>0</v>
      </c>
      <c r="AE11" s="47">
        <v>2</v>
      </c>
      <c r="AF11" s="45">
        <v>942</v>
      </c>
      <c r="AG11" s="16">
        <v>661</v>
      </c>
      <c r="AH11" s="16">
        <v>281</v>
      </c>
      <c r="AI11" s="16">
        <v>635</v>
      </c>
      <c r="AJ11" s="16">
        <v>535</v>
      </c>
      <c r="AK11" s="101">
        <v>100</v>
      </c>
      <c r="AL11" s="146">
        <v>14210</v>
      </c>
      <c r="AM11" s="161">
        <v>89.72</v>
      </c>
      <c r="AN11" s="144">
        <v>7436</v>
      </c>
      <c r="AO11" s="144">
        <v>6774</v>
      </c>
      <c r="AP11" s="144">
        <v>1628</v>
      </c>
      <c r="AQ11" s="144">
        <v>866</v>
      </c>
      <c r="AR11" s="144">
        <v>762</v>
      </c>
      <c r="AS11" s="144">
        <v>878</v>
      </c>
      <c r="AT11" s="144">
        <v>469</v>
      </c>
      <c r="AU11" s="144">
        <v>409</v>
      </c>
      <c r="AV11" s="144">
        <v>750</v>
      </c>
      <c r="AW11" s="144">
        <v>397</v>
      </c>
      <c r="AX11" s="144">
        <v>353</v>
      </c>
      <c r="AY11" s="114">
        <v>5</v>
      </c>
      <c r="AZ11" s="115">
        <v>4</v>
      </c>
      <c r="BA11" s="116">
        <v>1</v>
      </c>
      <c r="BB11" s="114">
        <v>458</v>
      </c>
      <c r="BC11" s="115">
        <v>225</v>
      </c>
      <c r="BD11" s="116">
        <v>233</v>
      </c>
      <c r="BE11" s="114">
        <v>8</v>
      </c>
      <c r="BF11" s="115">
        <v>6</v>
      </c>
      <c r="BG11" s="115">
        <v>2</v>
      </c>
    </row>
    <row r="12" spans="1:59" ht="12">
      <c r="A12" s="98" t="s">
        <v>442</v>
      </c>
      <c r="B12" s="6">
        <v>5031</v>
      </c>
      <c r="C12" s="7">
        <v>9.83</v>
      </c>
      <c r="D12" s="6">
        <v>2669</v>
      </c>
      <c r="E12" s="6">
        <v>2362</v>
      </c>
      <c r="F12" s="6">
        <v>3383</v>
      </c>
      <c r="G12" s="7">
        <v>6.61</v>
      </c>
      <c r="H12" s="6">
        <v>2070</v>
      </c>
      <c r="I12" s="6">
        <v>1313</v>
      </c>
      <c r="J12" s="6">
        <v>1648</v>
      </c>
      <c r="K12" s="7">
        <v>3.22</v>
      </c>
      <c r="L12" s="6">
        <v>485</v>
      </c>
      <c r="M12" s="7">
        <v>0.95</v>
      </c>
      <c r="N12" s="6">
        <v>2133</v>
      </c>
      <c r="O12" s="7">
        <v>4.17</v>
      </c>
      <c r="P12" s="6">
        <v>3260</v>
      </c>
      <c r="Q12" s="7">
        <v>6.37</v>
      </c>
      <c r="R12" s="6">
        <v>1299</v>
      </c>
      <c r="S12" s="44">
        <v>2.54</v>
      </c>
      <c r="T12" s="46">
        <v>4864</v>
      </c>
      <c r="U12" s="16">
        <v>2581</v>
      </c>
      <c r="V12" s="16">
        <v>2283</v>
      </c>
      <c r="W12" s="16">
        <v>61</v>
      </c>
      <c r="X12" s="16">
        <v>32</v>
      </c>
      <c r="Y12" s="16">
        <v>29</v>
      </c>
      <c r="Z12" s="16">
        <v>105</v>
      </c>
      <c r="AA12" s="16">
        <v>56</v>
      </c>
      <c r="AB12" s="16">
        <v>49</v>
      </c>
      <c r="AC12" s="16">
        <v>1</v>
      </c>
      <c r="AD12" s="16">
        <v>0</v>
      </c>
      <c r="AE12" s="47">
        <v>1</v>
      </c>
      <c r="AF12" s="45">
        <v>228</v>
      </c>
      <c r="AG12" s="16">
        <v>184</v>
      </c>
      <c r="AH12" s="16">
        <v>44</v>
      </c>
      <c r="AI12" s="16">
        <v>148</v>
      </c>
      <c r="AJ12" s="16">
        <v>132</v>
      </c>
      <c r="AK12" s="101">
        <v>16</v>
      </c>
      <c r="AL12" s="146">
        <v>4538</v>
      </c>
      <c r="AM12" s="161">
        <v>90.2</v>
      </c>
      <c r="AN12" s="144">
        <v>2390</v>
      </c>
      <c r="AO12" s="144">
        <v>2148</v>
      </c>
      <c r="AP12" s="144">
        <v>493</v>
      </c>
      <c r="AQ12" s="144">
        <v>279</v>
      </c>
      <c r="AR12" s="144">
        <v>214</v>
      </c>
      <c r="AS12" s="144">
        <v>221</v>
      </c>
      <c r="AT12" s="144">
        <v>115</v>
      </c>
      <c r="AU12" s="144">
        <v>106</v>
      </c>
      <c r="AV12" s="144">
        <v>272</v>
      </c>
      <c r="AW12" s="144">
        <v>164</v>
      </c>
      <c r="AX12" s="144">
        <v>108</v>
      </c>
      <c r="AY12" s="114">
        <v>1</v>
      </c>
      <c r="AZ12" s="115">
        <v>0</v>
      </c>
      <c r="BA12" s="116">
        <v>1</v>
      </c>
      <c r="BB12" s="114">
        <v>162</v>
      </c>
      <c r="BC12" s="115">
        <v>82</v>
      </c>
      <c r="BD12" s="116">
        <v>80</v>
      </c>
      <c r="BE12" s="114">
        <v>1</v>
      </c>
      <c r="BF12" s="115">
        <v>1</v>
      </c>
      <c r="BG12" s="115">
        <v>0</v>
      </c>
    </row>
    <row r="13" spans="1:59" ht="12">
      <c r="A13" s="98" t="s">
        <v>443</v>
      </c>
      <c r="B13" s="6">
        <v>4198</v>
      </c>
      <c r="C13" s="7">
        <v>7.48</v>
      </c>
      <c r="D13" s="6">
        <v>2169</v>
      </c>
      <c r="E13" s="6">
        <v>2029</v>
      </c>
      <c r="F13" s="6">
        <v>4302</v>
      </c>
      <c r="G13" s="7">
        <v>7.66</v>
      </c>
      <c r="H13" s="6">
        <v>2589</v>
      </c>
      <c r="I13" s="6">
        <v>1713</v>
      </c>
      <c r="J13" s="6">
        <v>-104</v>
      </c>
      <c r="K13" s="7">
        <v>-0.19</v>
      </c>
      <c r="L13" s="6">
        <v>-672</v>
      </c>
      <c r="M13" s="7">
        <v>-1.2</v>
      </c>
      <c r="N13" s="6">
        <v>-776</v>
      </c>
      <c r="O13" s="7">
        <v>-1.38</v>
      </c>
      <c r="P13" s="6">
        <v>3323</v>
      </c>
      <c r="Q13" s="7">
        <v>5.92</v>
      </c>
      <c r="R13" s="6">
        <v>1290</v>
      </c>
      <c r="S13" s="44">
        <v>2.3</v>
      </c>
      <c r="T13" s="46">
        <v>4020</v>
      </c>
      <c r="U13" s="16">
        <v>2080</v>
      </c>
      <c r="V13" s="16">
        <v>1940</v>
      </c>
      <c r="W13" s="16">
        <v>58</v>
      </c>
      <c r="X13" s="16">
        <v>33</v>
      </c>
      <c r="Y13" s="16">
        <v>25</v>
      </c>
      <c r="Z13" s="16">
        <v>120</v>
      </c>
      <c r="AA13" s="16">
        <v>56</v>
      </c>
      <c r="AB13" s="16">
        <v>64</v>
      </c>
      <c r="AC13" s="16">
        <v>0</v>
      </c>
      <c r="AD13" s="16">
        <v>0</v>
      </c>
      <c r="AE13" s="47">
        <v>0</v>
      </c>
      <c r="AF13" s="45">
        <v>206</v>
      </c>
      <c r="AG13" s="16">
        <v>174</v>
      </c>
      <c r="AH13" s="16">
        <v>32</v>
      </c>
      <c r="AI13" s="16">
        <v>153</v>
      </c>
      <c r="AJ13" s="16">
        <v>148</v>
      </c>
      <c r="AK13" s="101">
        <v>5</v>
      </c>
      <c r="AL13" s="146">
        <v>3620</v>
      </c>
      <c r="AM13" s="161">
        <v>86.23</v>
      </c>
      <c r="AN13" s="144">
        <v>1854</v>
      </c>
      <c r="AO13" s="144">
        <v>1766</v>
      </c>
      <c r="AP13" s="144">
        <v>578</v>
      </c>
      <c r="AQ13" s="144">
        <v>315</v>
      </c>
      <c r="AR13" s="144">
        <v>263</v>
      </c>
      <c r="AS13" s="144">
        <v>331</v>
      </c>
      <c r="AT13" s="144">
        <v>180</v>
      </c>
      <c r="AU13" s="144">
        <v>151</v>
      </c>
      <c r="AV13" s="144">
        <v>247</v>
      </c>
      <c r="AW13" s="144">
        <v>135</v>
      </c>
      <c r="AX13" s="144">
        <v>112</v>
      </c>
      <c r="AY13" s="114">
        <v>2</v>
      </c>
      <c r="AZ13" s="115">
        <v>2</v>
      </c>
      <c r="BA13" s="116">
        <v>0</v>
      </c>
      <c r="BB13" s="114">
        <v>139</v>
      </c>
      <c r="BC13" s="115">
        <v>66</v>
      </c>
      <c r="BD13" s="116">
        <v>73</v>
      </c>
      <c r="BE13" s="114">
        <v>6</v>
      </c>
      <c r="BF13" s="115">
        <v>2</v>
      </c>
      <c r="BG13" s="115">
        <v>4</v>
      </c>
    </row>
    <row r="14" spans="1:59" ht="12">
      <c r="A14" s="98" t="s">
        <v>444</v>
      </c>
      <c r="B14" s="6">
        <v>11929</v>
      </c>
      <c r="C14" s="7">
        <v>7.63</v>
      </c>
      <c r="D14" s="6">
        <v>6226</v>
      </c>
      <c r="E14" s="6">
        <v>5703</v>
      </c>
      <c r="F14" s="6">
        <v>9016</v>
      </c>
      <c r="G14" s="7">
        <v>5.76</v>
      </c>
      <c r="H14" s="6">
        <v>5602</v>
      </c>
      <c r="I14" s="6">
        <v>3414</v>
      </c>
      <c r="J14" s="6">
        <v>2913</v>
      </c>
      <c r="K14" s="7">
        <v>1.86</v>
      </c>
      <c r="L14" s="6">
        <v>1081</v>
      </c>
      <c r="M14" s="7">
        <v>0.69</v>
      </c>
      <c r="N14" s="6">
        <v>3994</v>
      </c>
      <c r="O14" s="7">
        <v>2.55</v>
      </c>
      <c r="P14" s="6">
        <v>9455</v>
      </c>
      <c r="Q14" s="7">
        <v>6.04</v>
      </c>
      <c r="R14" s="6">
        <v>3655</v>
      </c>
      <c r="S14" s="44">
        <v>2.34</v>
      </c>
      <c r="T14" s="46">
        <v>11408</v>
      </c>
      <c r="U14" s="16">
        <v>5967</v>
      </c>
      <c r="V14" s="16">
        <v>5441</v>
      </c>
      <c r="W14" s="16">
        <v>227</v>
      </c>
      <c r="X14" s="16">
        <v>118</v>
      </c>
      <c r="Y14" s="16">
        <v>109</v>
      </c>
      <c r="Z14" s="16">
        <v>292</v>
      </c>
      <c r="AA14" s="16">
        <v>140</v>
      </c>
      <c r="AB14" s="16">
        <v>152</v>
      </c>
      <c r="AC14" s="16">
        <v>2</v>
      </c>
      <c r="AD14" s="16">
        <v>1</v>
      </c>
      <c r="AE14" s="47">
        <v>1</v>
      </c>
      <c r="AF14" s="45">
        <v>434</v>
      </c>
      <c r="AG14" s="16">
        <v>316</v>
      </c>
      <c r="AH14" s="16">
        <v>118</v>
      </c>
      <c r="AI14" s="16">
        <v>320</v>
      </c>
      <c r="AJ14" s="16">
        <v>294</v>
      </c>
      <c r="AK14" s="101">
        <v>26</v>
      </c>
      <c r="AL14" s="146">
        <v>10950</v>
      </c>
      <c r="AM14" s="161">
        <v>91.79</v>
      </c>
      <c r="AN14" s="144">
        <v>5724</v>
      </c>
      <c r="AO14" s="144">
        <v>5226</v>
      </c>
      <c r="AP14" s="144">
        <v>979</v>
      </c>
      <c r="AQ14" s="144">
        <v>502</v>
      </c>
      <c r="AR14" s="144">
        <v>477</v>
      </c>
      <c r="AS14" s="144">
        <v>554</v>
      </c>
      <c r="AT14" s="144">
        <v>279</v>
      </c>
      <c r="AU14" s="144">
        <v>275</v>
      </c>
      <c r="AV14" s="144">
        <v>425</v>
      </c>
      <c r="AW14" s="144">
        <v>223</v>
      </c>
      <c r="AX14" s="144">
        <v>202</v>
      </c>
      <c r="AY14" s="114">
        <v>2</v>
      </c>
      <c r="AZ14" s="115">
        <v>1</v>
      </c>
      <c r="BA14" s="116">
        <v>1</v>
      </c>
      <c r="BB14" s="114">
        <v>355</v>
      </c>
      <c r="BC14" s="115">
        <v>197</v>
      </c>
      <c r="BD14" s="116">
        <v>158</v>
      </c>
      <c r="BE14" s="114">
        <v>3</v>
      </c>
      <c r="BF14" s="115">
        <v>3</v>
      </c>
      <c r="BG14" s="115">
        <v>0</v>
      </c>
    </row>
    <row r="15" spans="1:59" ht="12">
      <c r="A15" s="98" t="s">
        <v>445</v>
      </c>
      <c r="B15" s="6">
        <v>10583</v>
      </c>
      <c r="C15" s="7">
        <v>8.08</v>
      </c>
      <c r="D15" s="6">
        <v>5522</v>
      </c>
      <c r="E15" s="6">
        <v>5061</v>
      </c>
      <c r="F15" s="6">
        <v>8934</v>
      </c>
      <c r="G15" s="7">
        <v>6.82</v>
      </c>
      <c r="H15" s="6">
        <v>5387</v>
      </c>
      <c r="I15" s="6">
        <v>3547</v>
      </c>
      <c r="J15" s="6">
        <v>1649</v>
      </c>
      <c r="K15" s="7">
        <v>1.26</v>
      </c>
      <c r="L15" s="6">
        <v>-6830</v>
      </c>
      <c r="M15" s="7">
        <v>-5.21</v>
      </c>
      <c r="N15" s="6">
        <v>-5181</v>
      </c>
      <c r="O15" s="7">
        <v>-3.96</v>
      </c>
      <c r="P15" s="6">
        <v>7394</v>
      </c>
      <c r="Q15" s="7">
        <v>5.64</v>
      </c>
      <c r="R15" s="6">
        <v>2356</v>
      </c>
      <c r="S15" s="44">
        <v>1.8</v>
      </c>
      <c r="T15" s="46">
        <v>10276</v>
      </c>
      <c r="U15" s="16">
        <v>5370</v>
      </c>
      <c r="V15" s="16">
        <v>4906</v>
      </c>
      <c r="W15" s="16">
        <v>127</v>
      </c>
      <c r="X15" s="16">
        <v>66</v>
      </c>
      <c r="Y15" s="16">
        <v>61</v>
      </c>
      <c r="Z15" s="16">
        <v>179</v>
      </c>
      <c r="AA15" s="16">
        <v>85</v>
      </c>
      <c r="AB15" s="16">
        <v>94</v>
      </c>
      <c r="AC15" s="16">
        <v>1</v>
      </c>
      <c r="AD15" s="16">
        <v>1</v>
      </c>
      <c r="AE15" s="47">
        <v>0</v>
      </c>
      <c r="AF15" s="45">
        <v>380</v>
      </c>
      <c r="AG15" s="16">
        <v>298</v>
      </c>
      <c r="AH15" s="16">
        <v>82</v>
      </c>
      <c r="AI15" s="16">
        <v>293</v>
      </c>
      <c r="AJ15" s="16">
        <v>277</v>
      </c>
      <c r="AK15" s="101">
        <v>16</v>
      </c>
      <c r="AL15" s="146">
        <v>9756</v>
      </c>
      <c r="AM15" s="161">
        <v>92.19</v>
      </c>
      <c r="AN15" s="144">
        <v>5075</v>
      </c>
      <c r="AO15" s="144">
        <v>4681</v>
      </c>
      <c r="AP15" s="144">
        <v>827</v>
      </c>
      <c r="AQ15" s="144">
        <v>447</v>
      </c>
      <c r="AR15" s="144">
        <v>380</v>
      </c>
      <c r="AS15" s="144">
        <v>456</v>
      </c>
      <c r="AT15" s="144">
        <v>251</v>
      </c>
      <c r="AU15" s="144">
        <v>205</v>
      </c>
      <c r="AV15" s="144">
        <v>371</v>
      </c>
      <c r="AW15" s="144">
        <v>196</v>
      </c>
      <c r="AX15" s="144">
        <v>175</v>
      </c>
      <c r="AY15" s="114">
        <v>5</v>
      </c>
      <c r="AZ15" s="115">
        <v>1</v>
      </c>
      <c r="BA15" s="116">
        <v>4</v>
      </c>
      <c r="BB15" s="114">
        <v>343</v>
      </c>
      <c r="BC15" s="115">
        <v>176</v>
      </c>
      <c r="BD15" s="116">
        <v>167</v>
      </c>
      <c r="BE15" s="114">
        <v>6</v>
      </c>
      <c r="BF15" s="115">
        <v>5</v>
      </c>
      <c r="BG15" s="115">
        <v>1</v>
      </c>
    </row>
    <row r="16" spans="1:59" ht="12">
      <c r="A16" s="98" t="s">
        <v>446</v>
      </c>
      <c r="B16" s="6">
        <v>3420</v>
      </c>
      <c r="C16" s="7">
        <v>6.47</v>
      </c>
      <c r="D16" s="6">
        <v>1772</v>
      </c>
      <c r="E16" s="6">
        <v>1648</v>
      </c>
      <c r="F16" s="6">
        <v>4254</v>
      </c>
      <c r="G16" s="7">
        <v>8.05</v>
      </c>
      <c r="H16" s="6">
        <v>2569</v>
      </c>
      <c r="I16" s="6">
        <v>1685</v>
      </c>
      <c r="J16" s="6">
        <v>-834</v>
      </c>
      <c r="K16" s="7">
        <v>-1.58</v>
      </c>
      <c r="L16" s="6">
        <v>-3499</v>
      </c>
      <c r="M16" s="7">
        <v>-6.62</v>
      </c>
      <c r="N16" s="6">
        <v>-4333</v>
      </c>
      <c r="O16" s="7">
        <v>-8.2</v>
      </c>
      <c r="P16" s="6">
        <v>2676</v>
      </c>
      <c r="Q16" s="7">
        <v>5.06</v>
      </c>
      <c r="R16" s="6">
        <v>1195</v>
      </c>
      <c r="S16" s="44">
        <v>2.26</v>
      </c>
      <c r="T16" s="46">
        <v>3208</v>
      </c>
      <c r="U16" s="16">
        <v>1665</v>
      </c>
      <c r="V16" s="16">
        <v>1543</v>
      </c>
      <c r="W16" s="16">
        <v>85</v>
      </c>
      <c r="X16" s="16">
        <v>48</v>
      </c>
      <c r="Y16" s="16">
        <v>37</v>
      </c>
      <c r="Z16" s="16">
        <v>127</v>
      </c>
      <c r="AA16" s="16">
        <v>59</v>
      </c>
      <c r="AB16" s="16">
        <v>68</v>
      </c>
      <c r="AC16" s="16">
        <v>0</v>
      </c>
      <c r="AD16" s="16">
        <v>0</v>
      </c>
      <c r="AE16" s="47">
        <v>0</v>
      </c>
      <c r="AF16" s="45">
        <v>164</v>
      </c>
      <c r="AG16" s="16">
        <v>131</v>
      </c>
      <c r="AH16" s="16">
        <v>33</v>
      </c>
      <c r="AI16" s="16">
        <v>155</v>
      </c>
      <c r="AJ16" s="16">
        <v>147</v>
      </c>
      <c r="AK16" s="101">
        <v>8</v>
      </c>
      <c r="AL16" s="146">
        <v>3073</v>
      </c>
      <c r="AM16" s="161">
        <v>89.85</v>
      </c>
      <c r="AN16" s="144">
        <v>1583</v>
      </c>
      <c r="AO16" s="144">
        <v>1490</v>
      </c>
      <c r="AP16" s="144">
        <v>347</v>
      </c>
      <c r="AQ16" s="144">
        <v>189</v>
      </c>
      <c r="AR16" s="144">
        <v>158</v>
      </c>
      <c r="AS16" s="144">
        <v>171</v>
      </c>
      <c r="AT16" s="144">
        <v>98</v>
      </c>
      <c r="AU16" s="144">
        <v>73</v>
      </c>
      <c r="AV16" s="144">
        <v>176</v>
      </c>
      <c r="AW16" s="144">
        <v>91</v>
      </c>
      <c r="AX16" s="144">
        <v>85</v>
      </c>
      <c r="AY16" s="114">
        <v>1</v>
      </c>
      <c r="AZ16" s="115">
        <v>0</v>
      </c>
      <c r="BA16" s="116">
        <v>1</v>
      </c>
      <c r="BB16" s="114">
        <v>87</v>
      </c>
      <c r="BC16" s="115">
        <v>38</v>
      </c>
      <c r="BD16" s="116">
        <v>49</v>
      </c>
      <c r="BE16" s="114">
        <v>4</v>
      </c>
      <c r="BF16" s="115">
        <v>1</v>
      </c>
      <c r="BG16" s="115">
        <v>3</v>
      </c>
    </row>
    <row r="17" spans="1:59" ht="12">
      <c r="A17" s="98" t="s">
        <v>447</v>
      </c>
      <c r="B17" s="6">
        <v>5057</v>
      </c>
      <c r="C17" s="7">
        <v>7.02</v>
      </c>
      <c r="D17" s="6">
        <v>2703</v>
      </c>
      <c r="E17" s="6">
        <v>2354</v>
      </c>
      <c r="F17" s="6">
        <v>6279</v>
      </c>
      <c r="G17" s="7">
        <v>8.72</v>
      </c>
      <c r="H17" s="6">
        <v>3763</v>
      </c>
      <c r="I17" s="6">
        <v>2516</v>
      </c>
      <c r="J17" s="6">
        <v>-1222</v>
      </c>
      <c r="K17" s="7">
        <v>-1.7</v>
      </c>
      <c r="L17" s="6">
        <v>-3920</v>
      </c>
      <c r="M17" s="7">
        <v>-5.44</v>
      </c>
      <c r="N17" s="6">
        <v>-5142</v>
      </c>
      <c r="O17" s="7">
        <v>-7.14</v>
      </c>
      <c r="P17" s="6">
        <v>3511</v>
      </c>
      <c r="Q17" s="7">
        <v>4.87</v>
      </c>
      <c r="R17" s="6">
        <v>1492</v>
      </c>
      <c r="S17" s="44">
        <v>2.07</v>
      </c>
      <c r="T17" s="46">
        <v>4829</v>
      </c>
      <c r="U17" s="16">
        <v>2593</v>
      </c>
      <c r="V17" s="16">
        <v>2236</v>
      </c>
      <c r="W17" s="16">
        <v>99</v>
      </c>
      <c r="X17" s="16">
        <v>45</v>
      </c>
      <c r="Y17" s="16">
        <v>54</v>
      </c>
      <c r="Z17" s="16">
        <v>127</v>
      </c>
      <c r="AA17" s="16">
        <v>64</v>
      </c>
      <c r="AB17" s="16">
        <v>63</v>
      </c>
      <c r="AC17" s="16">
        <v>2</v>
      </c>
      <c r="AD17" s="16">
        <v>1</v>
      </c>
      <c r="AE17" s="47">
        <v>1</v>
      </c>
      <c r="AF17" s="45">
        <v>216</v>
      </c>
      <c r="AG17" s="16">
        <v>184</v>
      </c>
      <c r="AH17" s="16">
        <v>32</v>
      </c>
      <c r="AI17" s="16">
        <v>204</v>
      </c>
      <c r="AJ17" s="16">
        <v>193</v>
      </c>
      <c r="AK17" s="101">
        <v>11</v>
      </c>
      <c r="AL17" s="146">
        <v>4459</v>
      </c>
      <c r="AM17" s="161">
        <v>88.17</v>
      </c>
      <c r="AN17" s="144">
        <v>2380</v>
      </c>
      <c r="AO17" s="144">
        <v>2079</v>
      </c>
      <c r="AP17" s="144">
        <v>598</v>
      </c>
      <c r="AQ17" s="144">
        <v>323</v>
      </c>
      <c r="AR17" s="144">
        <v>275</v>
      </c>
      <c r="AS17" s="144">
        <v>309</v>
      </c>
      <c r="AT17" s="144">
        <v>167</v>
      </c>
      <c r="AU17" s="144">
        <v>142</v>
      </c>
      <c r="AV17" s="144">
        <v>289</v>
      </c>
      <c r="AW17" s="144">
        <v>156</v>
      </c>
      <c r="AX17" s="144">
        <v>133</v>
      </c>
      <c r="AY17" s="114">
        <v>1</v>
      </c>
      <c r="AZ17" s="115">
        <v>0</v>
      </c>
      <c r="BA17" s="116">
        <v>1</v>
      </c>
      <c r="BB17" s="114">
        <v>141</v>
      </c>
      <c r="BC17" s="115">
        <v>88</v>
      </c>
      <c r="BD17" s="116">
        <v>53</v>
      </c>
      <c r="BE17" s="114">
        <v>12</v>
      </c>
      <c r="BF17" s="115">
        <v>9</v>
      </c>
      <c r="BG17" s="115">
        <v>3</v>
      </c>
    </row>
    <row r="18" spans="1:59" ht="12">
      <c r="A18" s="98" t="s">
        <v>448</v>
      </c>
      <c r="B18" s="6">
        <v>3485</v>
      </c>
      <c r="C18" s="7">
        <v>6.39</v>
      </c>
      <c r="D18" s="6">
        <v>1795</v>
      </c>
      <c r="E18" s="6">
        <v>1690</v>
      </c>
      <c r="F18" s="6">
        <v>4970</v>
      </c>
      <c r="G18" s="7">
        <v>9.11</v>
      </c>
      <c r="H18" s="6">
        <v>2992</v>
      </c>
      <c r="I18" s="6">
        <v>1978</v>
      </c>
      <c r="J18" s="6">
        <v>-1485</v>
      </c>
      <c r="K18" s="7">
        <v>-2.72</v>
      </c>
      <c r="L18" s="6">
        <v>-2983</v>
      </c>
      <c r="M18" s="7">
        <v>-5.47</v>
      </c>
      <c r="N18" s="6">
        <v>-4468</v>
      </c>
      <c r="O18" s="7">
        <v>-8.19</v>
      </c>
      <c r="P18" s="6">
        <v>2599</v>
      </c>
      <c r="Q18" s="7">
        <v>4.76</v>
      </c>
      <c r="R18" s="6">
        <v>1279</v>
      </c>
      <c r="S18" s="44">
        <v>2.34</v>
      </c>
      <c r="T18" s="46">
        <v>3343</v>
      </c>
      <c r="U18" s="16">
        <v>1728</v>
      </c>
      <c r="V18" s="16">
        <v>1615</v>
      </c>
      <c r="W18" s="16">
        <v>70</v>
      </c>
      <c r="X18" s="16">
        <v>33</v>
      </c>
      <c r="Y18" s="16">
        <v>37</v>
      </c>
      <c r="Z18" s="16">
        <v>71</v>
      </c>
      <c r="AA18" s="16">
        <v>33</v>
      </c>
      <c r="AB18" s="16">
        <v>38</v>
      </c>
      <c r="AC18" s="16">
        <v>1</v>
      </c>
      <c r="AD18" s="16">
        <v>1</v>
      </c>
      <c r="AE18" s="47">
        <v>0</v>
      </c>
      <c r="AF18" s="45">
        <v>138</v>
      </c>
      <c r="AG18" s="16">
        <v>118</v>
      </c>
      <c r="AH18" s="16">
        <v>20</v>
      </c>
      <c r="AI18" s="16">
        <v>191</v>
      </c>
      <c r="AJ18" s="16">
        <v>184</v>
      </c>
      <c r="AK18" s="101">
        <v>7</v>
      </c>
      <c r="AL18" s="146">
        <v>3050</v>
      </c>
      <c r="AM18" s="161">
        <v>87.52</v>
      </c>
      <c r="AN18" s="144">
        <v>1542</v>
      </c>
      <c r="AO18" s="144">
        <v>1508</v>
      </c>
      <c r="AP18" s="144">
        <v>435</v>
      </c>
      <c r="AQ18" s="144">
        <v>253</v>
      </c>
      <c r="AR18" s="144">
        <v>182</v>
      </c>
      <c r="AS18" s="144">
        <v>215</v>
      </c>
      <c r="AT18" s="144">
        <v>129</v>
      </c>
      <c r="AU18" s="144">
        <v>86</v>
      </c>
      <c r="AV18" s="144">
        <v>220</v>
      </c>
      <c r="AW18" s="144">
        <v>124</v>
      </c>
      <c r="AX18" s="144">
        <v>96</v>
      </c>
      <c r="AY18" s="114">
        <v>1</v>
      </c>
      <c r="AZ18" s="115">
        <v>1</v>
      </c>
      <c r="BA18" s="116">
        <v>0</v>
      </c>
      <c r="BB18" s="114">
        <v>82</v>
      </c>
      <c r="BC18" s="115">
        <v>40</v>
      </c>
      <c r="BD18" s="116">
        <v>42</v>
      </c>
      <c r="BE18" s="114">
        <v>3</v>
      </c>
      <c r="BF18" s="115">
        <v>1</v>
      </c>
      <c r="BG18" s="115">
        <v>2</v>
      </c>
    </row>
    <row r="19" spans="1:59" ht="12">
      <c r="A19" s="98" t="s">
        <v>449</v>
      </c>
      <c r="B19" s="6">
        <v>6514</v>
      </c>
      <c r="C19" s="7">
        <v>5.91</v>
      </c>
      <c r="D19" s="6">
        <v>3448</v>
      </c>
      <c r="E19" s="6">
        <v>3066</v>
      </c>
      <c r="F19" s="6">
        <v>8755</v>
      </c>
      <c r="G19" s="7">
        <v>7.94</v>
      </c>
      <c r="H19" s="6">
        <v>5137</v>
      </c>
      <c r="I19" s="6">
        <v>3618</v>
      </c>
      <c r="J19" s="6">
        <v>-2241</v>
      </c>
      <c r="K19" s="7">
        <v>-2.03</v>
      </c>
      <c r="L19" s="6">
        <v>-584</v>
      </c>
      <c r="M19" s="7">
        <v>-0.53</v>
      </c>
      <c r="N19" s="6">
        <v>-2825</v>
      </c>
      <c r="O19" s="7">
        <v>-2.56</v>
      </c>
      <c r="P19" s="6">
        <v>5584</v>
      </c>
      <c r="Q19" s="7">
        <v>5.06</v>
      </c>
      <c r="R19" s="6">
        <v>2284</v>
      </c>
      <c r="S19" s="44">
        <v>2.07</v>
      </c>
      <c r="T19" s="46">
        <v>6257</v>
      </c>
      <c r="U19" s="16">
        <v>3311</v>
      </c>
      <c r="V19" s="16">
        <v>2946</v>
      </c>
      <c r="W19" s="16">
        <v>108</v>
      </c>
      <c r="X19" s="16">
        <v>62</v>
      </c>
      <c r="Y19" s="16">
        <v>46</v>
      </c>
      <c r="Z19" s="16">
        <v>148</v>
      </c>
      <c r="AA19" s="16">
        <v>75</v>
      </c>
      <c r="AB19" s="16">
        <v>73</v>
      </c>
      <c r="AC19" s="16">
        <v>1</v>
      </c>
      <c r="AD19" s="16">
        <v>0</v>
      </c>
      <c r="AE19" s="47">
        <v>1</v>
      </c>
      <c r="AF19" s="45">
        <v>252</v>
      </c>
      <c r="AG19" s="16">
        <v>186</v>
      </c>
      <c r="AH19" s="16">
        <v>66</v>
      </c>
      <c r="AI19" s="16">
        <v>264</v>
      </c>
      <c r="AJ19" s="16">
        <v>247</v>
      </c>
      <c r="AK19" s="101">
        <v>17</v>
      </c>
      <c r="AL19" s="146">
        <v>5979</v>
      </c>
      <c r="AM19" s="161">
        <v>91.79</v>
      </c>
      <c r="AN19" s="144">
        <v>3170</v>
      </c>
      <c r="AO19" s="144">
        <v>2809</v>
      </c>
      <c r="AP19" s="144">
        <v>535</v>
      </c>
      <c r="AQ19" s="144">
        <v>278</v>
      </c>
      <c r="AR19" s="144">
        <v>257</v>
      </c>
      <c r="AS19" s="144">
        <v>294</v>
      </c>
      <c r="AT19" s="144">
        <v>150</v>
      </c>
      <c r="AU19" s="144">
        <v>144</v>
      </c>
      <c r="AV19" s="144">
        <v>241</v>
      </c>
      <c r="AW19" s="144">
        <v>128</v>
      </c>
      <c r="AX19" s="144">
        <v>113</v>
      </c>
      <c r="AY19" s="114">
        <v>3</v>
      </c>
      <c r="AZ19" s="115">
        <v>1</v>
      </c>
      <c r="BA19" s="116">
        <v>2</v>
      </c>
      <c r="BB19" s="114">
        <v>191</v>
      </c>
      <c r="BC19" s="115">
        <v>105</v>
      </c>
      <c r="BD19" s="116">
        <v>86</v>
      </c>
      <c r="BE19" s="114">
        <v>0</v>
      </c>
      <c r="BF19" s="115">
        <v>0</v>
      </c>
      <c r="BG19" s="115">
        <v>0</v>
      </c>
    </row>
    <row r="20" spans="1:59" ht="12">
      <c r="A20" s="98" t="s">
        <v>450</v>
      </c>
      <c r="B20" s="6">
        <v>7840</v>
      </c>
      <c r="C20" s="7">
        <v>6.31</v>
      </c>
      <c r="D20" s="6">
        <v>4006</v>
      </c>
      <c r="E20" s="6">
        <v>3834</v>
      </c>
      <c r="F20" s="6">
        <v>8788</v>
      </c>
      <c r="G20" s="7">
        <v>7.07</v>
      </c>
      <c r="H20" s="6">
        <v>5550</v>
      </c>
      <c r="I20" s="6">
        <v>3238</v>
      </c>
      <c r="J20" s="6">
        <v>-948</v>
      </c>
      <c r="K20" s="7">
        <v>-0.76</v>
      </c>
      <c r="L20" s="6">
        <v>1511</v>
      </c>
      <c r="M20" s="7">
        <v>1.22</v>
      </c>
      <c r="N20" s="6">
        <v>563</v>
      </c>
      <c r="O20" s="7">
        <v>0.45</v>
      </c>
      <c r="P20" s="6">
        <v>6875</v>
      </c>
      <c r="Q20" s="7">
        <v>5.53</v>
      </c>
      <c r="R20" s="6">
        <v>3266</v>
      </c>
      <c r="S20" s="44">
        <v>2.63</v>
      </c>
      <c r="T20" s="46">
        <v>7453</v>
      </c>
      <c r="U20" s="16">
        <v>3800</v>
      </c>
      <c r="V20" s="16">
        <v>3653</v>
      </c>
      <c r="W20" s="16">
        <v>167</v>
      </c>
      <c r="X20" s="16">
        <v>94</v>
      </c>
      <c r="Y20" s="16">
        <v>73</v>
      </c>
      <c r="Z20" s="16">
        <v>218</v>
      </c>
      <c r="AA20" s="16">
        <v>110</v>
      </c>
      <c r="AB20" s="16">
        <v>108</v>
      </c>
      <c r="AC20" s="16">
        <v>2</v>
      </c>
      <c r="AD20" s="16">
        <v>2</v>
      </c>
      <c r="AE20" s="47">
        <v>0</v>
      </c>
      <c r="AF20" s="45">
        <v>345</v>
      </c>
      <c r="AG20" s="16">
        <v>243</v>
      </c>
      <c r="AH20" s="16">
        <v>102</v>
      </c>
      <c r="AI20" s="16">
        <v>324</v>
      </c>
      <c r="AJ20" s="16">
        <v>290</v>
      </c>
      <c r="AK20" s="101">
        <v>34</v>
      </c>
      <c r="AL20" s="146">
        <v>7131</v>
      </c>
      <c r="AM20" s="161">
        <v>90.96</v>
      </c>
      <c r="AN20" s="144">
        <v>3654</v>
      </c>
      <c r="AO20" s="144">
        <v>3477</v>
      </c>
      <c r="AP20" s="144">
        <v>709</v>
      </c>
      <c r="AQ20" s="144">
        <v>352</v>
      </c>
      <c r="AR20" s="144">
        <v>357</v>
      </c>
      <c r="AS20" s="144">
        <v>373</v>
      </c>
      <c r="AT20" s="144">
        <v>192</v>
      </c>
      <c r="AU20" s="144">
        <v>181</v>
      </c>
      <c r="AV20" s="144">
        <v>336</v>
      </c>
      <c r="AW20" s="144">
        <v>160</v>
      </c>
      <c r="AX20" s="144">
        <v>176</v>
      </c>
      <c r="AY20" s="114">
        <v>0</v>
      </c>
      <c r="AZ20" s="115">
        <v>0</v>
      </c>
      <c r="BA20" s="116">
        <v>0</v>
      </c>
      <c r="BB20" s="114">
        <v>212</v>
      </c>
      <c r="BC20" s="115">
        <v>116</v>
      </c>
      <c r="BD20" s="116">
        <v>96</v>
      </c>
      <c r="BE20" s="114">
        <v>5</v>
      </c>
      <c r="BF20" s="115">
        <v>3</v>
      </c>
      <c r="BG20" s="115">
        <v>2</v>
      </c>
    </row>
    <row r="21" spans="1:59" ht="12">
      <c r="A21" s="98" t="s">
        <v>451</v>
      </c>
      <c r="B21" s="6">
        <v>5261</v>
      </c>
      <c r="C21" s="7">
        <v>5.99</v>
      </c>
      <c r="D21" s="6">
        <v>2829</v>
      </c>
      <c r="E21" s="6">
        <v>2432</v>
      </c>
      <c r="F21" s="6">
        <v>7410</v>
      </c>
      <c r="G21" s="7">
        <v>8.44</v>
      </c>
      <c r="H21" s="6">
        <v>4525</v>
      </c>
      <c r="I21" s="6">
        <v>2885</v>
      </c>
      <c r="J21" s="6">
        <v>-2149</v>
      </c>
      <c r="K21" s="7">
        <v>-2.45</v>
      </c>
      <c r="L21" s="6">
        <v>-6982</v>
      </c>
      <c r="M21" s="7">
        <v>-7.95</v>
      </c>
      <c r="N21" s="6">
        <v>-9131</v>
      </c>
      <c r="O21" s="7">
        <v>-10.4</v>
      </c>
      <c r="P21" s="6">
        <v>4228</v>
      </c>
      <c r="Q21" s="7">
        <v>4.82</v>
      </c>
      <c r="R21" s="6">
        <v>2086</v>
      </c>
      <c r="S21" s="44">
        <v>2.38</v>
      </c>
      <c r="T21" s="46">
        <v>4900</v>
      </c>
      <c r="U21" s="16">
        <v>2641</v>
      </c>
      <c r="V21" s="16">
        <v>2259</v>
      </c>
      <c r="W21" s="16">
        <v>125</v>
      </c>
      <c r="X21" s="16">
        <v>65</v>
      </c>
      <c r="Y21" s="16">
        <v>60</v>
      </c>
      <c r="Z21" s="16">
        <v>235</v>
      </c>
      <c r="AA21" s="16">
        <v>123</v>
      </c>
      <c r="AB21" s="16">
        <v>112</v>
      </c>
      <c r="AC21" s="16">
        <v>1</v>
      </c>
      <c r="AD21" s="16">
        <v>0</v>
      </c>
      <c r="AE21" s="47">
        <v>1</v>
      </c>
      <c r="AF21" s="45">
        <v>274</v>
      </c>
      <c r="AG21" s="16">
        <v>214</v>
      </c>
      <c r="AH21" s="16">
        <v>60</v>
      </c>
      <c r="AI21" s="16">
        <v>221</v>
      </c>
      <c r="AJ21" s="16">
        <v>207</v>
      </c>
      <c r="AK21" s="101">
        <v>14</v>
      </c>
      <c r="AL21" s="146">
        <v>4763</v>
      </c>
      <c r="AM21" s="161">
        <v>90.53</v>
      </c>
      <c r="AN21" s="144">
        <v>2546</v>
      </c>
      <c r="AO21" s="144">
        <v>2217</v>
      </c>
      <c r="AP21" s="144">
        <v>498</v>
      </c>
      <c r="AQ21" s="144">
        <v>283</v>
      </c>
      <c r="AR21" s="144">
        <v>215</v>
      </c>
      <c r="AS21" s="144">
        <v>210</v>
      </c>
      <c r="AT21" s="144">
        <v>117</v>
      </c>
      <c r="AU21" s="144">
        <v>93</v>
      </c>
      <c r="AV21" s="144">
        <v>288</v>
      </c>
      <c r="AW21" s="144">
        <v>166</v>
      </c>
      <c r="AX21" s="144">
        <v>122</v>
      </c>
      <c r="AY21" s="114">
        <v>1</v>
      </c>
      <c r="AZ21" s="115">
        <v>1</v>
      </c>
      <c r="BA21" s="116">
        <v>0</v>
      </c>
      <c r="BB21" s="114">
        <v>154</v>
      </c>
      <c r="BC21" s="115">
        <v>73</v>
      </c>
      <c r="BD21" s="116">
        <v>81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452</v>
      </c>
      <c r="B22" s="6">
        <v>1722</v>
      </c>
      <c r="C22" s="7">
        <v>7.44</v>
      </c>
      <c r="D22" s="6">
        <v>891</v>
      </c>
      <c r="E22" s="6">
        <v>831</v>
      </c>
      <c r="F22" s="6">
        <v>2276</v>
      </c>
      <c r="G22" s="7">
        <v>9.83</v>
      </c>
      <c r="H22" s="6">
        <v>1428</v>
      </c>
      <c r="I22" s="6">
        <v>848</v>
      </c>
      <c r="J22" s="6">
        <v>-554</v>
      </c>
      <c r="K22" s="7">
        <v>-2.39</v>
      </c>
      <c r="L22" s="6">
        <v>-1270</v>
      </c>
      <c r="M22" s="7">
        <v>-5.48</v>
      </c>
      <c r="N22" s="6">
        <v>-1824</v>
      </c>
      <c r="O22" s="7">
        <v>-7.88</v>
      </c>
      <c r="P22" s="6">
        <v>1146</v>
      </c>
      <c r="Q22" s="7">
        <v>4.95</v>
      </c>
      <c r="R22" s="6">
        <v>597</v>
      </c>
      <c r="S22" s="44">
        <v>2.58</v>
      </c>
      <c r="T22" s="46">
        <v>1532</v>
      </c>
      <c r="U22" s="16">
        <v>786</v>
      </c>
      <c r="V22" s="16">
        <v>746</v>
      </c>
      <c r="W22" s="16">
        <v>50</v>
      </c>
      <c r="X22" s="16">
        <v>30</v>
      </c>
      <c r="Y22" s="16">
        <v>20</v>
      </c>
      <c r="Z22" s="16">
        <v>140</v>
      </c>
      <c r="AA22" s="16">
        <v>75</v>
      </c>
      <c r="AB22" s="16">
        <v>65</v>
      </c>
      <c r="AC22" s="16">
        <v>0</v>
      </c>
      <c r="AD22" s="16">
        <v>0</v>
      </c>
      <c r="AE22" s="47">
        <v>0</v>
      </c>
      <c r="AF22" s="45">
        <v>73</v>
      </c>
      <c r="AG22" s="16">
        <v>49</v>
      </c>
      <c r="AH22" s="16">
        <v>24</v>
      </c>
      <c r="AI22" s="16">
        <v>50</v>
      </c>
      <c r="AJ22" s="16">
        <v>42</v>
      </c>
      <c r="AK22" s="101">
        <v>8</v>
      </c>
      <c r="AL22" s="146">
        <v>1599</v>
      </c>
      <c r="AM22" s="161">
        <v>92.86</v>
      </c>
      <c r="AN22" s="144">
        <v>819</v>
      </c>
      <c r="AO22" s="144">
        <v>780</v>
      </c>
      <c r="AP22" s="144">
        <v>123</v>
      </c>
      <c r="AQ22" s="144">
        <v>72</v>
      </c>
      <c r="AR22" s="144">
        <v>51</v>
      </c>
      <c r="AS22" s="144">
        <v>48</v>
      </c>
      <c r="AT22" s="144">
        <v>26</v>
      </c>
      <c r="AU22" s="144">
        <v>22</v>
      </c>
      <c r="AV22" s="144">
        <v>75</v>
      </c>
      <c r="AW22" s="144">
        <v>46</v>
      </c>
      <c r="AX22" s="144">
        <v>29</v>
      </c>
      <c r="AY22" s="114">
        <v>0</v>
      </c>
      <c r="AZ22" s="115">
        <v>0</v>
      </c>
      <c r="BA22" s="116">
        <v>0</v>
      </c>
      <c r="BB22" s="114">
        <v>36</v>
      </c>
      <c r="BC22" s="115">
        <v>21</v>
      </c>
      <c r="BD22" s="116">
        <v>15</v>
      </c>
      <c r="BE22" s="114">
        <v>0</v>
      </c>
      <c r="BF22" s="115">
        <v>0</v>
      </c>
      <c r="BG22" s="115">
        <v>0</v>
      </c>
    </row>
    <row r="23" spans="1:59" ht="12">
      <c r="A23" s="98" t="s">
        <v>453</v>
      </c>
      <c r="B23" s="6">
        <v>2341</v>
      </c>
      <c r="C23" s="7">
        <v>6.89</v>
      </c>
      <c r="D23" s="6">
        <v>1213</v>
      </c>
      <c r="E23" s="6">
        <v>1128</v>
      </c>
      <c r="F23" s="6">
        <v>3099</v>
      </c>
      <c r="G23" s="7">
        <v>9.12</v>
      </c>
      <c r="H23" s="6">
        <v>1963</v>
      </c>
      <c r="I23" s="6">
        <v>1136</v>
      </c>
      <c r="J23" s="6">
        <v>-758</v>
      </c>
      <c r="K23" s="7">
        <v>-2.23</v>
      </c>
      <c r="L23" s="6">
        <v>-1401</v>
      </c>
      <c r="M23" s="7">
        <v>-4.12</v>
      </c>
      <c r="N23" s="6">
        <v>-2159</v>
      </c>
      <c r="O23" s="7">
        <v>-6.35</v>
      </c>
      <c r="P23" s="6">
        <v>2010</v>
      </c>
      <c r="Q23" s="7">
        <v>5.91</v>
      </c>
      <c r="R23" s="6">
        <v>1036</v>
      </c>
      <c r="S23" s="44">
        <v>3.05</v>
      </c>
      <c r="T23" s="46">
        <v>2059</v>
      </c>
      <c r="U23" s="16">
        <v>1059</v>
      </c>
      <c r="V23" s="16">
        <v>1000</v>
      </c>
      <c r="W23" s="16">
        <v>90</v>
      </c>
      <c r="X23" s="16">
        <v>50</v>
      </c>
      <c r="Y23" s="16">
        <v>40</v>
      </c>
      <c r="Z23" s="16">
        <v>190</v>
      </c>
      <c r="AA23" s="16">
        <v>102</v>
      </c>
      <c r="AB23" s="16">
        <v>88</v>
      </c>
      <c r="AC23" s="16">
        <v>2</v>
      </c>
      <c r="AD23" s="16">
        <v>2</v>
      </c>
      <c r="AE23" s="47">
        <v>0</v>
      </c>
      <c r="AF23" s="45">
        <v>142</v>
      </c>
      <c r="AG23" s="16">
        <v>94</v>
      </c>
      <c r="AH23" s="16">
        <v>48</v>
      </c>
      <c r="AI23" s="16">
        <v>77</v>
      </c>
      <c r="AJ23" s="16">
        <v>52</v>
      </c>
      <c r="AK23" s="101">
        <v>25</v>
      </c>
      <c r="AL23" s="146">
        <v>2177</v>
      </c>
      <c r="AM23" s="161">
        <v>92.99</v>
      </c>
      <c r="AN23" s="144">
        <v>1121</v>
      </c>
      <c r="AO23" s="144">
        <v>1056</v>
      </c>
      <c r="AP23" s="144">
        <v>164</v>
      </c>
      <c r="AQ23" s="144">
        <v>92</v>
      </c>
      <c r="AR23" s="144">
        <v>72</v>
      </c>
      <c r="AS23" s="144">
        <v>59</v>
      </c>
      <c r="AT23" s="144">
        <v>35</v>
      </c>
      <c r="AU23" s="144">
        <v>24</v>
      </c>
      <c r="AV23" s="144">
        <v>105</v>
      </c>
      <c r="AW23" s="144">
        <v>57</v>
      </c>
      <c r="AX23" s="144">
        <v>48</v>
      </c>
      <c r="AY23" s="114">
        <v>0</v>
      </c>
      <c r="AZ23" s="115">
        <v>0</v>
      </c>
      <c r="BA23" s="116">
        <v>0</v>
      </c>
      <c r="BB23" s="114">
        <v>52</v>
      </c>
      <c r="BC23" s="115">
        <v>29</v>
      </c>
      <c r="BD23" s="116">
        <v>23</v>
      </c>
      <c r="BE23" s="114">
        <v>0</v>
      </c>
      <c r="BF23" s="115">
        <v>0</v>
      </c>
      <c r="BG23" s="115">
        <v>0</v>
      </c>
    </row>
    <row r="24" spans="1:59" ht="12">
      <c r="A24" s="98" t="s">
        <v>454</v>
      </c>
      <c r="B24" s="6">
        <v>662</v>
      </c>
      <c r="C24" s="7">
        <v>6.86</v>
      </c>
      <c r="D24" s="6">
        <v>349</v>
      </c>
      <c r="E24" s="6">
        <v>313</v>
      </c>
      <c r="F24" s="6">
        <v>848</v>
      </c>
      <c r="G24" s="7">
        <v>8.78</v>
      </c>
      <c r="H24" s="6">
        <v>514</v>
      </c>
      <c r="I24" s="6">
        <v>334</v>
      </c>
      <c r="J24" s="6">
        <v>-186</v>
      </c>
      <c r="K24" s="7">
        <v>-1.93</v>
      </c>
      <c r="L24" s="6">
        <v>894</v>
      </c>
      <c r="M24" s="7">
        <v>9.26</v>
      </c>
      <c r="N24" s="6">
        <v>708</v>
      </c>
      <c r="O24" s="7">
        <v>7.33</v>
      </c>
      <c r="P24" s="6">
        <v>471</v>
      </c>
      <c r="Q24" s="7">
        <v>4.88</v>
      </c>
      <c r="R24" s="6">
        <v>198</v>
      </c>
      <c r="S24" s="44">
        <v>2.05</v>
      </c>
      <c r="T24" s="46">
        <v>642</v>
      </c>
      <c r="U24" s="16">
        <v>337</v>
      </c>
      <c r="V24" s="16">
        <v>305</v>
      </c>
      <c r="W24" s="16">
        <v>11</v>
      </c>
      <c r="X24" s="16">
        <v>6</v>
      </c>
      <c r="Y24" s="16">
        <v>5</v>
      </c>
      <c r="Z24" s="16">
        <v>9</v>
      </c>
      <c r="AA24" s="16">
        <v>6</v>
      </c>
      <c r="AB24" s="16">
        <v>3</v>
      </c>
      <c r="AC24" s="16">
        <v>0</v>
      </c>
      <c r="AD24" s="16">
        <v>0</v>
      </c>
      <c r="AE24" s="47">
        <v>0</v>
      </c>
      <c r="AF24" s="45">
        <v>22</v>
      </c>
      <c r="AG24" s="16">
        <v>20</v>
      </c>
      <c r="AH24" s="16">
        <v>2</v>
      </c>
      <c r="AI24" s="16">
        <v>20</v>
      </c>
      <c r="AJ24" s="16">
        <v>20</v>
      </c>
      <c r="AK24" s="101">
        <v>0</v>
      </c>
      <c r="AL24" s="146">
        <v>614</v>
      </c>
      <c r="AM24" s="161">
        <v>92.75</v>
      </c>
      <c r="AN24" s="144">
        <v>323</v>
      </c>
      <c r="AO24" s="144">
        <v>291</v>
      </c>
      <c r="AP24" s="144">
        <v>48</v>
      </c>
      <c r="AQ24" s="144">
        <v>26</v>
      </c>
      <c r="AR24" s="144">
        <v>22</v>
      </c>
      <c r="AS24" s="144">
        <v>20</v>
      </c>
      <c r="AT24" s="144">
        <v>13</v>
      </c>
      <c r="AU24" s="144">
        <v>7</v>
      </c>
      <c r="AV24" s="144">
        <v>28</v>
      </c>
      <c r="AW24" s="144">
        <v>13</v>
      </c>
      <c r="AX24" s="144">
        <v>15</v>
      </c>
      <c r="AY24" s="114">
        <v>0</v>
      </c>
      <c r="AZ24" s="115">
        <v>0</v>
      </c>
      <c r="BA24" s="116">
        <v>0</v>
      </c>
      <c r="BB24" s="114">
        <v>18</v>
      </c>
      <c r="BC24" s="115">
        <v>8</v>
      </c>
      <c r="BD24" s="116">
        <v>10</v>
      </c>
      <c r="BE24" s="114">
        <v>3</v>
      </c>
      <c r="BF24" s="115">
        <v>1</v>
      </c>
      <c r="BG24" s="115">
        <v>2</v>
      </c>
    </row>
    <row r="25" spans="1:59" ht="12">
      <c r="A25" s="98" t="s">
        <v>455</v>
      </c>
      <c r="B25" s="6">
        <v>2191</v>
      </c>
      <c r="C25" s="7">
        <v>5.67</v>
      </c>
      <c r="D25" s="6">
        <v>1123</v>
      </c>
      <c r="E25" s="6">
        <v>1068</v>
      </c>
      <c r="F25" s="6">
        <v>2665</v>
      </c>
      <c r="G25" s="7">
        <v>6.9</v>
      </c>
      <c r="H25" s="6">
        <v>1617</v>
      </c>
      <c r="I25" s="6">
        <v>1048</v>
      </c>
      <c r="J25" s="6">
        <v>-474</v>
      </c>
      <c r="K25" s="7">
        <v>-1.23</v>
      </c>
      <c r="L25" s="6">
        <v>-3713</v>
      </c>
      <c r="M25" s="7">
        <v>-9.61</v>
      </c>
      <c r="N25" s="6">
        <v>-4187</v>
      </c>
      <c r="O25" s="7">
        <v>-10.84</v>
      </c>
      <c r="P25" s="6">
        <v>2098</v>
      </c>
      <c r="Q25" s="7">
        <v>5.43</v>
      </c>
      <c r="R25" s="6">
        <v>1178</v>
      </c>
      <c r="S25" s="44">
        <v>3.05</v>
      </c>
      <c r="T25" s="46">
        <v>2058</v>
      </c>
      <c r="U25" s="16">
        <v>1051</v>
      </c>
      <c r="V25" s="16">
        <v>1007</v>
      </c>
      <c r="W25" s="16">
        <v>46</v>
      </c>
      <c r="X25" s="16">
        <v>28</v>
      </c>
      <c r="Y25" s="16">
        <v>18</v>
      </c>
      <c r="Z25" s="16">
        <v>87</v>
      </c>
      <c r="AA25" s="16">
        <v>44</v>
      </c>
      <c r="AB25" s="16">
        <v>43</v>
      </c>
      <c r="AC25" s="16">
        <v>0</v>
      </c>
      <c r="AD25" s="16">
        <v>0</v>
      </c>
      <c r="AE25" s="47">
        <v>0</v>
      </c>
      <c r="AF25" s="45">
        <v>129</v>
      </c>
      <c r="AG25" s="16">
        <v>83</v>
      </c>
      <c r="AH25" s="16">
        <v>46</v>
      </c>
      <c r="AI25" s="16">
        <v>93</v>
      </c>
      <c r="AJ25" s="16">
        <v>81</v>
      </c>
      <c r="AK25" s="101">
        <v>12</v>
      </c>
      <c r="AL25" s="146">
        <v>1955</v>
      </c>
      <c r="AM25" s="161">
        <v>89.23</v>
      </c>
      <c r="AN25" s="144">
        <v>992</v>
      </c>
      <c r="AO25" s="144">
        <v>963</v>
      </c>
      <c r="AP25" s="144">
        <v>236</v>
      </c>
      <c r="AQ25" s="144">
        <v>131</v>
      </c>
      <c r="AR25" s="144">
        <v>105</v>
      </c>
      <c r="AS25" s="144">
        <v>148</v>
      </c>
      <c r="AT25" s="144">
        <v>86</v>
      </c>
      <c r="AU25" s="144">
        <v>62</v>
      </c>
      <c r="AV25" s="144">
        <v>88</v>
      </c>
      <c r="AW25" s="144">
        <v>45</v>
      </c>
      <c r="AX25" s="144">
        <v>43</v>
      </c>
      <c r="AY25" s="114">
        <v>0</v>
      </c>
      <c r="AZ25" s="115">
        <v>0</v>
      </c>
      <c r="BA25" s="116">
        <v>0</v>
      </c>
      <c r="BB25" s="114">
        <v>56</v>
      </c>
      <c r="BC25" s="115">
        <v>28</v>
      </c>
      <c r="BD25" s="116">
        <v>28</v>
      </c>
      <c r="BE25" s="114">
        <v>0</v>
      </c>
      <c r="BF25" s="115">
        <v>0</v>
      </c>
      <c r="BG25" s="115">
        <v>0</v>
      </c>
    </row>
    <row r="26" spans="1:59" ht="12">
      <c r="A26" s="98" t="s">
        <v>456</v>
      </c>
      <c r="B26" s="6">
        <v>4743</v>
      </c>
      <c r="C26" s="7">
        <v>11.47</v>
      </c>
      <c r="D26" s="6">
        <v>2492</v>
      </c>
      <c r="E26" s="6">
        <v>2251</v>
      </c>
      <c r="F26" s="6">
        <v>2180</v>
      </c>
      <c r="G26" s="7">
        <v>5.27</v>
      </c>
      <c r="H26" s="6">
        <v>1337</v>
      </c>
      <c r="I26" s="6">
        <v>843</v>
      </c>
      <c r="J26" s="6">
        <v>2563</v>
      </c>
      <c r="K26" s="7">
        <v>6.2</v>
      </c>
      <c r="L26" s="6">
        <v>1194</v>
      </c>
      <c r="M26" s="7">
        <v>2.89</v>
      </c>
      <c r="N26" s="6">
        <v>3757</v>
      </c>
      <c r="O26" s="7">
        <v>9.09</v>
      </c>
      <c r="P26" s="6">
        <v>3076</v>
      </c>
      <c r="Q26" s="7">
        <v>7.44</v>
      </c>
      <c r="R26" s="6">
        <v>1016</v>
      </c>
      <c r="S26" s="44">
        <v>2.46</v>
      </c>
      <c r="T26" s="46">
        <v>4647</v>
      </c>
      <c r="U26" s="16">
        <v>2445</v>
      </c>
      <c r="V26" s="16">
        <v>2202</v>
      </c>
      <c r="W26" s="16">
        <v>38</v>
      </c>
      <c r="X26" s="16">
        <v>19</v>
      </c>
      <c r="Y26" s="16">
        <v>19</v>
      </c>
      <c r="Z26" s="16">
        <v>57</v>
      </c>
      <c r="AA26" s="16">
        <v>28</v>
      </c>
      <c r="AB26" s="16">
        <v>29</v>
      </c>
      <c r="AC26" s="16">
        <v>1</v>
      </c>
      <c r="AD26" s="16">
        <v>0</v>
      </c>
      <c r="AE26" s="47">
        <v>1</v>
      </c>
      <c r="AF26" s="45">
        <v>156</v>
      </c>
      <c r="AG26" s="16">
        <v>104</v>
      </c>
      <c r="AH26" s="16">
        <v>52</v>
      </c>
      <c r="AI26" s="16">
        <v>79</v>
      </c>
      <c r="AJ26" s="16">
        <v>67</v>
      </c>
      <c r="AK26" s="101">
        <v>12</v>
      </c>
      <c r="AL26" s="146">
        <v>4479</v>
      </c>
      <c r="AM26" s="161">
        <v>94.43</v>
      </c>
      <c r="AN26" s="144">
        <v>2359</v>
      </c>
      <c r="AO26" s="144">
        <v>2120</v>
      </c>
      <c r="AP26" s="144">
        <v>264</v>
      </c>
      <c r="AQ26" s="144">
        <v>133</v>
      </c>
      <c r="AR26" s="144">
        <v>131</v>
      </c>
      <c r="AS26" s="144">
        <v>161</v>
      </c>
      <c r="AT26" s="144">
        <v>82</v>
      </c>
      <c r="AU26" s="144">
        <v>79</v>
      </c>
      <c r="AV26" s="144">
        <v>103</v>
      </c>
      <c r="AW26" s="144">
        <v>51</v>
      </c>
      <c r="AX26" s="144">
        <v>52</v>
      </c>
      <c r="AY26" s="114">
        <v>1</v>
      </c>
      <c r="AZ26" s="115">
        <v>1</v>
      </c>
      <c r="BA26" s="116">
        <v>0</v>
      </c>
      <c r="BB26" s="114">
        <v>149</v>
      </c>
      <c r="BC26" s="115">
        <v>66</v>
      </c>
      <c r="BD26" s="116">
        <v>83</v>
      </c>
      <c r="BE26" s="114">
        <v>0</v>
      </c>
      <c r="BF26" s="115">
        <v>0</v>
      </c>
      <c r="BG26" s="115">
        <v>0</v>
      </c>
    </row>
    <row r="27" spans="1:59" ht="12">
      <c r="A27" s="98" t="s">
        <v>457</v>
      </c>
      <c r="B27" s="6">
        <v>7608</v>
      </c>
      <c r="C27" s="7">
        <v>7.06</v>
      </c>
      <c r="D27" s="6">
        <v>4007</v>
      </c>
      <c r="E27" s="6">
        <v>3601</v>
      </c>
      <c r="F27" s="6">
        <v>5324</v>
      </c>
      <c r="G27" s="7">
        <v>4.94</v>
      </c>
      <c r="H27" s="6">
        <v>3163</v>
      </c>
      <c r="I27" s="6">
        <v>2161</v>
      </c>
      <c r="J27" s="6">
        <v>2284</v>
      </c>
      <c r="K27" s="7">
        <v>2.12</v>
      </c>
      <c r="L27" s="6">
        <v>6380</v>
      </c>
      <c r="M27" s="7">
        <v>5.92</v>
      </c>
      <c r="N27" s="6">
        <v>8664</v>
      </c>
      <c r="O27" s="7">
        <v>8.04</v>
      </c>
      <c r="P27" s="6">
        <v>6787</v>
      </c>
      <c r="Q27" s="7">
        <v>6.3</v>
      </c>
      <c r="R27" s="6">
        <v>2928</v>
      </c>
      <c r="S27" s="44">
        <v>2.72</v>
      </c>
      <c r="T27" s="46">
        <v>7228</v>
      </c>
      <c r="U27" s="16">
        <v>3798</v>
      </c>
      <c r="V27" s="16">
        <v>3430</v>
      </c>
      <c r="W27" s="16">
        <v>178</v>
      </c>
      <c r="X27" s="16">
        <v>103</v>
      </c>
      <c r="Y27" s="16">
        <v>75</v>
      </c>
      <c r="Z27" s="16">
        <v>201</v>
      </c>
      <c r="AA27" s="16">
        <v>105</v>
      </c>
      <c r="AB27" s="16">
        <v>96</v>
      </c>
      <c r="AC27" s="16">
        <v>1</v>
      </c>
      <c r="AD27" s="16">
        <v>1</v>
      </c>
      <c r="AE27" s="47">
        <v>0</v>
      </c>
      <c r="AF27" s="45">
        <v>343</v>
      </c>
      <c r="AG27" s="16">
        <v>148</v>
      </c>
      <c r="AH27" s="16">
        <v>195</v>
      </c>
      <c r="AI27" s="16">
        <v>211</v>
      </c>
      <c r="AJ27" s="16">
        <v>147</v>
      </c>
      <c r="AK27" s="101">
        <v>64</v>
      </c>
      <c r="AL27" s="146">
        <v>7102</v>
      </c>
      <c r="AM27" s="161">
        <v>93.35</v>
      </c>
      <c r="AN27" s="144">
        <v>3746</v>
      </c>
      <c r="AO27" s="144">
        <v>3356</v>
      </c>
      <c r="AP27" s="144">
        <v>506</v>
      </c>
      <c r="AQ27" s="144">
        <v>261</v>
      </c>
      <c r="AR27" s="144">
        <v>245</v>
      </c>
      <c r="AS27" s="144">
        <v>340</v>
      </c>
      <c r="AT27" s="144">
        <v>168</v>
      </c>
      <c r="AU27" s="144">
        <v>172</v>
      </c>
      <c r="AV27" s="144">
        <v>166</v>
      </c>
      <c r="AW27" s="144">
        <v>93</v>
      </c>
      <c r="AX27" s="144">
        <v>73</v>
      </c>
      <c r="AY27" s="114">
        <v>0</v>
      </c>
      <c r="AZ27" s="115">
        <v>0</v>
      </c>
      <c r="BA27" s="116">
        <v>0</v>
      </c>
      <c r="BB27" s="114">
        <v>273</v>
      </c>
      <c r="BC27" s="115">
        <v>145</v>
      </c>
      <c r="BD27" s="116">
        <v>128</v>
      </c>
      <c r="BE27" s="114">
        <v>16</v>
      </c>
      <c r="BF27" s="115">
        <v>7</v>
      </c>
      <c r="BG27" s="115">
        <v>9</v>
      </c>
    </row>
    <row r="28" spans="1:59" ht="12">
      <c r="A28" s="98" t="s">
        <v>458</v>
      </c>
      <c r="B28" s="6">
        <v>1774</v>
      </c>
      <c r="C28" s="7">
        <v>6.5</v>
      </c>
      <c r="D28" s="6">
        <v>930</v>
      </c>
      <c r="E28" s="6">
        <v>844</v>
      </c>
      <c r="F28" s="6">
        <v>1743</v>
      </c>
      <c r="G28" s="7">
        <v>6.38</v>
      </c>
      <c r="H28" s="6">
        <v>1015</v>
      </c>
      <c r="I28" s="6">
        <v>728</v>
      </c>
      <c r="J28" s="6">
        <v>31</v>
      </c>
      <c r="K28" s="7">
        <v>0.11</v>
      </c>
      <c r="L28" s="6">
        <v>-1502</v>
      </c>
      <c r="M28" s="7">
        <v>-5.5</v>
      </c>
      <c r="N28" s="6">
        <v>-1471</v>
      </c>
      <c r="O28" s="7">
        <v>-5.39</v>
      </c>
      <c r="P28" s="6">
        <v>1460</v>
      </c>
      <c r="Q28" s="7">
        <v>5.35</v>
      </c>
      <c r="R28" s="6">
        <v>690</v>
      </c>
      <c r="S28" s="44">
        <v>2.53</v>
      </c>
      <c r="T28" s="46">
        <v>1657</v>
      </c>
      <c r="U28" s="16">
        <v>866</v>
      </c>
      <c r="V28" s="16">
        <v>791</v>
      </c>
      <c r="W28" s="16">
        <v>65</v>
      </c>
      <c r="X28" s="16">
        <v>38</v>
      </c>
      <c r="Y28" s="16">
        <v>27</v>
      </c>
      <c r="Z28" s="16">
        <v>52</v>
      </c>
      <c r="AA28" s="16">
        <v>26</v>
      </c>
      <c r="AB28" s="16">
        <v>26</v>
      </c>
      <c r="AC28" s="16">
        <v>0</v>
      </c>
      <c r="AD28" s="16">
        <v>0</v>
      </c>
      <c r="AE28" s="47">
        <v>0</v>
      </c>
      <c r="AF28" s="45">
        <v>64</v>
      </c>
      <c r="AG28" s="16">
        <v>36</v>
      </c>
      <c r="AH28" s="16">
        <v>28</v>
      </c>
      <c r="AI28" s="16">
        <v>45</v>
      </c>
      <c r="AJ28" s="16">
        <v>41</v>
      </c>
      <c r="AK28" s="101">
        <v>4</v>
      </c>
      <c r="AL28" s="146">
        <v>1630</v>
      </c>
      <c r="AM28" s="161">
        <v>91.88</v>
      </c>
      <c r="AN28" s="144">
        <v>847</v>
      </c>
      <c r="AO28" s="144">
        <v>783</v>
      </c>
      <c r="AP28" s="144">
        <v>144</v>
      </c>
      <c r="AQ28" s="144">
        <v>83</v>
      </c>
      <c r="AR28" s="144">
        <v>61</v>
      </c>
      <c r="AS28" s="144">
        <v>89</v>
      </c>
      <c r="AT28" s="144">
        <v>49</v>
      </c>
      <c r="AU28" s="144">
        <v>40</v>
      </c>
      <c r="AV28" s="144">
        <v>55</v>
      </c>
      <c r="AW28" s="144">
        <v>34</v>
      </c>
      <c r="AX28" s="144">
        <v>21</v>
      </c>
      <c r="AY28" s="114">
        <v>0</v>
      </c>
      <c r="AZ28" s="115">
        <v>0</v>
      </c>
      <c r="BA28" s="116">
        <v>0</v>
      </c>
      <c r="BB28" s="114">
        <v>40</v>
      </c>
      <c r="BC28" s="115">
        <v>24</v>
      </c>
      <c r="BD28" s="116">
        <v>16</v>
      </c>
      <c r="BE28" s="114">
        <v>0</v>
      </c>
      <c r="BF28" s="115">
        <v>0</v>
      </c>
      <c r="BG28" s="115">
        <v>0</v>
      </c>
    </row>
    <row r="29" spans="1:59" ht="12">
      <c r="A29" s="98" t="s">
        <v>459</v>
      </c>
      <c r="B29" s="6">
        <v>5098</v>
      </c>
      <c r="C29" s="7">
        <v>6.61</v>
      </c>
      <c r="D29" s="6">
        <v>2701</v>
      </c>
      <c r="E29" s="6">
        <v>2397</v>
      </c>
      <c r="F29" s="6">
        <v>4451</v>
      </c>
      <c r="G29" s="7">
        <v>5.77</v>
      </c>
      <c r="H29" s="6">
        <v>2671</v>
      </c>
      <c r="I29" s="6">
        <v>1780</v>
      </c>
      <c r="J29" s="6">
        <v>647</v>
      </c>
      <c r="K29" s="7">
        <v>0.84</v>
      </c>
      <c r="L29" s="6">
        <v>566</v>
      </c>
      <c r="M29" s="7">
        <v>0.73</v>
      </c>
      <c r="N29" s="6">
        <v>1213</v>
      </c>
      <c r="O29" s="7">
        <v>1.57</v>
      </c>
      <c r="P29" s="6">
        <v>4455</v>
      </c>
      <c r="Q29" s="7">
        <v>5.77</v>
      </c>
      <c r="R29" s="6">
        <v>1856</v>
      </c>
      <c r="S29" s="44">
        <v>2.41</v>
      </c>
      <c r="T29" s="46">
        <v>4892</v>
      </c>
      <c r="U29" s="16">
        <v>2588</v>
      </c>
      <c r="V29" s="16">
        <v>2304</v>
      </c>
      <c r="W29" s="16">
        <v>79</v>
      </c>
      <c r="X29" s="16">
        <v>40</v>
      </c>
      <c r="Y29" s="16">
        <v>39</v>
      </c>
      <c r="Z29" s="16">
        <v>126</v>
      </c>
      <c r="AA29" s="16">
        <v>73</v>
      </c>
      <c r="AB29" s="16">
        <v>53</v>
      </c>
      <c r="AC29" s="16">
        <v>1</v>
      </c>
      <c r="AD29" s="16">
        <v>0</v>
      </c>
      <c r="AE29" s="47">
        <v>1</v>
      </c>
      <c r="AF29" s="45">
        <v>212</v>
      </c>
      <c r="AG29" s="16">
        <v>126</v>
      </c>
      <c r="AH29" s="16">
        <v>86</v>
      </c>
      <c r="AI29" s="16">
        <v>142</v>
      </c>
      <c r="AJ29" s="16">
        <v>119</v>
      </c>
      <c r="AK29" s="101">
        <v>23</v>
      </c>
      <c r="AL29" s="146">
        <v>4758</v>
      </c>
      <c r="AM29" s="161">
        <v>93.33</v>
      </c>
      <c r="AN29" s="144">
        <v>2515</v>
      </c>
      <c r="AO29" s="144">
        <v>2243</v>
      </c>
      <c r="AP29" s="144">
        <v>340</v>
      </c>
      <c r="AQ29" s="144">
        <v>186</v>
      </c>
      <c r="AR29" s="144">
        <v>154</v>
      </c>
      <c r="AS29" s="144">
        <v>222</v>
      </c>
      <c r="AT29" s="144">
        <v>115</v>
      </c>
      <c r="AU29" s="144">
        <v>107</v>
      </c>
      <c r="AV29" s="144">
        <v>118</v>
      </c>
      <c r="AW29" s="144">
        <v>71</v>
      </c>
      <c r="AX29" s="144">
        <v>47</v>
      </c>
      <c r="AY29" s="114">
        <v>0</v>
      </c>
      <c r="AZ29" s="115">
        <v>0</v>
      </c>
      <c r="BA29" s="116">
        <v>0</v>
      </c>
      <c r="BB29" s="114">
        <v>137</v>
      </c>
      <c r="BC29" s="115">
        <v>69</v>
      </c>
      <c r="BD29" s="116">
        <v>68</v>
      </c>
      <c r="BE29" s="114">
        <v>0</v>
      </c>
      <c r="BF29" s="115">
        <v>0</v>
      </c>
      <c r="BG29" s="115">
        <v>0</v>
      </c>
    </row>
    <row r="30" spans="1:59" s="5" customFormat="1" ht="12">
      <c r="A30" s="88" t="s">
        <v>460</v>
      </c>
      <c r="B30" s="3">
        <v>18530</v>
      </c>
      <c r="C30" s="4">
        <v>7.09</v>
      </c>
      <c r="D30" s="3">
        <v>9615</v>
      </c>
      <c r="E30" s="3">
        <v>8915</v>
      </c>
      <c r="F30" s="3">
        <v>15398</v>
      </c>
      <c r="G30" s="4">
        <v>5.89</v>
      </c>
      <c r="H30" s="3">
        <v>9146</v>
      </c>
      <c r="I30" s="3">
        <v>6252</v>
      </c>
      <c r="J30" s="3">
        <v>3132</v>
      </c>
      <c r="K30" s="4">
        <v>1.2</v>
      </c>
      <c r="L30" s="3">
        <v>8212</v>
      </c>
      <c r="M30" s="4">
        <v>3.14</v>
      </c>
      <c r="N30" s="3">
        <v>11344</v>
      </c>
      <c r="O30" s="4">
        <v>4.34</v>
      </c>
      <c r="P30" s="3">
        <v>17321</v>
      </c>
      <c r="Q30" s="4">
        <v>6.63</v>
      </c>
      <c r="R30" s="3">
        <v>6092</v>
      </c>
      <c r="S30" s="42">
        <v>2.33</v>
      </c>
      <c r="T30" s="50">
        <v>17876</v>
      </c>
      <c r="U30" s="49">
        <v>9267</v>
      </c>
      <c r="V30" s="49">
        <v>8609</v>
      </c>
      <c r="W30" s="49">
        <v>246</v>
      </c>
      <c r="X30" s="49">
        <v>134</v>
      </c>
      <c r="Y30" s="49">
        <v>112</v>
      </c>
      <c r="Z30" s="49">
        <v>405</v>
      </c>
      <c r="AA30" s="49">
        <v>212</v>
      </c>
      <c r="AB30" s="49">
        <v>193</v>
      </c>
      <c r="AC30" s="49">
        <v>3</v>
      </c>
      <c r="AD30" s="49">
        <v>2</v>
      </c>
      <c r="AE30" s="52">
        <v>1</v>
      </c>
      <c r="AF30" s="51">
        <v>1269</v>
      </c>
      <c r="AG30" s="49">
        <v>501</v>
      </c>
      <c r="AH30" s="49">
        <v>768</v>
      </c>
      <c r="AI30" s="49">
        <v>486</v>
      </c>
      <c r="AJ30" s="49">
        <v>311</v>
      </c>
      <c r="AK30" s="100">
        <v>175</v>
      </c>
      <c r="AL30" s="145">
        <v>17282</v>
      </c>
      <c r="AM30" s="160">
        <v>93.26</v>
      </c>
      <c r="AN30" s="143">
        <v>8985</v>
      </c>
      <c r="AO30" s="143">
        <v>8297</v>
      </c>
      <c r="AP30" s="143">
        <v>1248</v>
      </c>
      <c r="AQ30" s="143">
        <v>630</v>
      </c>
      <c r="AR30" s="143">
        <v>618</v>
      </c>
      <c r="AS30" s="143">
        <v>816</v>
      </c>
      <c r="AT30" s="143">
        <v>411</v>
      </c>
      <c r="AU30" s="143">
        <v>405</v>
      </c>
      <c r="AV30" s="143">
        <v>432</v>
      </c>
      <c r="AW30" s="143">
        <v>219</v>
      </c>
      <c r="AX30" s="143">
        <v>213</v>
      </c>
      <c r="AY30" s="111">
        <v>2</v>
      </c>
      <c r="AZ30" s="112">
        <v>1</v>
      </c>
      <c r="BA30" s="113">
        <v>1</v>
      </c>
      <c r="BB30" s="111">
        <v>779</v>
      </c>
      <c r="BC30" s="112">
        <v>414</v>
      </c>
      <c r="BD30" s="113">
        <v>365</v>
      </c>
      <c r="BE30" s="111">
        <v>9</v>
      </c>
      <c r="BF30" s="112">
        <v>3</v>
      </c>
      <c r="BG30" s="112">
        <v>6</v>
      </c>
    </row>
    <row r="31" spans="1:59" s="5" customFormat="1" ht="12">
      <c r="A31" s="88" t="s">
        <v>461</v>
      </c>
      <c r="B31" s="3">
        <v>10844</v>
      </c>
      <c r="C31" s="4">
        <v>7.09</v>
      </c>
      <c r="D31" s="3">
        <v>5671</v>
      </c>
      <c r="E31" s="3">
        <v>5173</v>
      </c>
      <c r="F31" s="3">
        <v>9213</v>
      </c>
      <c r="G31" s="4">
        <v>6.03</v>
      </c>
      <c r="H31" s="3">
        <v>5613</v>
      </c>
      <c r="I31" s="3">
        <v>3600</v>
      </c>
      <c r="J31" s="3">
        <v>1631</v>
      </c>
      <c r="K31" s="4">
        <v>1.07</v>
      </c>
      <c r="L31" s="3">
        <v>402</v>
      </c>
      <c r="M31" s="4">
        <v>0.26</v>
      </c>
      <c r="N31" s="3">
        <v>2033</v>
      </c>
      <c r="O31" s="4">
        <v>1.33</v>
      </c>
      <c r="P31" s="3">
        <v>8784</v>
      </c>
      <c r="Q31" s="4">
        <v>5.75</v>
      </c>
      <c r="R31" s="3">
        <v>4042</v>
      </c>
      <c r="S31" s="42">
        <v>2.64</v>
      </c>
      <c r="T31" s="50">
        <v>10321</v>
      </c>
      <c r="U31" s="49">
        <v>5394</v>
      </c>
      <c r="V31" s="49">
        <v>4927</v>
      </c>
      <c r="W31" s="49">
        <v>264</v>
      </c>
      <c r="X31" s="49">
        <v>134</v>
      </c>
      <c r="Y31" s="49">
        <v>130</v>
      </c>
      <c r="Z31" s="49">
        <v>259</v>
      </c>
      <c r="AA31" s="49">
        <v>143</v>
      </c>
      <c r="AB31" s="49">
        <v>116</v>
      </c>
      <c r="AC31" s="49">
        <v>0</v>
      </c>
      <c r="AD31" s="49">
        <v>0</v>
      </c>
      <c r="AE31" s="52">
        <v>0</v>
      </c>
      <c r="AF31" s="51">
        <v>436</v>
      </c>
      <c r="AG31" s="49">
        <v>253</v>
      </c>
      <c r="AH31" s="49">
        <v>183</v>
      </c>
      <c r="AI31" s="49">
        <v>325</v>
      </c>
      <c r="AJ31" s="49">
        <v>264</v>
      </c>
      <c r="AK31" s="100">
        <v>61</v>
      </c>
      <c r="AL31" s="145">
        <v>10110</v>
      </c>
      <c r="AM31" s="160">
        <v>93.23</v>
      </c>
      <c r="AN31" s="143">
        <v>5268</v>
      </c>
      <c r="AO31" s="143">
        <v>4842</v>
      </c>
      <c r="AP31" s="143">
        <v>734</v>
      </c>
      <c r="AQ31" s="143">
        <v>403</v>
      </c>
      <c r="AR31" s="143">
        <v>331</v>
      </c>
      <c r="AS31" s="143">
        <v>428</v>
      </c>
      <c r="AT31" s="143">
        <v>222</v>
      </c>
      <c r="AU31" s="143">
        <v>206</v>
      </c>
      <c r="AV31" s="143">
        <v>306</v>
      </c>
      <c r="AW31" s="143">
        <v>181</v>
      </c>
      <c r="AX31" s="143">
        <v>125</v>
      </c>
      <c r="AY31" s="111">
        <v>2</v>
      </c>
      <c r="AZ31" s="112">
        <v>0</v>
      </c>
      <c r="BA31" s="113">
        <v>2</v>
      </c>
      <c r="BB31" s="111">
        <v>325</v>
      </c>
      <c r="BC31" s="112">
        <v>182</v>
      </c>
      <c r="BD31" s="113">
        <v>143</v>
      </c>
      <c r="BE31" s="111">
        <v>12</v>
      </c>
      <c r="BF31" s="112">
        <v>7</v>
      </c>
      <c r="BG31" s="112">
        <v>5</v>
      </c>
    </row>
    <row r="32" spans="1:59" s="5" customFormat="1" ht="12">
      <c r="A32" s="88" t="s">
        <v>462</v>
      </c>
      <c r="B32" s="3">
        <v>1152</v>
      </c>
      <c r="C32" s="4">
        <v>10.92</v>
      </c>
      <c r="D32" s="3">
        <v>613</v>
      </c>
      <c r="E32" s="3">
        <v>539</v>
      </c>
      <c r="F32" s="3">
        <v>529</v>
      </c>
      <c r="G32" s="4">
        <v>5.01</v>
      </c>
      <c r="H32" s="3">
        <v>307</v>
      </c>
      <c r="I32" s="3">
        <v>222</v>
      </c>
      <c r="J32" s="3">
        <v>623</v>
      </c>
      <c r="K32" s="4">
        <v>5.9</v>
      </c>
      <c r="L32" s="3">
        <v>2963</v>
      </c>
      <c r="M32" s="4">
        <v>28.08</v>
      </c>
      <c r="N32" s="3">
        <v>3586</v>
      </c>
      <c r="O32" s="4">
        <v>33.99</v>
      </c>
      <c r="P32" s="3">
        <v>486</v>
      </c>
      <c r="Q32" s="4">
        <v>4.61</v>
      </c>
      <c r="R32" s="3">
        <v>129</v>
      </c>
      <c r="S32" s="42">
        <v>1.22</v>
      </c>
      <c r="T32" s="50">
        <v>1129</v>
      </c>
      <c r="U32" s="49">
        <v>597</v>
      </c>
      <c r="V32" s="49">
        <v>532</v>
      </c>
      <c r="W32" s="49">
        <v>12</v>
      </c>
      <c r="X32" s="49">
        <v>8</v>
      </c>
      <c r="Y32" s="49">
        <v>4</v>
      </c>
      <c r="Z32" s="49">
        <v>11</v>
      </c>
      <c r="AA32" s="49">
        <v>8</v>
      </c>
      <c r="AB32" s="49">
        <v>3</v>
      </c>
      <c r="AC32" s="49">
        <v>0</v>
      </c>
      <c r="AD32" s="49">
        <v>0</v>
      </c>
      <c r="AE32" s="52">
        <v>0</v>
      </c>
      <c r="AF32" s="51">
        <v>16</v>
      </c>
      <c r="AG32" s="49">
        <v>12</v>
      </c>
      <c r="AH32" s="49">
        <v>4</v>
      </c>
      <c r="AI32" s="49">
        <v>11</v>
      </c>
      <c r="AJ32" s="49">
        <v>11</v>
      </c>
      <c r="AK32" s="100">
        <v>0</v>
      </c>
      <c r="AL32" s="145">
        <v>984</v>
      </c>
      <c r="AM32" s="160">
        <v>85.42</v>
      </c>
      <c r="AN32" s="143">
        <v>534</v>
      </c>
      <c r="AO32" s="143">
        <v>450</v>
      </c>
      <c r="AP32" s="143">
        <v>168</v>
      </c>
      <c r="AQ32" s="143">
        <v>79</v>
      </c>
      <c r="AR32" s="143">
        <v>89</v>
      </c>
      <c r="AS32" s="143">
        <v>148</v>
      </c>
      <c r="AT32" s="143">
        <v>70</v>
      </c>
      <c r="AU32" s="143">
        <v>78</v>
      </c>
      <c r="AV32" s="143">
        <v>20</v>
      </c>
      <c r="AW32" s="143">
        <v>9</v>
      </c>
      <c r="AX32" s="143">
        <v>11</v>
      </c>
      <c r="AY32" s="111">
        <v>0</v>
      </c>
      <c r="AZ32" s="112">
        <v>0</v>
      </c>
      <c r="BA32" s="113">
        <v>0</v>
      </c>
      <c r="BB32" s="111">
        <v>38</v>
      </c>
      <c r="BC32" s="112">
        <v>21</v>
      </c>
      <c r="BD32" s="113">
        <v>17</v>
      </c>
      <c r="BE32" s="111">
        <v>0</v>
      </c>
      <c r="BF32" s="112">
        <v>0</v>
      </c>
      <c r="BG32" s="112">
        <v>0</v>
      </c>
    </row>
    <row r="33" spans="1:59" ht="12">
      <c r="A33" s="98" t="s">
        <v>463</v>
      </c>
      <c r="B33" s="6">
        <v>1053</v>
      </c>
      <c r="C33" s="7">
        <v>11.02</v>
      </c>
      <c r="D33" s="6">
        <v>557</v>
      </c>
      <c r="E33" s="6">
        <v>496</v>
      </c>
      <c r="F33" s="6">
        <v>481</v>
      </c>
      <c r="G33" s="7">
        <v>5.03</v>
      </c>
      <c r="H33" s="6">
        <v>279</v>
      </c>
      <c r="I33" s="6">
        <v>202</v>
      </c>
      <c r="J33" s="6">
        <v>572</v>
      </c>
      <c r="K33" s="7">
        <v>5.98</v>
      </c>
      <c r="L33" s="6">
        <v>2989</v>
      </c>
      <c r="M33" s="7">
        <v>31.27</v>
      </c>
      <c r="N33" s="6">
        <v>3561</v>
      </c>
      <c r="O33" s="7">
        <v>37.26</v>
      </c>
      <c r="P33" s="6">
        <v>430</v>
      </c>
      <c r="Q33" s="7">
        <v>4.5</v>
      </c>
      <c r="R33" s="6">
        <v>117</v>
      </c>
      <c r="S33" s="44">
        <v>1.22</v>
      </c>
      <c r="T33" s="46">
        <v>1035</v>
      </c>
      <c r="U33" s="16">
        <v>545</v>
      </c>
      <c r="V33" s="16">
        <v>490</v>
      </c>
      <c r="W33" s="16">
        <v>8</v>
      </c>
      <c r="X33" s="16">
        <v>5</v>
      </c>
      <c r="Y33" s="16">
        <v>3</v>
      </c>
      <c r="Z33" s="16">
        <v>10</v>
      </c>
      <c r="AA33" s="16">
        <v>7</v>
      </c>
      <c r="AB33" s="16">
        <v>3</v>
      </c>
      <c r="AC33" s="16">
        <v>0</v>
      </c>
      <c r="AD33" s="16">
        <v>0</v>
      </c>
      <c r="AE33" s="47">
        <v>0</v>
      </c>
      <c r="AF33" s="45">
        <v>11</v>
      </c>
      <c r="AG33" s="16">
        <v>7</v>
      </c>
      <c r="AH33" s="16">
        <v>4</v>
      </c>
      <c r="AI33" s="16">
        <v>11</v>
      </c>
      <c r="AJ33" s="16">
        <v>11</v>
      </c>
      <c r="AK33" s="101">
        <v>0</v>
      </c>
      <c r="AL33" s="146">
        <v>908</v>
      </c>
      <c r="AM33" s="161">
        <v>86.23</v>
      </c>
      <c r="AN33" s="144">
        <v>488</v>
      </c>
      <c r="AO33" s="144">
        <v>420</v>
      </c>
      <c r="AP33" s="144">
        <v>145</v>
      </c>
      <c r="AQ33" s="144">
        <v>69</v>
      </c>
      <c r="AR33" s="144">
        <v>76</v>
      </c>
      <c r="AS33" s="144">
        <v>129</v>
      </c>
      <c r="AT33" s="144">
        <v>62</v>
      </c>
      <c r="AU33" s="144">
        <v>67</v>
      </c>
      <c r="AV33" s="144">
        <v>16</v>
      </c>
      <c r="AW33" s="144">
        <v>7</v>
      </c>
      <c r="AX33" s="144">
        <v>9</v>
      </c>
      <c r="AY33" s="114">
        <v>0</v>
      </c>
      <c r="AZ33" s="115">
        <v>0</v>
      </c>
      <c r="BA33" s="116">
        <v>0</v>
      </c>
      <c r="BB33" s="114">
        <v>32</v>
      </c>
      <c r="BC33" s="115">
        <v>17</v>
      </c>
      <c r="BD33" s="116">
        <v>15</v>
      </c>
      <c r="BE33" s="114">
        <v>0</v>
      </c>
      <c r="BF33" s="115">
        <v>0</v>
      </c>
      <c r="BG33" s="115">
        <v>0</v>
      </c>
    </row>
    <row r="34" spans="1:59" ht="12">
      <c r="A34" s="98" t="s">
        <v>464</v>
      </c>
      <c r="B34" s="6">
        <v>99</v>
      </c>
      <c r="C34" s="7">
        <v>9.97</v>
      </c>
      <c r="D34" s="6">
        <v>56</v>
      </c>
      <c r="E34" s="6">
        <v>43</v>
      </c>
      <c r="F34" s="16">
        <v>48</v>
      </c>
      <c r="G34" s="17">
        <v>4.83</v>
      </c>
      <c r="H34" s="16">
        <v>28</v>
      </c>
      <c r="I34" s="16">
        <v>20</v>
      </c>
      <c r="J34" s="16">
        <v>51</v>
      </c>
      <c r="K34" s="17">
        <v>5.14</v>
      </c>
      <c r="L34" s="16">
        <v>-26</v>
      </c>
      <c r="M34" s="17">
        <v>-2.62</v>
      </c>
      <c r="N34" s="16">
        <v>25</v>
      </c>
      <c r="O34" s="17">
        <v>2.52</v>
      </c>
      <c r="P34" s="16">
        <v>56</v>
      </c>
      <c r="Q34" s="17">
        <v>5.64</v>
      </c>
      <c r="R34" s="16">
        <v>12</v>
      </c>
      <c r="S34" s="48">
        <v>1.21</v>
      </c>
      <c r="T34" s="46">
        <v>94</v>
      </c>
      <c r="U34" s="16">
        <v>52</v>
      </c>
      <c r="V34" s="16">
        <v>42</v>
      </c>
      <c r="W34" s="16">
        <v>4</v>
      </c>
      <c r="X34" s="16">
        <v>3</v>
      </c>
      <c r="Y34" s="16">
        <v>1</v>
      </c>
      <c r="Z34" s="16">
        <v>1</v>
      </c>
      <c r="AA34" s="16">
        <v>1</v>
      </c>
      <c r="AB34" s="16">
        <v>0</v>
      </c>
      <c r="AC34" s="16">
        <v>0</v>
      </c>
      <c r="AD34" s="16">
        <v>0</v>
      </c>
      <c r="AE34" s="47">
        <v>0</v>
      </c>
      <c r="AF34" s="45">
        <v>5</v>
      </c>
      <c r="AG34" s="16">
        <v>5</v>
      </c>
      <c r="AH34" s="16">
        <v>0</v>
      </c>
      <c r="AI34" s="16">
        <v>0</v>
      </c>
      <c r="AJ34" s="16">
        <v>0</v>
      </c>
      <c r="AK34" s="101">
        <v>0</v>
      </c>
      <c r="AL34" s="146">
        <v>76</v>
      </c>
      <c r="AM34" s="161">
        <v>76.77</v>
      </c>
      <c r="AN34" s="144">
        <v>46</v>
      </c>
      <c r="AO34" s="144">
        <v>30</v>
      </c>
      <c r="AP34" s="144">
        <v>23</v>
      </c>
      <c r="AQ34" s="144">
        <v>10</v>
      </c>
      <c r="AR34" s="144">
        <v>13</v>
      </c>
      <c r="AS34" s="144">
        <v>19</v>
      </c>
      <c r="AT34" s="144">
        <v>8</v>
      </c>
      <c r="AU34" s="144">
        <v>11</v>
      </c>
      <c r="AV34" s="144">
        <v>4</v>
      </c>
      <c r="AW34" s="144">
        <v>2</v>
      </c>
      <c r="AX34" s="144">
        <v>2</v>
      </c>
      <c r="AY34" s="114">
        <v>0</v>
      </c>
      <c r="AZ34" s="115">
        <v>0</v>
      </c>
      <c r="BA34" s="116">
        <v>0</v>
      </c>
      <c r="BB34" s="114">
        <v>6</v>
      </c>
      <c r="BC34" s="115">
        <v>4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465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466</v>
      </c>
    </row>
    <row r="37" spans="51:59" ht="9.75" customHeight="1">
      <c r="AY37" s="140"/>
      <c r="AZ37" s="140"/>
      <c r="BA37" s="140"/>
      <c r="BB37" s="140"/>
      <c r="BC37" s="140"/>
      <c r="BD37" s="140"/>
      <c r="BE37" s="140"/>
      <c r="BF37" s="140"/>
      <c r="BG37" s="140"/>
    </row>
    <row r="38" spans="1:59" ht="11.25" customHeight="1" hidden="1">
      <c r="A38" s="141" t="s">
        <v>547</v>
      </c>
      <c r="B38" s="8">
        <f>B7-SUM(B8,B30:B32)</f>
        <v>0</v>
      </c>
      <c r="C38" s="8"/>
      <c r="D38" s="8">
        <f>D7-SUM(D8,D30:D32)</f>
        <v>0</v>
      </c>
      <c r="E38" s="8">
        <f>E7-SUM(E8,E30:E32)</f>
        <v>0</v>
      </c>
      <c r="F38" s="8">
        <f>F7-SUM(F8,F30:F32)</f>
        <v>0</v>
      </c>
      <c r="G38" s="8"/>
      <c r="H38" s="8">
        <f>H7-SUM(H8,H30:H32)</f>
        <v>0</v>
      </c>
      <c r="I38" s="8">
        <f>I7-SUM(I8,I30:I32)</f>
        <v>0</v>
      </c>
      <c r="J38" s="8">
        <f>J7-SUM(J8,J30:J32)</f>
        <v>0</v>
      </c>
      <c r="K38" s="8"/>
      <c r="L38" s="8">
        <f>L7-SUM(L8,L30:L32)</f>
        <v>0</v>
      </c>
      <c r="M38" s="8"/>
      <c r="N38" s="8">
        <f>N7-SUM(N8,N30:N32)</f>
        <v>0</v>
      </c>
      <c r="O38" s="8"/>
      <c r="P38" s="8">
        <f>P7-SUM(P8,P30:P32)</f>
        <v>0</v>
      </c>
      <c r="Q38" s="8"/>
      <c r="R38" s="8">
        <f>R7-SUM(R8,R30:R32)</f>
        <v>0</v>
      </c>
      <c r="S38" s="8"/>
      <c r="T38" s="8">
        <f aca="true" t="shared" si="0" ref="T38:AL38">T7-SUM(T8,T30:T32)</f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t="shared" si="0"/>
        <v>0</v>
      </c>
      <c r="AM38" s="8"/>
      <c r="AN38" s="8">
        <f aca="true" t="shared" si="1" ref="AN38:BG38">AN7-SUM(AN8,AN30:AN32)</f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9.75" customHeight="1" hidden="1">
      <c r="A39" s="141" t="s">
        <v>548</v>
      </c>
      <c r="B39" s="8">
        <f>B8-SUM(B9:B29)</f>
        <v>0</v>
      </c>
      <c r="C39" s="8"/>
      <c r="D39" s="8">
        <f>D8-SUM(D9:D29)</f>
        <v>0</v>
      </c>
      <c r="E39" s="8">
        <f>E8-SUM(E9:E29)</f>
        <v>0</v>
      </c>
      <c r="F39" s="8">
        <f>F8-SUM(F9:F29)</f>
        <v>0</v>
      </c>
      <c r="G39" s="8"/>
      <c r="H39" s="8">
        <f>H8-SUM(H9:H29)</f>
        <v>0</v>
      </c>
      <c r="I39" s="8">
        <f>I8-SUM(I9:I29)</f>
        <v>0</v>
      </c>
      <c r="J39" s="8">
        <f>J8-SUM(J9:J29)</f>
        <v>0</v>
      </c>
      <c r="K39" s="8"/>
      <c r="L39" s="8">
        <f>L8-SUM(L9:L29)</f>
        <v>0</v>
      </c>
      <c r="M39" s="8"/>
      <c r="N39" s="8">
        <f>N8-SUM(N9:N29)</f>
        <v>0</v>
      </c>
      <c r="O39" s="8"/>
      <c r="P39" s="8">
        <f>P8-SUM(P9:P29)</f>
        <v>0</v>
      </c>
      <c r="Q39" s="8"/>
      <c r="R39" s="8">
        <f>R8-SUM(R9:R29)</f>
        <v>0</v>
      </c>
      <c r="S39" s="8"/>
      <c r="T39" s="8">
        <f aca="true" t="shared" si="2" ref="T39:AL39">T8-SUM(T9:T29)</f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t="shared" si="2"/>
        <v>0</v>
      </c>
      <c r="AM39" s="8"/>
      <c r="AN39" s="8">
        <f aca="true" t="shared" si="3" ref="AN39:BG39">AN8-SUM(AN9:AN29)</f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0.5" customHeight="1" hidden="1">
      <c r="A40" s="141" t="s">
        <v>549</v>
      </c>
      <c r="B40" s="8">
        <f>B32-SUM(B33:B34)</f>
        <v>0</v>
      </c>
      <c r="C40" s="8"/>
      <c r="D40" s="8">
        <f>D32-SUM(D33:D34)</f>
        <v>0</v>
      </c>
      <c r="E40" s="8">
        <f>E32-SUM(E33:E34)</f>
        <v>0</v>
      </c>
      <c r="F40" s="8">
        <f>F32-SUM(F33:F34)</f>
        <v>0</v>
      </c>
      <c r="G40" s="8"/>
      <c r="H40" s="8">
        <f>H32-SUM(H33:H34)</f>
        <v>0</v>
      </c>
      <c r="I40" s="8">
        <f>I32-SUM(I33:I34)</f>
        <v>0</v>
      </c>
      <c r="J40" s="8">
        <f>J32-SUM(J33:J34)</f>
        <v>0</v>
      </c>
      <c r="K40" s="8"/>
      <c r="L40" s="8">
        <f>L32-SUM(L33:L34)</f>
        <v>0</v>
      </c>
      <c r="M40" s="8"/>
      <c r="N40" s="8">
        <f>N32-SUM(N33:N34)</f>
        <v>0</v>
      </c>
      <c r="O40" s="8"/>
      <c r="P40" s="8">
        <f>P32-SUM(P33:P34)</f>
        <v>0</v>
      </c>
      <c r="Q40" s="8"/>
      <c r="R40" s="8">
        <f>R32-SUM(R33:R34)</f>
        <v>0</v>
      </c>
      <c r="S40" s="8"/>
      <c r="T40" s="8">
        <f aca="true" t="shared" si="4" ref="T40:AL40">T32-SUM(T33:T34)</f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/>
      <c r="AN40" s="8">
        <f aca="true" t="shared" si="5" ref="AN40:BG40">AN32-SUM(AN33:AN34)</f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1.25" customHeight="1" hidden="1">
      <c r="A41" s="141" t="s">
        <v>550</v>
      </c>
      <c r="B41" s="8">
        <f>B7-'年月monthly'!B167</f>
        <v>0</v>
      </c>
      <c r="C41" s="8">
        <f>C7-'年月monthly'!C167</f>
        <v>0</v>
      </c>
      <c r="D41" s="8">
        <f>D7-'年月monthly'!D167</f>
        <v>0</v>
      </c>
      <c r="E41" s="8">
        <f>E7-'年月monthly'!E167</f>
        <v>0</v>
      </c>
      <c r="F41" s="8">
        <f>F7-'年月monthly'!F167</f>
        <v>0</v>
      </c>
      <c r="G41" s="8">
        <f>G7-'年月monthly'!G167</f>
        <v>0</v>
      </c>
      <c r="H41" s="8">
        <f>H7-'年月monthly'!H167</f>
        <v>0</v>
      </c>
      <c r="I41" s="8">
        <f>I7-'年月monthly'!I167</f>
        <v>0</v>
      </c>
      <c r="J41" s="8">
        <f>J7-'年月monthly'!J167</f>
        <v>0</v>
      </c>
      <c r="K41" s="8">
        <f>K7-'年月monthly'!K167</f>
        <v>0</v>
      </c>
      <c r="L41" s="8">
        <f>L7-'年月monthly'!L167</f>
        <v>0</v>
      </c>
      <c r="M41" s="8">
        <f>M7-'年月monthly'!M167</f>
        <v>0</v>
      </c>
      <c r="N41" s="8">
        <f>N7-'年月monthly'!N167</f>
        <v>0</v>
      </c>
      <c r="O41" s="8">
        <f>O7-'年月monthly'!O167</f>
        <v>0</v>
      </c>
      <c r="P41" s="8">
        <f>P7-'年月monthly'!P167</f>
        <v>0</v>
      </c>
      <c r="Q41" s="8">
        <f>Q7-'年月monthly'!Q167</f>
        <v>0</v>
      </c>
      <c r="R41" s="8">
        <f>R7-'年月monthly'!R167</f>
        <v>0</v>
      </c>
      <c r="S41" s="8">
        <f>S7-'年月monthly'!S167</f>
        <v>0</v>
      </c>
      <c r="T41" s="8">
        <f>T7-'年月monthly'!T167</f>
        <v>0</v>
      </c>
      <c r="U41" s="8">
        <f>U7-'年月monthly'!U167</f>
        <v>0</v>
      </c>
      <c r="V41" s="8">
        <f>V7-'年月monthly'!V167</f>
        <v>0</v>
      </c>
      <c r="W41" s="8">
        <f>W7-'年月monthly'!W167</f>
        <v>0</v>
      </c>
      <c r="X41" s="8">
        <f>X7-'年月monthly'!X167</f>
        <v>0</v>
      </c>
      <c r="Y41" s="8">
        <f>Y7-'年月monthly'!Y167</f>
        <v>0</v>
      </c>
      <c r="Z41" s="8">
        <f>Z7-'年月monthly'!Z167</f>
        <v>0</v>
      </c>
      <c r="AA41" s="8">
        <f>AA7-'年月monthly'!AA167</f>
        <v>0</v>
      </c>
      <c r="AB41" s="8">
        <f>AB7-'年月monthly'!AB167</f>
        <v>0</v>
      </c>
      <c r="AC41" s="8">
        <f>AC7-'年月monthly'!AC167</f>
        <v>0</v>
      </c>
      <c r="AD41" s="8">
        <f>AD7-'年月monthly'!AD167</f>
        <v>0</v>
      </c>
      <c r="AE41" s="8">
        <f>AE7-'年月monthly'!AE167</f>
        <v>0</v>
      </c>
      <c r="AF41" s="8">
        <f>AF7-'年月monthly'!AF167</f>
        <v>0</v>
      </c>
      <c r="AG41" s="8">
        <f>AG7-'年月monthly'!AG167</f>
        <v>0</v>
      </c>
      <c r="AH41" s="8">
        <f>AH7-'年月monthly'!AH167</f>
        <v>0</v>
      </c>
      <c r="AI41" s="8">
        <f>AI7-'年月monthly'!AI167</f>
        <v>0</v>
      </c>
      <c r="AJ41" s="8">
        <f>AJ7-'年月monthly'!AJ167</f>
        <v>0</v>
      </c>
      <c r="AK41" s="8">
        <f>AK7-'年月monthly'!AK167</f>
        <v>0</v>
      </c>
      <c r="AL41" s="8">
        <f>AL7-'年月monthly'!AL167</f>
        <v>0</v>
      </c>
      <c r="AM41" s="8">
        <f>AM7-'年月monthly'!AM167</f>
        <v>0</v>
      </c>
      <c r="AN41" s="8">
        <f>AN7-'年月monthly'!AN167</f>
        <v>0</v>
      </c>
      <c r="AO41" s="8">
        <f>AO7-'年月monthly'!AO167</f>
        <v>0</v>
      </c>
      <c r="AP41" s="8">
        <f>AP7-'年月monthly'!AP167</f>
        <v>0</v>
      </c>
      <c r="AQ41" s="8">
        <f>AQ7-'年月monthly'!AQ167</f>
        <v>0</v>
      </c>
      <c r="AR41" s="8">
        <f>AR7-'年月monthly'!AR167</f>
        <v>0</v>
      </c>
      <c r="AS41" s="8">
        <f>AS7-'年月monthly'!AS167</f>
        <v>0</v>
      </c>
      <c r="AT41" s="8">
        <f>AT7-'年月monthly'!AT167</f>
        <v>0</v>
      </c>
      <c r="AU41" s="8">
        <f>AU7-'年月monthly'!AU167</f>
        <v>0</v>
      </c>
      <c r="AV41" s="8">
        <f>AV7-'年月monthly'!AV167</f>
        <v>0</v>
      </c>
      <c r="AW41" s="8">
        <f>AW7-'年月monthly'!AW167</f>
        <v>0</v>
      </c>
      <c r="AX41" s="8">
        <f>AX7-'年月monthly'!AX167</f>
        <v>0</v>
      </c>
      <c r="AY41" s="8">
        <f>AY7-'年月monthly'!AY167</f>
        <v>0</v>
      </c>
      <c r="AZ41" s="8">
        <f>AZ7-'年月monthly'!AZ167</f>
        <v>0</v>
      </c>
      <c r="BA41" s="8">
        <f>BA7-'年月monthly'!BA167</f>
        <v>0</v>
      </c>
      <c r="BB41" s="8">
        <f>BB7-'年月monthly'!BB167</f>
        <v>0</v>
      </c>
      <c r="BC41" s="8">
        <f>BC7-'年月monthly'!BC167</f>
        <v>0</v>
      </c>
      <c r="BD41" s="8">
        <f>BD7-'年月monthly'!BD167</f>
        <v>0</v>
      </c>
      <c r="BE41" s="8">
        <f>BE7-'年月monthly'!BE167</f>
        <v>0</v>
      </c>
      <c r="BF41" s="8">
        <f>BF7-'年月monthly'!BF167</f>
        <v>0</v>
      </c>
      <c r="BG41" s="8">
        <f>BG7-'年月monthly'!BG167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14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472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535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473</v>
      </c>
      <c r="B3" s="200" t="s">
        <v>474</v>
      </c>
      <c r="C3" s="225"/>
      <c r="D3" s="225"/>
      <c r="E3" s="233"/>
      <c r="F3" s="200" t="s">
        <v>475</v>
      </c>
      <c r="G3" s="225"/>
      <c r="H3" s="225"/>
      <c r="I3" s="233"/>
      <c r="J3" s="200" t="s">
        <v>476</v>
      </c>
      <c r="K3" s="233"/>
      <c r="L3" s="200" t="s">
        <v>477</v>
      </c>
      <c r="M3" s="233"/>
      <c r="N3" s="200" t="s">
        <v>478</v>
      </c>
      <c r="O3" s="233"/>
      <c r="P3" s="200" t="s">
        <v>479</v>
      </c>
      <c r="Q3" s="233"/>
      <c r="R3" s="200" t="s">
        <v>480</v>
      </c>
      <c r="S3" s="238"/>
      <c r="T3" s="215" t="s">
        <v>481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482</v>
      </c>
      <c r="AG3" s="225"/>
      <c r="AH3" s="225"/>
      <c r="AI3" s="219" t="s">
        <v>483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484</v>
      </c>
      <c r="AZ3" s="210"/>
      <c r="BA3" s="210"/>
      <c r="BB3" s="209" t="s">
        <v>485</v>
      </c>
      <c r="BC3" s="210"/>
      <c r="BD3" s="210"/>
      <c r="BE3" s="227" t="s">
        <v>486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487</v>
      </c>
      <c r="U4" s="223"/>
      <c r="V4" s="229"/>
      <c r="W4" s="222" t="s">
        <v>488</v>
      </c>
      <c r="X4" s="223"/>
      <c r="Y4" s="229"/>
      <c r="Z4" s="222" t="s">
        <v>489</v>
      </c>
      <c r="AA4" s="223"/>
      <c r="AB4" s="229"/>
      <c r="AC4" s="222" t="s">
        <v>490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491</v>
      </c>
      <c r="U5" s="63" t="s">
        <v>492</v>
      </c>
      <c r="V5" s="63" t="s">
        <v>493</v>
      </c>
      <c r="W5" s="63" t="s">
        <v>491</v>
      </c>
      <c r="X5" s="63" t="s">
        <v>492</v>
      </c>
      <c r="Y5" s="63" t="s">
        <v>493</v>
      </c>
      <c r="Z5" s="63" t="s">
        <v>491</v>
      </c>
      <c r="AA5" s="63" t="s">
        <v>492</v>
      </c>
      <c r="AB5" s="63" t="s">
        <v>493</v>
      </c>
      <c r="AC5" s="63" t="s">
        <v>491</v>
      </c>
      <c r="AD5" s="63" t="s">
        <v>492</v>
      </c>
      <c r="AE5" s="62" t="s">
        <v>493</v>
      </c>
      <c r="AF5" s="69" t="s">
        <v>491</v>
      </c>
      <c r="AG5" s="63" t="s">
        <v>492</v>
      </c>
      <c r="AH5" s="63" t="s">
        <v>493</v>
      </c>
      <c r="AI5" s="63" t="s">
        <v>491</v>
      </c>
      <c r="AJ5" s="63" t="s">
        <v>492</v>
      </c>
      <c r="AK5" s="62" t="s">
        <v>493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491</v>
      </c>
      <c r="AZ5" s="106" t="s">
        <v>492</v>
      </c>
      <c r="BA5" s="107" t="s">
        <v>493</v>
      </c>
      <c r="BB5" s="105" t="s">
        <v>491</v>
      </c>
      <c r="BC5" s="106" t="s">
        <v>492</v>
      </c>
      <c r="BD5" s="107" t="s">
        <v>493</v>
      </c>
      <c r="BE5" s="105" t="s">
        <v>491</v>
      </c>
      <c r="BF5" s="106" t="s">
        <v>492</v>
      </c>
      <c r="BG5" s="106" t="s">
        <v>493</v>
      </c>
    </row>
    <row r="6" spans="1:59" s="97" customFormat="1" ht="49.5" customHeight="1">
      <c r="A6" s="94" t="s">
        <v>494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495</v>
      </c>
      <c r="U6" s="94" t="s">
        <v>496</v>
      </c>
      <c r="V6" s="94" t="s">
        <v>497</v>
      </c>
      <c r="W6" s="94" t="s">
        <v>495</v>
      </c>
      <c r="X6" s="94" t="s">
        <v>496</v>
      </c>
      <c r="Y6" s="94" t="s">
        <v>497</v>
      </c>
      <c r="Z6" s="94" t="s">
        <v>495</v>
      </c>
      <c r="AA6" s="94" t="s">
        <v>496</v>
      </c>
      <c r="AB6" s="94" t="s">
        <v>497</v>
      </c>
      <c r="AC6" s="94" t="s">
        <v>495</v>
      </c>
      <c r="AD6" s="94" t="s">
        <v>496</v>
      </c>
      <c r="AE6" s="92" t="s">
        <v>497</v>
      </c>
      <c r="AF6" s="96" t="s">
        <v>495</v>
      </c>
      <c r="AG6" s="94" t="s">
        <v>496</v>
      </c>
      <c r="AH6" s="94" t="s">
        <v>497</v>
      </c>
      <c r="AI6" s="94" t="s">
        <v>495</v>
      </c>
      <c r="AJ6" s="94" t="s">
        <v>496</v>
      </c>
      <c r="AK6" s="92" t="s">
        <v>497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495</v>
      </c>
      <c r="AZ6" s="109" t="s">
        <v>496</v>
      </c>
      <c r="BA6" s="110" t="s">
        <v>497</v>
      </c>
      <c r="BB6" s="108" t="s">
        <v>495</v>
      </c>
      <c r="BC6" s="109" t="s">
        <v>496</v>
      </c>
      <c r="BD6" s="110" t="s">
        <v>497</v>
      </c>
      <c r="BE6" s="108" t="s">
        <v>495</v>
      </c>
      <c r="BF6" s="109" t="s">
        <v>496</v>
      </c>
      <c r="BG6" s="109" t="s">
        <v>497</v>
      </c>
    </row>
    <row r="7" spans="1:59" s="5" customFormat="1" ht="12">
      <c r="A7" s="2" t="s">
        <v>498</v>
      </c>
      <c r="B7" s="3">
        <v>191310</v>
      </c>
      <c r="C7" s="4">
        <v>8.29</v>
      </c>
      <c r="D7" s="3">
        <v>99492</v>
      </c>
      <c r="E7" s="3">
        <v>91818</v>
      </c>
      <c r="F7" s="3">
        <v>143582</v>
      </c>
      <c r="G7" s="4">
        <v>6.22</v>
      </c>
      <c r="H7" s="3">
        <v>88088</v>
      </c>
      <c r="I7" s="3">
        <v>55494</v>
      </c>
      <c r="J7" s="3">
        <v>47728</v>
      </c>
      <c r="K7" s="4">
        <v>2.07</v>
      </c>
      <c r="L7" s="3">
        <v>35013</v>
      </c>
      <c r="M7" s="4">
        <v>1.52</v>
      </c>
      <c r="N7" s="3">
        <v>82741</v>
      </c>
      <c r="O7" s="4">
        <v>3.59</v>
      </c>
      <c r="P7" s="3">
        <v>117099</v>
      </c>
      <c r="Q7" s="4">
        <v>5.07</v>
      </c>
      <c r="R7" s="3">
        <v>57223</v>
      </c>
      <c r="S7" s="42">
        <v>2.48</v>
      </c>
      <c r="T7" s="50">
        <v>183801</v>
      </c>
      <c r="U7" s="49">
        <v>95644</v>
      </c>
      <c r="V7" s="49">
        <v>88157</v>
      </c>
      <c r="W7" s="49">
        <v>2960</v>
      </c>
      <c r="X7" s="49">
        <v>1506</v>
      </c>
      <c r="Y7" s="49">
        <v>1454</v>
      </c>
      <c r="Z7" s="49">
        <v>4512</v>
      </c>
      <c r="AA7" s="49">
        <v>2321</v>
      </c>
      <c r="AB7" s="49">
        <v>2191</v>
      </c>
      <c r="AC7" s="49">
        <v>37</v>
      </c>
      <c r="AD7" s="49">
        <v>21</v>
      </c>
      <c r="AE7" s="52">
        <v>16</v>
      </c>
      <c r="AF7" s="51">
        <v>8620</v>
      </c>
      <c r="AG7" s="49">
        <v>5638</v>
      </c>
      <c r="AH7" s="49">
        <v>2982</v>
      </c>
      <c r="AI7" s="49">
        <v>5363</v>
      </c>
      <c r="AJ7" s="49">
        <v>4539</v>
      </c>
      <c r="AK7" s="100">
        <v>824</v>
      </c>
      <c r="AL7" s="145">
        <v>174698</v>
      </c>
      <c r="AM7" s="160">
        <v>91.32</v>
      </c>
      <c r="AN7" s="143">
        <v>90797</v>
      </c>
      <c r="AO7" s="143">
        <v>83901</v>
      </c>
      <c r="AP7" s="143">
        <v>16612</v>
      </c>
      <c r="AQ7" s="143">
        <v>8695</v>
      </c>
      <c r="AR7" s="143">
        <v>7917</v>
      </c>
      <c r="AS7" s="143">
        <v>8871</v>
      </c>
      <c r="AT7" s="143">
        <v>4633</v>
      </c>
      <c r="AU7" s="143">
        <v>4238</v>
      </c>
      <c r="AV7" s="143">
        <v>7741</v>
      </c>
      <c r="AW7" s="143">
        <v>4062</v>
      </c>
      <c r="AX7" s="143">
        <v>3679</v>
      </c>
      <c r="AY7" s="111">
        <v>37</v>
      </c>
      <c r="AZ7" s="112">
        <v>13</v>
      </c>
      <c r="BA7" s="113">
        <v>24</v>
      </c>
      <c r="BB7" s="111">
        <v>5382</v>
      </c>
      <c r="BC7" s="112">
        <v>2770</v>
      </c>
      <c r="BD7" s="113">
        <v>2612</v>
      </c>
      <c r="BE7" s="111">
        <v>148</v>
      </c>
      <c r="BF7" s="112">
        <v>76</v>
      </c>
      <c r="BG7" s="112">
        <v>72</v>
      </c>
    </row>
    <row r="8" spans="1:59" s="5" customFormat="1" ht="12">
      <c r="A8" s="88" t="s">
        <v>499</v>
      </c>
      <c r="B8" s="3">
        <v>159634</v>
      </c>
      <c r="C8" s="4">
        <v>8.47</v>
      </c>
      <c r="D8" s="3">
        <v>83224</v>
      </c>
      <c r="E8" s="3">
        <v>76410</v>
      </c>
      <c r="F8" s="3">
        <v>118685</v>
      </c>
      <c r="G8" s="4">
        <v>6.3</v>
      </c>
      <c r="H8" s="3">
        <v>73017</v>
      </c>
      <c r="I8" s="3">
        <v>45668</v>
      </c>
      <c r="J8" s="3">
        <v>40949</v>
      </c>
      <c r="K8" s="4">
        <v>2.17</v>
      </c>
      <c r="L8" s="3">
        <v>45618</v>
      </c>
      <c r="M8" s="4">
        <v>2.42</v>
      </c>
      <c r="N8" s="3">
        <v>86567</v>
      </c>
      <c r="O8" s="4">
        <v>4.6</v>
      </c>
      <c r="P8" s="3">
        <v>95059</v>
      </c>
      <c r="Q8" s="4">
        <v>5.05</v>
      </c>
      <c r="R8" s="3">
        <v>46873</v>
      </c>
      <c r="S8" s="42">
        <v>2.49</v>
      </c>
      <c r="T8" s="50">
        <v>153223</v>
      </c>
      <c r="U8" s="49">
        <v>79903</v>
      </c>
      <c r="V8" s="49">
        <v>73320</v>
      </c>
      <c r="W8" s="49">
        <v>2493</v>
      </c>
      <c r="X8" s="49">
        <v>1283</v>
      </c>
      <c r="Y8" s="49">
        <v>1210</v>
      </c>
      <c r="Z8" s="49">
        <v>3886</v>
      </c>
      <c r="AA8" s="49">
        <v>2018</v>
      </c>
      <c r="AB8" s="49">
        <v>1868</v>
      </c>
      <c r="AC8" s="49">
        <v>32</v>
      </c>
      <c r="AD8" s="49">
        <v>20</v>
      </c>
      <c r="AE8" s="52">
        <v>12</v>
      </c>
      <c r="AF8" s="51">
        <v>6824</v>
      </c>
      <c r="AG8" s="49">
        <v>4856</v>
      </c>
      <c r="AH8" s="49">
        <v>1968</v>
      </c>
      <c r="AI8" s="49">
        <v>4559</v>
      </c>
      <c r="AJ8" s="49">
        <v>3995</v>
      </c>
      <c r="AK8" s="100">
        <v>564</v>
      </c>
      <c r="AL8" s="145">
        <v>145305</v>
      </c>
      <c r="AM8" s="160">
        <v>91.02</v>
      </c>
      <c r="AN8" s="143">
        <v>75705</v>
      </c>
      <c r="AO8" s="143">
        <v>69600</v>
      </c>
      <c r="AP8" s="143">
        <v>14329</v>
      </c>
      <c r="AQ8" s="143">
        <v>7519</v>
      </c>
      <c r="AR8" s="143">
        <v>6810</v>
      </c>
      <c r="AS8" s="143">
        <v>7394</v>
      </c>
      <c r="AT8" s="143">
        <v>3883</v>
      </c>
      <c r="AU8" s="143">
        <v>3511</v>
      </c>
      <c r="AV8" s="143">
        <v>6935</v>
      </c>
      <c r="AW8" s="143">
        <v>3636</v>
      </c>
      <c r="AX8" s="143">
        <v>3299</v>
      </c>
      <c r="AY8" s="111">
        <v>33</v>
      </c>
      <c r="AZ8" s="112">
        <v>13</v>
      </c>
      <c r="BA8" s="113">
        <v>20</v>
      </c>
      <c r="BB8" s="111">
        <v>4349</v>
      </c>
      <c r="BC8" s="112">
        <v>2231</v>
      </c>
      <c r="BD8" s="113">
        <v>2118</v>
      </c>
      <c r="BE8" s="111">
        <v>125</v>
      </c>
      <c r="BF8" s="112">
        <v>59</v>
      </c>
      <c r="BG8" s="112">
        <v>66</v>
      </c>
    </row>
    <row r="9" spans="1:59" ht="12">
      <c r="A9" s="98" t="s">
        <v>500</v>
      </c>
      <c r="B9" s="6">
        <v>32093</v>
      </c>
      <c r="C9" s="7">
        <v>8.33</v>
      </c>
      <c r="D9" s="6">
        <v>16759</v>
      </c>
      <c r="E9" s="6">
        <v>15334</v>
      </c>
      <c r="F9" s="6">
        <v>17959</v>
      </c>
      <c r="G9" s="7">
        <v>4.66</v>
      </c>
      <c r="H9" s="6">
        <v>11257</v>
      </c>
      <c r="I9" s="6">
        <v>6702</v>
      </c>
      <c r="J9" s="6">
        <v>14134</v>
      </c>
      <c r="K9" s="7">
        <v>3.67</v>
      </c>
      <c r="L9" s="6">
        <v>25789</v>
      </c>
      <c r="M9" s="7">
        <v>6.69</v>
      </c>
      <c r="N9" s="6">
        <v>39923</v>
      </c>
      <c r="O9" s="7">
        <v>10.36</v>
      </c>
      <c r="P9" s="6">
        <v>22000</v>
      </c>
      <c r="Q9" s="7">
        <v>5.71</v>
      </c>
      <c r="R9" s="6">
        <v>10638</v>
      </c>
      <c r="S9" s="44">
        <v>2.76</v>
      </c>
      <c r="T9" s="46">
        <v>30863</v>
      </c>
      <c r="U9" s="16">
        <v>16111</v>
      </c>
      <c r="V9" s="16">
        <v>14752</v>
      </c>
      <c r="W9" s="16">
        <v>479</v>
      </c>
      <c r="X9" s="16">
        <v>249</v>
      </c>
      <c r="Y9" s="16">
        <v>230</v>
      </c>
      <c r="Z9" s="16">
        <v>742</v>
      </c>
      <c r="AA9" s="16">
        <v>394</v>
      </c>
      <c r="AB9" s="16">
        <v>348</v>
      </c>
      <c r="AC9" s="16">
        <v>9</v>
      </c>
      <c r="AD9" s="16">
        <v>5</v>
      </c>
      <c r="AE9" s="47">
        <v>4</v>
      </c>
      <c r="AF9" s="45">
        <v>1615</v>
      </c>
      <c r="AG9" s="16">
        <v>1014</v>
      </c>
      <c r="AH9" s="16">
        <v>601</v>
      </c>
      <c r="AI9" s="16">
        <v>871</v>
      </c>
      <c r="AJ9" s="16">
        <v>694</v>
      </c>
      <c r="AK9" s="101">
        <v>177</v>
      </c>
      <c r="AL9" s="146">
        <v>29119</v>
      </c>
      <c r="AM9" s="161">
        <v>90.73</v>
      </c>
      <c r="AN9" s="144">
        <v>15177</v>
      </c>
      <c r="AO9" s="144">
        <v>13942</v>
      </c>
      <c r="AP9" s="144">
        <v>2974</v>
      </c>
      <c r="AQ9" s="144">
        <v>1582</v>
      </c>
      <c r="AR9" s="144">
        <v>1392</v>
      </c>
      <c r="AS9" s="144">
        <v>1724</v>
      </c>
      <c r="AT9" s="144">
        <v>900</v>
      </c>
      <c r="AU9" s="144">
        <v>824</v>
      </c>
      <c r="AV9" s="144">
        <v>1250</v>
      </c>
      <c r="AW9" s="144">
        <v>682</v>
      </c>
      <c r="AX9" s="144">
        <v>568</v>
      </c>
      <c r="AY9" s="114">
        <v>4</v>
      </c>
      <c r="AZ9" s="115">
        <v>3</v>
      </c>
      <c r="BA9" s="116">
        <v>1</v>
      </c>
      <c r="BB9" s="114">
        <v>870</v>
      </c>
      <c r="BC9" s="115">
        <v>418</v>
      </c>
      <c r="BD9" s="116">
        <v>452</v>
      </c>
      <c r="BE9" s="114">
        <v>19</v>
      </c>
      <c r="BF9" s="115">
        <v>13</v>
      </c>
      <c r="BG9" s="115">
        <v>6</v>
      </c>
    </row>
    <row r="10" spans="1:59" ht="12">
      <c r="A10" s="98" t="s">
        <v>501</v>
      </c>
      <c r="B10" s="6">
        <v>3637</v>
      </c>
      <c r="C10" s="7">
        <v>7.88</v>
      </c>
      <c r="D10" s="6">
        <v>1913</v>
      </c>
      <c r="E10" s="6">
        <v>1724</v>
      </c>
      <c r="F10" s="6">
        <v>3301</v>
      </c>
      <c r="G10" s="7">
        <v>7.16</v>
      </c>
      <c r="H10" s="6">
        <v>2001</v>
      </c>
      <c r="I10" s="6">
        <v>1300</v>
      </c>
      <c r="J10" s="6">
        <v>336</v>
      </c>
      <c r="K10" s="7">
        <v>0.73</v>
      </c>
      <c r="L10" s="6">
        <v>387</v>
      </c>
      <c r="M10" s="7">
        <v>0.84</v>
      </c>
      <c r="N10" s="6">
        <v>723</v>
      </c>
      <c r="O10" s="7">
        <v>1.57</v>
      </c>
      <c r="P10" s="6">
        <v>2157</v>
      </c>
      <c r="Q10" s="7">
        <v>4.68</v>
      </c>
      <c r="R10" s="6">
        <v>1039</v>
      </c>
      <c r="S10" s="44">
        <v>2.25</v>
      </c>
      <c r="T10" s="46">
        <v>3448</v>
      </c>
      <c r="U10" s="16">
        <v>1813</v>
      </c>
      <c r="V10" s="16">
        <v>1635</v>
      </c>
      <c r="W10" s="16">
        <v>64</v>
      </c>
      <c r="X10" s="16">
        <v>30</v>
      </c>
      <c r="Y10" s="16">
        <v>34</v>
      </c>
      <c r="Z10" s="16">
        <v>125</v>
      </c>
      <c r="AA10" s="16">
        <v>70</v>
      </c>
      <c r="AB10" s="16">
        <v>55</v>
      </c>
      <c r="AC10" s="16">
        <v>0</v>
      </c>
      <c r="AD10" s="16">
        <v>0</v>
      </c>
      <c r="AE10" s="47">
        <v>0</v>
      </c>
      <c r="AF10" s="45">
        <v>142</v>
      </c>
      <c r="AG10" s="16">
        <v>98</v>
      </c>
      <c r="AH10" s="16">
        <v>44</v>
      </c>
      <c r="AI10" s="16">
        <v>97</v>
      </c>
      <c r="AJ10" s="16">
        <v>86</v>
      </c>
      <c r="AK10" s="101">
        <v>11</v>
      </c>
      <c r="AL10" s="146">
        <v>3307</v>
      </c>
      <c r="AM10" s="161">
        <v>90.93</v>
      </c>
      <c r="AN10" s="144">
        <v>1747</v>
      </c>
      <c r="AO10" s="144">
        <v>1560</v>
      </c>
      <c r="AP10" s="144">
        <v>330</v>
      </c>
      <c r="AQ10" s="144">
        <v>166</v>
      </c>
      <c r="AR10" s="144">
        <v>164</v>
      </c>
      <c r="AS10" s="144">
        <v>165</v>
      </c>
      <c r="AT10" s="144">
        <v>87</v>
      </c>
      <c r="AU10" s="144">
        <v>78</v>
      </c>
      <c r="AV10" s="144">
        <v>165</v>
      </c>
      <c r="AW10" s="144">
        <v>79</v>
      </c>
      <c r="AX10" s="144">
        <v>86</v>
      </c>
      <c r="AY10" s="114">
        <v>0</v>
      </c>
      <c r="AZ10" s="115">
        <v>0</v>
      </c>
      <c r="BA10" s="116">
        <v>0</v>
      </c>
      <c r="BB10" s="114">
        <v>88</v>
      </c>
      <c r="BC10" s="115">
        <v>47</v>
      </c>
      <c r="BD10" s="116">
        <v>41</v>
      </c>
      <c r="BE10" s="114">
        <v>0</v>
      </c>
      <c r="BF10" s="115">
        <v>0</v>
      </c>
      <c r="BG10" s="115">
        <v>0</v>
      </c>
    </row>
    <row r="11" spans="1:59" ht="12">
      <c r="A11" s="98" t="s">
        <v>502</v>
      </c>
      <c r="B11" s="6">
        <v>18515</v>
      </c>
      <c r="C11" s="7">
        <v>9.4</v>
      </c>
      <c r="D11" s="6">
        <v>9612</v>
      </c>
      <c r="E11" s="6">
        <v>8903</v>
      </c>
      <c r="F11" s="6">
        <v>9790</v>
      </c>
      <c r="G11" s="7">
        <v>4.97</v>
      </c>
      <c r="H11" s="6">
        <v>6288</v>
      </c>
      <c r="I11" s="6">
        <v>3502</v>
      </c>
      <c r="J11" s="6">
        <v>8725</v>
      </c>
      <c r="K11" s="7">
        <v>4.43</v>
      </c>
      <c r="L11" s="6">
        <v>11371</v>
      </c>
      <c r="M11" s="7">
        <v>5.78</v>
      </c>
      <c r="N11" s="6">
        <v>20096</v>
      </c>
      <c r="O11" s="7">
        <v>10.21</v>
      </c>
      <c r="P11" s="6">
        <v>10938</v>
      </c>
      <c r="Q11" s="7">
        <v>5.56</v>
      </c>
      <c r="R11" s="6">
        <v>5704</v>
      </c>
      <c r="S11" s="44">
        <v>2.9</v>
      </c>
      <c r="T11" s="46">
        <v>17734</v>
      </c>
      <c r="U11" s="16">
        <v>9201</v>
      </c>
      <c r="V11" s="16">
        <v>8533</v>
      </c>
      <c r="W11" s="16">
        <v>307</v>
      </c>
      <c r="X11" s="16">
        <v>158</v>
      </c>
      <c r="Y11" s="16">
        <v>149</v>
      </c>
      <c r="Z11" s="16">
        <v>465</v>
      </c>
      <c r="AA11" s="16">
        <v>247</v>
      </c>
      <c r="AB11" s="16">
        <v>218</v>
      </c>
      <c r="AC11" s="16">
        <v>9</v>
      </c>
      <c r="AD11" s="16">
        <v>6</v>
      </c>
      <c r="AE11" s="47">
        <v>3</v>
      </c>
      <c r="AF11" s="45">
        <v>940</v>
      </c>
      <c r="AG11" s="16">
        <v>704</v>
      </c>
      <c r="AH11" s="16">
        <v>236</v>
      </c>
      <c r="AI11" s="16">
        <v>536</v>
      </c>
      <c r="AJ11" s="16">
        <v>459</v>
      </c>
      <c r="AK11" s="101">
        <v>77</v>
      </c>
      <c r="AL11" s="146">
        <v>16649</v>
      </c>
      <c r="AM11" s="161">
        <v>89.92</v>
      </c>
      <c r="AN11" s="144">
        <v>8636</v>
      </c>
      <c r="AO11" s="144">
        <v>8013</v>
      </c>
      <c r="AP11" s="144">
        <v>1866</v>
      </c>
      <c r="AQ11" s="144">
        <v>976</v>
      </c>
      <c r="AR11" s="144">
        <v>890</v>
      </c>
      <c r="AS11" s="144">
        <v>956</v>
      </c>
      <c r="AT11" s="144">
        <v>497</v>
      </c>
      <c r="AU11" s="144">
        <v>459</v>
      </c>
      <c r="AV11" s="144">
        <v>910</v>
      </c>
      <c r="AW11" s="144">
        <v>479</v>
      </c>
      <c r="AX11" s="144">
        <v>431</v>
      </c>
      <c r="AY11" s="114">
        <v>6</v>
      </c>
      <c r="AZ11" s="115">
        <v>1</v>
      </c>
      <c r="BA11" s="116">
        <v>5</v>
      </c>
      <c r="BB11" s="114">
        <v>493</v>
      </c>
      <c r="BC11" s="115">
        <v>246</v>
      </c>
      <c r="BD11" s="116">
        <v>247</v>
      </c>
      <c r="BE11" s="114">
        <v>11</v>
      </c>
      <c r="BF11" s="115">
        <v>4</v>
      </c>
      <c r="BG11" s="115">
        <v>7</v>
      </c>
    </row>
    <row r="12" spans="1:59" ht="12">
      <c r="A12" s="98" t="s">
        <v>503</v>
      </c>
      <c r="B12" s="6">
        <v>6043</v>
      </c>
      <c r="C12" s="7">
        <v>11.92</v>
      </c>
      <c r="D12" s="6">
        <v>3186</v>
      </c>
      <c r="E12" s="6">
        <v>2857</v>
      </c>
      <c r="F12" s="6">
        <v>3174</v>
      </c>
      <c r="G12" s="7">
        <v>6.26</v>
      </c>
      <c r="H12" s="6">
        <v>1931</v>
      </c>
      <c r="I12" s="6">
        <v>1243</v>
      </c>
      <c r="J12" s="6">
        <v>2869</v>
      </c>
      <c r="K12" s="7">
        <v>5.66</v>
      </c>
      <c r="L12" s="6">
        <v>4740</v>
      </c>
      <c r="M12" s="7">
        <v>9.35</v>
      </c>
      <c r="N12" s="6">
        <v>7609</v>
      </c>
      <c r="O12" s="7">
        <v>15.01</v>
      </c>
      <c r="P12" s="6">
        <v>2810</v>
      </c>
      <c r="Q12" s="7">
        <v>5.54</v>
      </c>
      <c r="R12" s="6">
        <v>1242</v>
      </c>
      <c r="S12" s="44">
        <v>2.45</v>
      </c>
      <c r="T12" s="46">
        <v>5885</v>
      </c>
      <c r="U12" s="16">
        <v>3110</v>
      </c>
      <c r="V12" s="16">
        <v>2775</v>
      </c>
      <c r="W12" s="16">
        <v>55</v>
      </c>
      <c r="X12" s="16">
        <v>26</v>
      </c>
      <c r="Y12" s="16">
        <v>29</v>
      </c>
      <c r="Z12" s="16">
        <v>102</v>
      </c>
      <c r="AA12" s="16">
        <v>49</v>
      </c>
      <c r="AB12" s="16">
        <v>53</v>
      </c>
      <c r="AC12" s="16">
        <v>1</v>
      </c>
      <c r="AD12" s="16">
        <v>1</v>
      </c>
      <c r="AE12" s="47">
        <v>0</v>
      </c>
      <c r="AF12" s="45">
        <v>272</v>
      </c>
      <c r="AG12" s="16">
        <v>227</v>
      </c>
      <c r="AH12" s="16">
        <v>45</v>
      </c>
      <c r="AI12" s="16">
        <v>148</v>
      </c>
      <c r="AJ12" s="16">
        <v>135</v>
      </c>
      <c r="AK12" s="101">
        <v>13</v>
      </c>
      <c r="AL12" s="146">
        <v>5495</v>
      </c>
      <c r="AM12" s="161">
        <v>90.93</v>
      </c>
      <c r="AN12" s="144">
        <v>2891</v>
      </c>
      <c r="AO12" s="144">
        <v>2604</v>
      </c>
      <c r="AP12" s="144">
        <v>548</v>
      </c>
      <c r="AQ12" s="144">
        <v>295</v>
      </c>
      <c r="AR12" s="144">
        <v>253</v>
      </c>
      <c r="AS12" s="144">
        <v>253</v>
      </c>
      <c r="AT12" s="144">
        <v>136</v>
      </c>
      <c r="AU12" s="144">
        <v>117</v>
      </c>
      <c r="AV12" s="144">
        <v>295</v>
      </c>
      <c r="AW12" s="144">
        <v>159</v>
      </c>
      <c r="AX12" s="144">
        <v>136</v>
      </c>
      <c r="AY12" s="114">
        <v>1</v>
      </c>
      <c r="AZ12" s="115">
        <v>1</v>
      </c>
      <c r="BA12" s="116">
        <v>0</v>
      </c>
      <c r="BB12" s="114">
        <v>190</v>
      </c>
      <c r="BC12" s="115">
        <v>100</v>
      </c>
      <c r="BD12" s="116">
        <v>90</v>
      </c>
      <c r="BE12" s="114">
        <v>0</v>
      </c>
      <c r="BF12" s="115">
        <v>0</v>
      </c>
      <c r="BG12" s="115">
        <v>0</v>
      </c>
    </row>
    <row r="13" spans="1:59" ht="12">
      <c r="A13" s="98" t="s">
        <v>504</v>
      </c>
      <c r="B13" s="6">
        <v>4639</v>
      </c>
      <c r="C13" s="7">
        <v>8.27</v>
      </c>
      <c r="D13" s="6">
        <v>2421</v>
      </c>
      <c r="E13" s="6">
        <v>2218</v>
      </c>
      <c r="F13" s="6">
        <v>4282</v>
      </c>
      <c r="G13" s="7">
        <v>7.63</v>
      </c>
      <c r="H13" s="6">
        <v>2592</v>
      </c>
      <c r="I13" s="6">
        <v>1690</v>
      </c>
      <c r="J13" s="6">
        <v>357</v>
      </c>
      <c r="K13" s="7">
        <v>0.64</v>
      </c>
      <c r="L13" s="6">
        <v>990</v>
      </c>
      <c r="M13" s="7">
        <v>1.76</v>
      </c>
      <c r="N13" s="6">
        <v>1347</v>
      </c>
      <c r="O13" s="7">
        <v>2.4</v>
      </c>
      <c r="P13" s="6">
        <v>2739</v>
      </c>
      <c r="Q13" s="7">
        <v>4.88</v>
      </c>
      <c r="R13" s="6">
        <v>1328</v>
      </c>
      <c r="S13" s="44">
        <v>2.37</v>
      </c>
      <c r="T13" s="46">
        <v>4461</v>
      </c>
      <c r="U13" s="16">
        <v>2325</v>
      </c>
      <c r="V13" s="16">
        <v>2136</v>
      </c>
      <c r="W13" s="16">
        <v>53</v>
      </c>
      <c r="X13" s="16">
        <v>27</v>
      </c>
      <c r="Y13" s="16">
        <v>26</v>
      </c>
      <c r="Z13" s="16">
        <v>124</v>
      </c>
      <c r="AA13" s="16">
        <v>69</v>
      </c>
      <c r="AB13" s="16">
        <v>55</v>
      </c>
      <c r="AC13" s="16">
        <v>1</v>
      </c>
      <c r="AD13" s="16">
        <v>0</v>
      </c>
      <c r="AE13" s="47">
        <v>1</v>
      </c>
      <c r="AF13" s="45">
        <v>238</v>
      </c>
      <c r="AG13" s="16">
        <v>207</v>
      </c>
      <c r="AH13" s="16">
        <v>31</v>
      </c>
      <c r="AI13" s="16">
        <v>152</v>
      </c>
      <c r="AJ13" s="16">
        <v>138</v>
      </c>
      <c r="AK13" s="101">
        <v>14</v>
      </c>
      <c r="AL13" s="146">
        <v>4018</v>
      </c>
      <c r="AM13" s="161">
        <v>86.61</v>
      </c>
      <c r="AN13" s="144">
        <v>2097</v>
      </c>
      <c r="AO13" s="144">
        <v>1921</v>
      </c>
      <c r="AP13" s="144">
        <v>621</v>
      </c>
      <c r="AQ13" s="144">
        <v>324</v>
      </c>
      <c r="AR13" s="144">
        <v>297</v>
      </c>
      <c r="AS13" s="144">
        <v>311</v>
      </c>
      <c r="AT13" s="144">
        <v>172</v>
      </c>
      <c r="AU13" s="144">
        <v>139</v>
      </c>
      <c r="AV13" s="144">
        <v>310</v>
      </c>
      <c r="AW13" s="144">
        <v>152</v>
      </c>
      <c r="AX13" s="144">
        <v>158</v>
      </c>
      <c r="AY13" s="114">
        <v>0</v>
      </c>
      <c r="AZ13" s="115">
        <v>0</v>
      </c>
      <c r="BA13" s="116">
        <v>0</v>
      </c>
      <c r="BB13" s="114">
        <v>149</v>
      </c>
      <c r="BC13" s="115">
        <v>87</v>
      </c>
      <c r="BD13" s="116">
        <v>62</v>
      </c>
      <c r="BE13" s="114">
        <v>3</v>
      </c>
      <c r="BF13" s="115">
        <v>2</v>
      </c>
      <c r="BG13" s="115">
        <v>1</v>
      </c>
    </row>
    <row r="14" spans="1:59" ht="12">
      <c r="A14" s="98" t="s">
        <v>505</v>
      </c>
      <c r="B14" s="6">
        <v>13936</v>
      </c>
      <c r="C14" s="7">
        <v>8.93</v>
      </c>
      <c r="D14" s="6">
        <v>7248</v>
      </c>
      <c r="E14" s="6">
        <v>6688</v>
      </c>
      <c r="F14" s="6">
        <v>8625</v>
      </c>
      <c r="G14" s="7">
        <v>5.53</v>
      </c>
      <c r="H14" s="6">
        <v>5347</v>
      </c>
      <c r="I14" s="6">
        <v>3278</v>
      </c>
      <c r="J14" s="6">
        <v>5311</v>
      </c>
      <c r="K14" s="7">
        <v>3.4</v>
      </c>
      <c r="L14" s="6">
        <v>-1129</v>
      </c>
      <c r="M14" s="7">
        <v>-0.72</v>
      </c>
      <c r="N14" s="6">
        <v>4182</v>
      </c>
      <c r="O14" s="7">
        <v>2.68</v>
      </c>
      <c r="P14" s="6">
        <v>7892</v>
      </c>
      <c r="Q14" s="7">
        <v>5.06</v>
      </c>
      <c r="R14" s="6">
        <v>3546</v>
      </c>
      <c r="S14" s="44">
        <v>2.27</v>
      </c>
      <c r="T14" s="46">
        <v>13405</v>
      </c>
      <c r="U14" s="16">
        <v>6975</v>
      </c>
      <c r="V14" s="16">
        <v>6430</v>
      </c>
      <c r="W14" s="16">
        <v>221</v>
      </c>
      <c r="X14" s="16">
        <v>110</v>
      </c>
      <c r="Y14" s="16">
        <v>111</v>
      </c>
      <c r="Z14" s="16">
        <v>309</v>
      </c>
      <c r="AA14" s="16">
        <v>162</v>
      </c>
      <c r="AB14" s="16">
        <v>147</v>
      </c>
      <c r="AC14" s="16">
        <v>1</v>
      </c>
      <c r="AD14" s="16">
        <v>1</v>
      </c>
      <c r="AE14" s="47">
        <v>0</v>
      </c>
      <c r="AF14" s="45">
        <v>487</v>
      </c>
      <c r="AG14" s="16">
        <v>362</v>
      </c>
      <c r="AH14" s="16">
        <v>125</v>
      </c>
      <c r="AI14" s="16">
        <v>367</v>
      </c>
      <c r="AJ14" s="16">
        <v>344</v>
      </c>
      <c r="AK14" s="101">
        <v>23</v>
      </c>
      <c r="AL14" s="146">
        <v>12795</v>
      </c>
      <c r="AM14" s="161">
        <v>91.81</v>
      </c>
      <c r="AN14" s="144">
        <v>6658</v>
      </c>
      <c r="AO14" s="144">
        <v>6137</v>
      </c>
      <c r="AP14" s="144">
        <v>1141</v>
      </c>
      <c r="AQ14" s="144">
        <v>590</v>
      </c>
      <c r="AR14" s="144">
        <v>551</v>
      </c>
      <c r="AS14" s="144">
        <v>584</v>
      </c>
      <c r="AT14" s="144">
        <v>294</v>
      </c>
      <c r="AU14" s="144">
        <v>290</v>
      </c>
      <c r="AV14" s="144">
        <v>557</v>
      </c>
      <c r="AW14" s="144">
        <v>296</v>
      </c>
      <c r="AX14" s="144">
        <v>261</v>
      </c>
      <c r="AY14" s="114">
        <v>1</v>
      </c>
      <c r="AZ14" s="115">
        <v>0</v>
      </c>
      <c r="BA14" s="116">
        <v>1</v>
      </c>
      <c r="BB14" s="114">
        <v>361</v>
      </c>
      <c r="BC14" s="115">
        <v>178</v>
      </c>
      <c r="BD14" s="116">
        <v>183</v>
      </c>
      <c r="BE14" s="114">
        <v>6</v>
      </c>
      <c r="BF14" s="115">
        <v>3</v>
      </c>
      <c r="BG14" s="115">
        <v>3</v>
      </c>
    </row>
    <row r="15" spans="1:59" ht="12">
      <c r="A15" s="98" t="s">
        <v>506</v>
      </c>
      <c r="B15" s="6">
        <v>12245</v>
      </c>
      <c r="C15" s="7">
        <v>9.33</v>
      </c>
      <c r="D15" s="6">
        <v>6431</v>
      </c>
      <c r="E15" s="6">
        <v>5814</v>
      </c>
      <c r="F15" s="6">
        <v>8795</v>
      </c>
      <c r="G15" s="7">
        <v>6.7</v>
      </c>
      <c r="H15" s="6">
        <v>5208</v>
      </c>
      <c r="I15" s="6">
        <v>3587</v>
      </c>
      <c r="J15" s="6">
        <v>3450</v>
      </c>
      <c r="K15" s="7">
        <v>2.63</v>
      </c>
      <c r="L15" s="6">
        <v>-3918</v>
      </c>
      <c r="M15" s="7">
        <v>-2.98</v>
      </c>
      <c r="N15" s="6">
        <v>-468</v>
      </c>
      <c r="O15" s="7">
        <v>-0.36</v>
      </c>
      <c r="P15" s="6">
        <v>6151</v>
      </c>
      <c r="Q15" s="7">
        <v>4.69</v>
      </c>
      <c r="R15" s="6">
        <v>2341</v>
      </c>
      <c r="S15" s="44">
        <v>1.78</v>
      </c>
      <c r="T15" s="46">
        <v>11902</v>
      </c>
      <c r="U15" s="16">
        <v>6264</v>
      </c>
      <c r="V15" s="16">
        <v>5638</v>
      </c>
      <c r="W15" s="16">
        <v>132</v>
      </c>
      <c r="X15" s="16">
        <v>67</v>
      </c>
      <c r="Y15" s="16">
        <v>65</v>
      </c>
      <c r="Z15" s="16">
        <v>211</v>
      </c>
      <c r="AA15" s="16">
        <v>100</v>
      </c>
      <c r="AB15" s="16">
        <v>111</v>
      </c>
      <c r="AC15" s="16">
        <v>0</v>
      </c>
      <c r="AD15" s="16">
        <v>0</v>
      </c>
      <c r="AE15" s="47">
        <v>0</v>
      </c>
      <c r="AF15" s="45">
        <v>369</v>
      </c>
      <c r="AG15" s="16">
        <v>273</v>
      </c>
      <c r="AH15" s="16">
        <v>96</v>
      </c>
      <c r="AI15" s="16">
        <v>296</v>
      </c>
      <c r="AJ15" s="16">
        <v>285</v>
      </c>
      <c r="AK15" s="101">
        <v>11</v>
      </c>
      <c r="AL15" s="146">
        <v>11298</v>
      </c>
      <c r="AM15" s="161">
        <v>92.27</v>
      </c>
      <c r="AN15" s="144">
        <v>5934</v>
      </c>
      <c r="AO15" s="144">
        <v>5364</v>
      </c>
      <c r="AP15" s="144">
        <v>947</v>
      </c>
      <c r="AQ15" s="144">
        <v>497</v>
      </c>
      <c r="AR15" s="144">
        <v>450</v>
      </c>
      <c r="AS15" s="144">
        <v>453</v>
      </c>
      <c r="AT15" s="144">
        <v>219</v>
      </c>
      <c r="AU15" s="144">
        <v>234</v>
      </c>
      <c r="AV15" s="144">
        <v>494</v>
      </c>
      <c r="AW15" s="144">
        <v>278</v>
      </c>
      <c r="AX15" s="144">
        <v>216</v>
      </c>
      <c r="AY15" s="114">
        <v>0</v>
      </c>
      <c r="AZ15" s="115">
        <v>0</v>
      </c>
      <c r="BA15" s="116">
        <v>0</v>
      </c>
      <c r="BB15" s="114">
        <v>372</v>
      </c>
      <c r="BC15" s="115">
        <v>199</v>
      </c>
      <c r="BD15" s="116">
        <v>173</v>
      </c>
      <c r="BE15" s="114">
        <v>12</v>
      </c>
      <c r="BF15" s="115">
        <v>5</v>
      </c>
      <c r="BG15" s="115">
        <v>7</v>
      </c>
    </row>
    <row r="16" spans="1:59" ht="12">
      <c r="A16" s="98" t="s">
        <v>507</v>
      </c>
      <c r="B16" s="6">
        <v>3914</v>
      </c>
      <c r="C16" s="7">
        <v>7.37</v>
      </c>
      <c r="D16" s="6">
        <v>2029</v>
      </c>
      <c r="E16" s="6">
        <v>1885</v>
      </c>
      <c r="F16" s="6">
        <v>4251</v>
      </c>
      <c r="G16" s="7">
        <v>8</v>
      </c>
      <c r="H16" s="6">
        <v>2632</v>
      </c>
      <c r="I16" s="6">
        <v>1619</v>
      </c>
      <c r="J16" s="6">
        <v>-337</v>
      </c>
      <c r="K16" s="7">
        <v>-0.63</v>
      </c>
      <c r="L16" s="6">
        <v>-592</v>
      </c>
      <c r="M16" s="7">
        <v>-1.11</v>
      </c>
      <c r="N16" s="6">
        <v>-929</v>
      </c>
      <c r="O16" s="7">
        <v>-1.75</v>
      </c>
      <c r="P16" s="6">
        <v>2348</v>
      </c>
      <c r="Q16" s="7">
        <v>4.42</v>
      </c>
      <c r="R16" s="6">
        <v>1255</v>
      </c>
      <c r="S16" s="44">
        <v>2.36</v>
      </c>
      <c r="T16" s="46">
        <v>3707</v>
      </c>
      <c r="U16" s="16">
        <v>1923</v>
      </c>
      <c r="V16" s="16">
        <v>1784</v>
      </c>
      <c r="W16" s="16">
        <v>69</v>
      </c>
      <c r="X16" s="16">
        <v>40</v>
      </c>
      <c r="Y16" s="16">
        <v>29</v>
      </c>
      <c r="Z16" s="16">
        <v>138</v>
      </c>
      <c r="AA16" s="16">
        <v>66</v>
      </c>
      <c r="AB16" s="16">
        <v>72</v>
      </c>
      <c r="AC16" s="16">
        <v>0</v>
      </c>
      <c r="AD16" s="16">
        <v>0</v>
      </c>
      <c r="AE16" s="47">
        <v>0</v>
      </c>
      <c r="AF16" s="45">
        <v>178</v>
      </c>
      <c r="AG16" s="16">
        <v>143</v>
      </c>
      <c r="AH16" s="16">
        <v>35</v>
      </c>
      <c r="AI16" s="16">
        <v>169</v>
      </c>
      <c r="AJ16" s="16">
        <v>153</v>
      </c>
      <c r="AK16" s="101">
        <v>16</v>
      </c>
      <c r="AL16" s="146">
        <v>3531</v>
      </c>
      <c r="AM16" s="161">
        <v>90.21</v>
      </c>
      <c r="AN16" s="144">
        <v>1827</v>
      </c>
      <c r="AO16" s="144">
        <v>1704</v>
      </c>
      <c r="AP16" s="144">
        <v>383</v>
      </c>
      <c r="AQ16" s="144">
        <v>202</v>
      </c>
      <c r="AR16" s="144">
        <v>181</v>
      </c>
      <c r="AS16" s="144">
        <v>186</v>
      </c>
      <c r="AT16" s="144">
        <v>100</v>
      </c>
      <c r="AU16" s="144">
        <v>86</v>
      </c>
      <c r="AV16" s="144">
        <v>197</v>
      </c>
      <c r="AW16" s="144">
        <v>102</v>
      </c>
      <c r="AX16" s="144">
        <v>95</v>
      </c>
      <c r="AY16" s="114">
        <v>2</v>
      </c>
      <c r="AZ16" s="115">
        <v>0</v>
      </c>
      <c r="BA16" s="116">
        <v>2</v>
      </c>
      <c r="BB16" s="114">
        <v>112</v>
      </c>
      <c r="BC16" s="115">
        <v>57</v>
      </c>
      <c r="BD16" s="116">
        <v>55</v>
      </c>
      <c r="BE16" s="114">
        <v>3</v>
      </c>
      <c r="BF16" s="115">
        <v>1</v>
      </c>
      <c r="BG16" s="115">
        <v>2</v>
      </c>
    </row>
    <row r="17" spans="1:59" ht="12">
      <c r="A17" s="98" t="s">
        <v>508</v>
      </c>
      <c r="B17" s="6">
        <v>5966</v>
      </c>
      <c r="C17" s="7">
        <v>8.25</v>
      </c>
      <c r="D17" s="6">
        <v>3148</v>
      </c>
      <c r="E17" s="6">
        <v>2818</v>
      </c>
      <c r="F17" s="6">
        <v>6446</v>
      </c>
      <c r="G17" s="7">
        <v>8.91</v>
      </c>
      <c r="H17" s="6">
        <v>3790</v>
      </c>
      <c r="I17" s="6">
        <v>2656</v>
      </c>
      <c r="J17" s="6">
        <v>-480</v>
      </c>
      <c r="K17" s="7">
        <v>-0.66</v>
      </c>
      <c r="L17" s="6">
        <v>-399</v>
      </c>
      <c r="M17" s="7">
        <v>-0.55</v>
      </c>
      <c r="N17" s="6">
        <v>-879</v>
      </c>
      <c r="O17" s="7">
        <v>-1.22</v>
      </c>
      <c r="P17" s="6">
        <v>3135</v>
      </c>
      <c r="Q17" s="7">
        <v>4.33</v>
      </c>
      <c r="R17" s="6">
        <v>1456</v>
      </c>
      <c r="S17" s="44">
        <v>2.01</v>
      </c>
      <c r="T17" s="46">
        <v>5769</v>
      </c>
      <c r="U17" s="16">
        <v>3045</v>
      </c>
      <c r="V17" s="16">
        <v>2724</v>
      </c>
      <c r="W17" s="16">
        <v>104</v>
      </c>
      <c r="X17" s="16">
        <v>58</v>
      </c>
      <c r="Y17" s="16">
        <v>46</v>
      </c>
      <c r="Z17" s="16">
        <v>92</v>
      </c>
      <c r="AA17" s="16">
        <v>45</v>
      </c>
      <c r="AB17" s="16">
        <v>47</v>
      </c>
      <c r="AC17" s="16">
        <v>1</v>
      </c>
      <c r="AD17" s="16">
        <v>0</v>
      </c>
      <c r="AE17" s="47">
        <v>1</v>
      </c>
      <c r="AF17" s="45">
        <v>245</v>
      </c>
      <c r="AG17" s="16">
        <v>201</v>
      </c>
      <c r="AH17" s="16">
        <v>44</v>
      </c>
      <c r="AI17" s="16">
        <v>204</v>
      </c>
      <c r="AJ17" s="16">
        <v>195</v>
      </c>
      <c r="AK17" s="101">
        <v>9</v>
      </c>
      <c r="AL17" s="146">
        <v>5291</v>
      </c>
      <c r="AM17" s="161">
        <v>88.69</v>
      </c>
      <c r="AN17" s="144">
        <v>2792</v>
      </c>
      <c r="AO17" s="144">
        <v>2499</v>
      </c>
      <c r="AP17" s="144">
        <v>675</v>
      </c>
      <c r="AQ17" s="144">
        <v>356</v>
      </c>
      <c r="AR17" s="144">
        <v>319</v>
      </c>
      <c r="AS17" s="144">
        <v>310</v>
      </c>
      <c r="AT17" s="144">
        <v>169</v>
      </c>
      <c r="AU17" s="144">
        <v>141</v>
      </c>
      <c r="AV17" s="144">
        <v>365</v>
      </c>
      <c r="AW17" s="144">
        <v>187</v>
      </c>
      <c r="AX17" s="144">
        <v>178</v>
      </c>
      <c r="AY17" s="114">
        <v>1</v>
      </c>
      <c r="AZ17" s="115">
        <v>1</v>
      </c>
      <c r="BA17" s="116">
        <v>0</v>
      </c>
      <c r="BB17" s="114">
        <v>139</v>
      </c>
      <c r="BC17" s="115">
        <v>76</v>
      </c>
      <c r="BD17" s="116">
        <v>63</v>
      </c>
      <c r="BE17" s="114">
        <v>6</v>
      </c>
      <c r="BF17" s="115">
        <v>5</v>
      </c>
      <c r="BG17" s="115">
        <v>1</v>
      </c>
    </row>
    <row r="18" spans="1:59" ht="12">
      <c r="A18" s="98" t="s">
        <v>509</v>
      </c>
      <c r="B18" s="6">
        <v>4252</v>
      </c>
      <c r="C18" s="7">
        <v>7.76</v>
      </c>
      <c r="D18" s="6">
        <v>2233</v>
      </c>
      <c r="E18" s="6">
        <v>2019</v>
      </c>
      <c r="F18" s="6">
        <v>4759</v>
      </c>
      <c r="G18" s="7">
        <v>8.68</v>
      </c>
      <c r="H18" s="6">
        <v>2846</v>
      </c>
      <c r="I18" s="6">
        <v>1913</v>
      </c>
      <c r="J18" s="6">
        <v>-507</v>
      </c>
      <c r="K18" s="7">
        <v>-0.92</v>
      </c>
      <c r="L18" s="6">
        <v>-508</v>
      </c>
      <c r="M18" s="7">
        <v>-0.93</v>
      </c>
      <c r="N18" s="6">
        <v>-1015</v>
      </c>
      <c r="O18" s="7">
        <v>-1.85</v>
      </c>
      <c r="P18" s="6">
        <v>2411</v>
      </c>
      <c r="Q18" s="7">
        <v>4.4</v>
      </c>
      <c r="R18" s="6">
        <v>1233</v>
      </c>
      <c r="S18" s="44">
        <v>2.25</v>
      </c>
      <c r="T18" s="46">
        <v>4106</v>
      </c>
      <c r="U18" s="16">
        <v>2152</v>
      </c>
      <c r="V18" s="16">
        <v>1954</v>
      </c>
      <c r="W18" s="16">
        <v>64</v>
      </c>
      <c r="X18" s="16">
        <v>36</v>
      </c>
      <c r="Y18" s="16">
        <v>28</v>
      </c>
      <c r="Z18" s="16">
        <v>82</v>
      </c>
      <c r="AA18" s="16">
        <v>45</v>
      </c>
      <c r="AB18" s="16">
        <v>37</v>
      </c>
      <c r="AC18" s="16">
        <v>0</v>
      </c>
      <c r="AD18" s="16">
        <v>0</v>
      </c>
      <c r="AE18" s="47">
        <v>0</v>
      </c>
      <c r="AF18" s="45">
        <v>207</v>
      </c>
      <c r="AG18" s="16">
        <v>178</v>
      </c>
      <c r="AH18" s="16">
        <v>29</v>
      </c>
      <c r="AI18" s="16">
        <v>186</v>
      </c>
      <c r="AJ18" s="16">
        <v>178</v>
      </c>
      <c r="AK18" s="101">
        <v>8</v>
      </c>
      <c r="AL18" s="146">
        <v>3731</v>
      </c>
      <c r="AM18" s="161">
        <v>87.75</v>
      </c>
      <c r="AN18" s="144">
        <v>1958</v>
      </c>
      <c r="AO18" s="144">
        <v>1773</v>
      </c>
      <c r="AP18" s="144">
        <v>521</v>
      </c>
      <c r="AQ18" s="144">
        <v>275</v>
      </c>
      <c r="AR18" s="144">
        <v>246</v>
      </c>
      <c r="AS18" s="144">
        <v>243</v>
      </c>
      <c r="AT18" s="144">
        <v>124</v>
      </c>
      <c r="AU18" s="144">
        <v>119</v>
      </c>
      <c r="AV18" s="144">
        <v>278</v>
      </c>
      <c r="AW18" s="144">
        <v>151</v>
      </c>
      <c r="AX18" s="144">
        <v>127</v>
      </c>
      <c r="AY18" s="114">
        <v>0</v>
      </c>
      <c r="AZ18" s="115">
        <v>0</v>
      </c>
      <c r="BA18" s="116">
        <v>0</v>
      </c>
      <c r="BB18" s="114">
        <v>109</v>
      </c>
      <c r="BC18" s="115">
        <v>47</v>
      </c>
      <c r="BD18" s="116">
        <v>62</v>
      </c>
      <c r="BE18" s="114">
        <v>0</v>
      </c>
      <c r="BF18" s="115">
        <v>0</v>
      </c>
      <c r="BG18" s="115">
        <v>0</v>
      </c>
    </row>
    <row r="19" spans="1:59" ht="12">
      <c r="A19" s="98" t="s">
        <v>510</v>
      </c>
      <c r="B19" s="6">
        <v>8176</v>
      </c>
      <c r="C19" s="7">
        <v>7.4</v>
      </c>
      <c r="D19" s="6">
        <v>4231</v>
      </c>
      <c r="E19" s="6">
        <v>3945</v>
      </c>
      <c r="F19" s="6">
        <v>8594</v>
      </c>
      <c r="G19" s="7">
        <v>7.78</v>
      </c>
      <c r="H19" s="6">
        <v>5173</v>
      </c>
      <c r="I19" s="6">
        <v>3421</v>
      </c>
      <c r="J19" s="6">
        <v>-418</v>
      </c>
      <c r="K19" s="7">
        <v>-0.38</v>
      </c>
      <c r="L19" s="6">
        <v>212</v>
      </c>
      <c r="M19" s="7">
        <v>0.19</v>
      </c>
      <c r="N19" s="6">
        <v>-206</v>
      </c>
      <c r="O19" s="7">
        <v>-0.19</v>
      </c>
      <c r="P19" s="6">
        <v>4748</v>
      </c>
      <c r="Q19" s="7">
        <v>4.3</v>
      </c>
      <c r="R19" s="6">
        <v>2386</v>
      </c>
      <c r="S19" s="44">
        <v>2.16</v>
      </c>
      <c r="T19" s="46">
        <v>7901</v>
      </c>
      <c r="U19" s="16">
        <v>4088</v>
      </c>
      <c r="V19" s="16">
        <v>3813</v>
      </c>
      <c r="W19" s="16">
        <v>121</v>
      </c>
      <c r="X19" s="16">
        <v>64</v>
      </c>
      <c r="Y19" s="16">
        <v>57</v>
      </c>
      <c r="Z19" s="16">
        <v>154</v>
      </c>
      <c r="AA19" s="16">
        <v>79</v>
      </c>
      <c r="AB19" s="16">
        <v>75</v>
      </c>
      <c r="AC19" s="16">
        <v>0</v>
      </c>
      <c r="AD19" s="16">
        <v>0</v>
      </c>
      <c r="AE19" s="47">
        <v>0</v>
      </c>
      <c r="AF19" s="45">
        <v>256</v>
      </c>
      <c r="AG19" s="16">
        <v>195</v>
      </c>
      <c r="AH19" s="16">
        <v>61</v>
      </c>
      <c r="AI19" s="16">
        <v>254</v>
      </c>
      <c r="AJ19" s="16">
        <v>230</v>
      </c>
      <c r="AK19" s="101">
        <v>24</v>
      </c>
      <c r="AL19" s="146">
        <v>7528</v>
      </c>
      <c r="AM19" s="161">
        <v>92.07</v>
      </c>
      <c r="AN19" s="144">
        <v>3858</v>
      </c>
      <c r="AO19" s="144">
        <v>3670</v>
      </c>
      <c r="AP19" s="144">
        <v>648</v>
      </c>
      <c r="AQ19" s="144">
        <v>373</v>
      </c>
      <c r="AR19" s="144">
        <v>275</v>
      </c>
      <c r="AS19" s="144">
        <v>339</v>
      </c>
      <c r="AT19" s="144">
        <v>200</v>
      </c>
      <c r="AU19" s="144">
        <v>139</v>
      </c>
      <c r="AV19" s="144">
        <v>309</v>
      </c>
      <c r="AW19" s="144">
        <v>173</v>
      </c>
      <c r="AX19" s="144">
        <v>136</v>
      </c>
      <c r="AY19" s="114">
        <v>7</v>
      </c>
      <c r="AZ19" s="115">
        <v>3</v>
      </c>
      <c r="BA19" s="116">
        <v>4</v>
      </c>
      <c r="BB19" s="114">
        <v>229</v>
      </c>
      <c r="BC19" s="115">
        <v>110</v>
      </c>
      <c r="BD19" s="116">
        <v>119</v>
      </c>
      <c r="BE19" s="114">
        <v>9</v>
      </c>
      <c r="BF19" s="115">
        <v>5</v>
      </c>
      <c r="BG19" s="115">
        <v>4</v>
      </c>
    </row>
    <row r="20" spans="1:59" ht="12">
      <c r="A20" s="98" t="s">
        <v>511</v>
      </c>
      <c r="B20" s="6">
        <v>9961</v>
      </c>
      <c r="C20" s="7">
        <v>8.01</v>
      </c>
      <c r="D20" s="6">
        <v>5248</v>
      </c>
      <c r="E20" s="6">
        <v>4713</v>
      </c>
      <c r="F20" s="6">
        <v>9069</v>
      </c>
      <c r="G20" s="7">
        <v>7.29</v>
      </c>
      <c r="H20" s="6">
        <v>5727</v>
      </c>
      <c r="I20" s="6">
        <v>3342</v>
      </c>
      <c r="J20" s="6">
        <v>892</v>
      </c>
      <c r="K20" s="7">
        <v>0.72</v>
      </c>
      <c r="L20" s="6">
        <v>-1331</v>
      </c>
      <c r="M20" s="7">
        <v>-1.07</v>
      </c>
      <c r="N20" s="6">
        <v>-439</v>
      </c>
      <c r="O20" s="7">
        <v>-0.35</v>
      </c>
      <c r="P20" s="6">
        <v>5852</v>
      </c>
      <c r="Q20" s="7">
        <v>4.71</v>
      </c>
      <c r="R20" s="6">
        <v>3219</v>
      </c>
      <c r="S20" s="44">
        <v>2.59</v>
      </c>
      <c r="T20" s="46">
        <v>9590</v>
      </c>
      <c r="U20" s="16">
        <v>5054</v>
      </c>
      <c r="V20" s="16">
        <v>4536</v>
      </c>
      <c r="W20" s="16">
        <v>157</v>
      </c>
      <c r="X20" s="16">
        <v>86</v>
      </c>
      <c r="Y20" s="16">
        <v>71</v>
      </c>
      <c r="Z20" s="16">
        <v>214</v>
      </c>
      <c r="AA20" s="16">
        <v>108</v>
      </c>
      <c r="AB20" s="16">
        <v>106</v>
      </c>
      <c r="AC20" s="16">
        <v>0</v>
      </c>
      <c r="AD20" s="16">
        <v>0</v>
      </c>
      <c r="AE20" s="47">
        <v>0</v>
      </c>
      <c r="AF20" s="45">
        <v>414</v>
      </c>
      <c r="AG20" s="16">
        <v>313</v>
      </c>
      <c r="AH20" s="16">
        <v>101</v>
      </c>
      <c r="AI20" s="16">
        <v>297</v>
      </c>
      <c r="AJ20" s="16">
        <v>265</v>
      </c>
      <c r="AK20" s="101">
        <v>32</v>
      </c>
      <c r="AL20" s="146">
        <v>9044</v>
      </c>
      <c r="AM20" s="161">
        <v>90.79</v>
      </c>
      <c r="AN20" s="144">
        <v>4772</v>
      </c>
      <c r="AO20" s="144">
        <v>4272</v>
      </c>
      <c r="AP20" s="144">
        <v>917</v>
      </c>
      <c r="AQ20" s="144">
        <v>476</v>
      </c>
      <c r="AR20" s="144">
        <v>441</v>
      </c>
      <c r="AS20" s="144">
        <v>461</v>
      </c>
      <c r="AT20" s="144">
        <v>252</v>
      </c>
      <c r="AU20" s="144">
        <v>209</v>
      </c>
      <c r="AV20" s="144">
        <v>456</v>
      </c>
      <c r="AW20" s="144">
        <v>224</v>
      </c>
      <c r="AX20" s="144">
        <v>232</v>
      </c>
      <c r="AY20" s="114">
        <v>2</v>
      </c>
      <c r="AZ20" s="115">
        <v>0</v>
      </c>
      <c r="BA20" s="116">
        <v>2</v>
      </c>
      <c r="BB20" s="114">
        <v>259</v>
      </c>
      <c r="BC20" s="115">
        <v>150</v>
      </c>
      <c r="BD20" s="116">
        <v>109</v>
      </c>
      <c r="BE20" s="114">
        <v>9</v>
      </c>
      <c r="BF20" s="115">
        <v>4</v>
      </c>
      <c r="BG20" s="115">
        <v>5</v>
      </c>
    </row>
    <row r="21" spans="1:59" ht="12">
      <c r="A21" s="98" t="s">
        <v>512</v>
      </c>
      <c r="B21" s="6">
        <v>6337</v>
      </c>
      <c r="C21" s="7">
        <v>7.17</v>
      </c>
      <c r="D21" s="6">
        <v>3273</v>
      </c>
      <c r="E21" s="6">
        <v>3064</v>
      </c>
      <c r="F21" s="6">
        <v>7387</v>
      </c>
      <c r="G21" s="7">
        <v>8.36</v>
      </c>
      <c r="H21" s="6">
        <v>4572</v>
      </c>
      <c r="I21" s="6">
        <v>2815</v>
      </c>
      <c r="J21" s="6">
        <v>-1050</v>
      </c>
      <c r="K21" s="7">
        <v>-1.19</v>
      </c>
      <c r="L21" s="6">
        <v>-1148</v>
      </c>
      <c r="M21" s="7">
        <v>-1.3</v>
      </c>
      <c r="N21" s="6">
        <v>-2198</v>
      </c>
      <c r="O21" s="7">
        <v>-2.49</v>
      </c>
      <c r="P21" s="6">
        <v>3765</v>
      </c>
      <c r="Q21" s="7">
        <v>4.26</v>
      </c>
      <c r="R21" s="6">
        <v>2243</v>
      </c>
      <c r="S21" s="44">
        <v>2.54</v>
      </c>
      <c r="T21" s="46">
        <v>6010</v>
      </c>
      <c r="U21" s="16">
        <v>3101</v>
      </c>
      <c r="V21" s="16">
        <v>2909</v>
      </c>
      <c r="W21" s="16">
        <v>131</v>
      </c>
      <c r="X21" s="16">
        <v>66</v>
      </c>
      <c r="Y21" s="16">
        <v>65</v>
      </c>
      <c r="Z21" s="16">
        <v>196</v>
      </c>
      <c r="AA21" s="16">
        <v>106</v>
      </c>
      <c r="AB21" s="16">
        <v>90</v>
      </c>
      <c r="AC21" s="16">
        <v>0</v>
      </c>
      <c r="AD21" s="16">
        <v>0</v>
      </c>
      <c r="AE21" s="47">
        <v>0</v>
      </c>
      <c r="AF21" s="45">
        <v>313</v>
      </c>
      <c r="AG21" s="16">
        <v>245</v>
      </c>
      <c r="AH21" s="16">
        <v>68</v>
      </c>
      <c r="AI21" s="16">
        <v>249</v>
      </c>
      <c r="AJ21" s="16">
        <v>237</v>
      </c>
      <c r="AK21" s="101">
        <v>12</v>
      </c>
      <c r="AL21" s="146">
        <v>5764</v>
      </c>
      <c r="AM21" s="161">
        <v>90.96</v>
      </c>
      <c r="AN21" s="144">
        <v>2984</v>
      </c>
      <c r="AO21" s="144">
        <v>2780</v>
      </c>
      <c r="AP21" s="144">
        <v>573</v>
      </c>
      <c r="AQ21" s="144">
        <v>289</v>
      </c>
      <c r="AR21" s="144">
        <v>284</v>
      </c>
      <c r="AS21" s="144">
        <v>229</v>
      </c>
      <c r="AT21" s="144">
        <v>122</v>
      </c>
      <c r="AU21" s="144">
        <v>107</v>
      </c>
      <c r="AV21" s="144">
        <v>344</v>
      </c>
      <c r="AW21" s="144">
        <v>167</v>
      </c>
      <c r="AX21" s="144">
        <v>177</v>
      </c>
      <c r="AY21" s="114">
        <v>1</v>
      </c>
      <c r="AZ21" s="115">
        <v>0</v>
      </c>
      <c r="BA21" s="116">
        <v>1</v>
      </c>
      <c r="BB21" s="114">
        <v>127</v>
      </c>
      <c r="BC21" s="115">
        <v>65</v>
      </c>
      <c r="BD21" s="116">
        <v>62</v>
      </c>
      <c r="BE21" s="114">
        <v>6</v>
      </c>
      <c r="BF21" s="115">
        <v>1</v>
      </c>
      <c r="BG21" s="115">
        <v>5</v>
      </c>
    </row>
    <row r="22" spans="1:59" s="5" customFormat="1" ht="12">
      <c r="A22" s="98" t="s">
        <v>513</v>
      </c>
      <c r="B22" s="6">
        <v>1940</v>
      </c>
      <c r="C22" s="7">
        <v>8.36</v>
      </c>
      <c r="D22" s="6">
        <v>1031</v>
      </c>
      <c r="E22" s="6">
        <v>909</v>
      </c>
      <c r="F22" s="6">
        <v>2312</v>
      </c>
      <c r="G22" s="7">
        <v>9.96</v>
      </c>
      <c r="H22" s="6">
        <v>1468</v>
      </c>
      <c r="I22" s="6">
        <v>844</v>
      </c>
      <c r="J22" s="6">
        <v>-372</v>
      </c>
      <c r="K22" s="7">
        <v>-1.6</v>
      </c>
      <c r="L22" s="6">
        <v>1020</v>
      </c>
      <c r="M22" s="7">
        <v>4.39</v>
      </c>
      <c r="N22" s="6">
        <v>648</v>
      </c>
      <c r="O22" s="7">
        <v>2.79</v>
      </c>
      <c r="P22" s="6">
        <v>1037</v>
      </c>
      <c r="Q22" s="7">
        <v>4.47</v>
      </c>
      <c r="R22" s="6">
        <v>605</v>
      </c>
      <c r="S22" s="44">
        <v>2.61</v>
      </c>
      <c r="T22" s="46">
        <v>1711</v>
      </c>
      <c r="U22" s="16">
        <v>904</v>
      </c>
      <c r="V22" s="16">
        <v>807</v>
      </c>
      <c r="W22" s="16">
        <v>44</v>
      </c>
      <c r="X22" s="16">
        <v>25</v>
      </c>
      <c r="Y22" s="16">
        <v>19</v>
      </c>
      <c r="Z22" s="16">
        <v>184</v>
      </c>
      <c r="AA22" s="16">
        <v>101</v>
      </c>
      <c r="AB22" s="16">
        <v>83</v>
      </c>
      <c r="AC22" s="16">
        <v>1</v>
      </c>
      <c r="AD22" s="16">
        <v>1</v>
      </c>
      <c r="AE22" s="47">
        <v>0</v>
      </c>
      <c r="AF22" s="45">
        <v>67</v>
      </c>
      <c r="AG22" s="16">
        <v>50</v>
      </c>
      <c r="AH22" s="16">
        <v>17</v>
      </c>
      <c r="AI22" s="16">
        <v>54</v>
      </c>
      <c r="AJ22" s="16">
        <v>48</v>
      </c>
      <c r="AK22" s="101">
        <v>6</v>
      </c>
      <c r="AL22" s="146">
        <v>1794</v>
      </c>
      <c r="AM22" s="161">
        <v>92.47</v>
      </c>
      <c r="AN22" s="144">
        <v>959</v>
      </c>
      <c r="AO22" s="144">
        <v>835</v>
      </c>
      <c r="AP22" s="144">
        <v>146</v>
      </c>
      <c r="AQ22" s="144">
        <v>72</v>
      </c>
      <c r="AR22" s="144">
        <v>74</v>
      </c>
      <c r="AS22" s="144">
        <v>44</v>
      </c>
      <c r="AT22" s="144">
        <v>20</v>
      </c>
      <c r="AU22" s="144">
        <v>24</v>
      </c>
      <c r="AV22" s="144">
        <v>102</v>
      </c>
      <c r="AW22" s="144">
        <v>52</v>
      </c>
      <c r="AX22" s="144">
        <v>50</v>
      </c>
      <c r="AY22" s="114">
        <v>1</v>
      </c>
      <c r="AZ22" s="115">
        <v>1</v>
      </c>
      <c r="BA22" s="116">
        <v>0</v>
      </c>
      <c r="BB22" s="114">
        <v>39</v>
      </c>
      <c r="BC22" s="115">
        <v>23</v>
      </c>
      <c r="BD22" s="116">
        <v>16</v>
      </c>
      <c r="BE22" s="114">
        <v>0</v>
      </c>
      <c r="BF22" s="115">
        <v>0</v>
      </c>
      <c r="BG22" s="115">
        <v>0</v>
      </c>
    </row>
    <row r="23" spans="1:59" ht="12">
      <c r="A23" s="98" t="s">
        <v>514</v>
      </c>
      <c r="B23" s="6">
        <v>2612</v>
      </c>
      <c r="C23" s="7">
        <v>7.66</v>
      </c>
      <c r="D23" s="6">
        <v>1361</v>
      </c>
      <c r="E23" s="6">
        <v>1251</v>
      </c>
      <c r="F23" s="6">
        <v>3099</v>
      </c>
      <c r="G23" s="7">
        <v>9.08</v>
      </c>
      <c r="H23" s="6">
        <v>1995</v>
      </c>
      <c r="I23" s="6">
        <v>1104</v>
      </c>
      <c r="J23" s="6">
        <v>-487</v>
      </c>
      <c r="K23" s="7">
        <v>-1.43</v>
      </c>
      <c r="L23" s="6">
        <v>18</v>
      </c>
      <c r="M23" s="7">
        <v>0.05</v>
      </c>
      <c r="N23" s="6">
        <v>-469</v>
      </c>
      <c r="O23" s="7">
        <v>-1.37</v>
      </c>
      <c r="P23" s="6">
        <v>1629</v>
      </c>
      <c r="Q23" s="7">
        <v>4.77</v>
      </c>
      <c r="R23" s="6">
        <v>977</v>
      </c>
      <c r="S23" s="44">
        <v>2.86</v>
      </c>
      <c r="T23" s="46">
        <v>2323</v>
      </c>
      <c r="U23" s="16">
        <v>1227</v>
      </c>
      <c r="V23" s="16">
        <v>1096</v>
      </c>
      <c r="W23" s="16">
        <v>82</v>
      </c>
      <c r="X23" s="16">
        <v>39</v>
      </c>
      <c r="Y23" s="16">
        <v>43</v>
      </c>
      <c r="Z23" s="16">
        <v>206</v>
      </c>
      <c r="AA23" s="16">
        <v>95</v>
      </c>
      <c r="AB23" s="16">
        <v>111</v>
      </c>
      <c r="AC23" s="16">
        <v>1</v>
      </c>
      <c r="AD23" s="16">
        <v>0</v>
      </c>
      <c r="AE23" s="47">
        <v>1</v>
      </c>
      <c r="AF23" s="45">
        <v>118</v>
      </c>
      <c r="AG23" s="16">
        <v>81</v>
      </c>
      <c r="AH23" s="16">
        <v>37</v>
      </c>
      <c r="AI23" s="16">
        <v>73</v>
      </c>
      <c r="AJ23" s="16">
        <v>58</v>
      </c>
      <c r="AK23" s="101">
        <v>15</v>
      </c>
      <c r="AL23" s="146">
        <v>2408</v>
      </c>
      <c r="AM23" s="161">
        <v>92.19</v>
      </c>
      <c r="AN23" s="144">
        <v>1257</v>
      </c>
      <c r="AO23" s="144">
        <v>1151</v>
      </c>
      <c r="AP23" s="144">
        <v>204</v>
      </c>
      <c r="AQ23" s="144">
        <v>104</v>
      </c>
      <c r="AR23" s="144">
        <v>100</v>
      </c>
      <c r="AS23" s="144">
        <v>74</v>
      </c>
      <c r="AT23" s="144">
        <v>41</v>
      </c>
      <c r="AU23" s="144">
        <v>33</v>
      </c>
      <c r="AV23" s="144">
        <v>130</v>
      </c>
      <c r="AW23" s="144">
        <v>63</v>
      </c>
      <c r="AX23" s="144">
        <v>67</v>
      </c>
      <c r="AY23" s="114">
        <v>1</v>
      </c>
      <c r="AZ23" s="115">
        <v>1</v>
      </c>
      <c r="BA23" s="116">
        <v>0</v>
      </c>
      <c r="BB23" s="114">
        <v>49</v>
      </c>
      <c r="BC23" s="115">
        <v>20</v>
      </c>
      <c r="BD23" s="116">
        <v>29</v>
      </c>
      <c r="BE23" s="114">
        <v>0</v>
      </c>
      <c r="BF23" s="115">
        <v>0</v>
      </c>
      <c r="BG23" s="115">
        <v>0</v>
      </c>
    </row>
    <row r="24" spans="1:59" ht="12">
      <c r="A24" s="98" t="s">
        <v>515</v>
      </c>
      <c r="B24" s="6">
        <v>764</v>
      </c>
      <c r="C24" s="7">
        <v>8.06</v>
      </c>
      <c r="D24" s="6">
        <v>396</v>
      </c>
      <c r="E24" s="6">
        <v>368</v>
      </c>
      <c r="F24" s="6">
        <v>756</v>
      </c>
      <c r="G24" s="7">
        <v>7.98</v>
      </c>
      <c r="H24" s="6">
        <v>441</v>
      </c>
      <c r="I24" s="6">
        <v>315</v>
      </c>
      <c r="J24" s="6">
        <v>8</v>
      </c>
      <c r="K24" s="7">
        <v>0.08</v>
      </c>
      <c r="L24" s="6">
        <v>2894</v>
      </c>
      <c r="M24" s="7">
        <v>30.54</v>
      </c>
      <c r="N24" s="6">
        <v>2902</v>
      </c>
      <c r="O24" s="7">
        <v>30.63</v>
      </c>
      <c r="P24" s="6">
        <v>395</v>
      </c>
      <c r="Q24" s="7">
        <v>4.17</v>
      </c>
      <c r="R24" s="6">
        <v>199</v>
      </c>
      <c r="S24" s="44">
        <v>2.1</v>
      </c>
      <c r="T24" s="46">
        <v>746</v>
      </c>
      <c r="U24" s="16">
        <v>388</v>
      </c>
      <c r="V24" s="16">
        <v>358</v>
      </c>
      <c r="W24" s="16">
        <v>7</v>
      </c>
      <c r="X24" s="16">
        <v>2</v>
      </c>
      <c r="Y24" s="16">
        <v>5</v>
      </c>
      <c r="Z24" s="16">
        <v>11</v>
      </c>
      <c r="AA24" s="16">
        <v>6</v>
      </c>
      <c r="AB24" s="16">
        <v>5</v>
      </c>
      <c r="AC24" s="16">
        <v>0</v>
      </c>
      <c r="AD24" s="16">
        <v>0</v>
      </c>
      <c r="AE24" s="47">
        <v>0</v>
      </c>
      <c r="AF24" s="45">
        <v>34</v>
      </c>
      <c r="AG24" s="16">
        <v>27</v>
      </c>
      <c r="AH24" s="16">
        <v>7</v>
      </c>
      <c r="AI24" s="16">
        <v>30</v>
      </c>
      <c r="AJ24" s="16">
        <v>30</v>
      </c>
      <c r="AK24" s="101">
        <v>0</v>
      </c>
      <c r="AL24" s="146">
        <v>685</v>
      </c>
      <c r="AM24" s="161">
        <v>89.66</v>
      </c>
      <c r="AN24" s="144">
        <v>358</v>
      </c>
      <c r="AO24" s="144">
        <v>327</v>
      </c>
      <c r="AP24" s="144">
        <v>79</v>
      </c>
      <c r="AQ24" s="144">
        <v>38</v>
      </c>
      <c r="AR24" s="144">
        <v>41</v>
      </c>
      <c r="AS24" s="144">
        <v>28</v>
      </c>
      <c r="AT24" s="144">
        <v>16</v>
      </c>
      <c r="AU24" s="144">
        <v>12</v>
      </c>
      <c r="AV24" s="144">
        <v>51</v>
      </c>
      <c r="AW24" s="144">
        <v>22</v>
      </c>
      <c r="AX24" s="144">
        <v>29</v>
      </c>
      <c r="AY24" s="114">
        <v>0</v>
      </c>
      <c r="AZ24" s="115">
        <v>0</v>
      </c>
      <c r="BA24" s="116">
        <v>0</v>
      </c>
      <c r="BB24" s="114">
        <v>14</v>
      </c>
      <c r="BC24" s="115">
        <v>9</v>
      </c>
      <c r="BD24" s="116">
        <v>5</v>
      </c>
      <c r="BE24" s="114">
        <v>3</v>
      </c>
      <c r="BF24" s="115">
        <v>3</v>
      </c>
      <c r="BG24" s="115">
        <v>0</v>
      </c>
    </row>
    <row r="25" spans="1:59" ht="12">
      <c r="A25" s="98" t="s">
        <v>516</v>
      </c>
      <c r="B25" s="6">
        <v>2584</v>
      </c>
      <c r="C25" s="7">
        <v>6.65</v>
      </c>
      <c r="D25" s="6">
        <v>1314</v>
      </c>
      <c r="E25" s="6">
        <v>1270</v>
      </c>
      <c r="F25" s="6">
        <v>2577</v>
      </c>
      <c r="G25" s="7">
        <v>6.63</v>
      </c>
      <c r="H25" s="6">
        <v>1586</v>
      </c>
      <c r="I25" s="6">
        <v>991</v>
      </c>
      <c r="J25" s="6">
        <v>7</v>
      </c>
      <c r="K25" s="7">
        <v>0.02</v>
      </c>
      <c r="L25" s="6">
        <v>-665</v>
      </c>
      <c r="M25" s="7">
        <v>-1.71</v>
      </c>
      <c r="N25" s="6">
        <v>-658</v>
      </c>
      <c r="O25" s="7">
        <v>-1.69</v>
      </c>
      <c r="P25" s="6">
        <v>1809</v>
      </c>
      <c r="Q25" s="7">
        <v>4.65</v>
      </c>
      <c r="R25" s="6">
        <v>1065</v>
      </c>
      <c r="S25" s="44">
        <v>2.74</v>
      </c>
      <c r="T25" s="46">
        <v>2442</v>
      </c>
      <c r="U25" s="16">
        <v>1248</v>
      </c>
      <c r="V25" s="16">
        <v>1194</v>
      </c>
      <c r="W25" s="16">
        <v>46</v>
      </c>
      <c r="X25" s="16">
        <v>17</v>
      </c>
      <c r="Y25" s="16">
        <v>29</v>
      </c>
      <c r="Z25" s="16">
        <v>96</v>
      </c>
      <c r="AA25" s="16">
        <v>49</v>
      </c>
      <c r="AB25" s="16">
        <v>47</v>
      </c>
      <c r="AC25" s="16">
        <v>0</v>
      </c>
      <c r="AD25" s="16">
        <v>0</v>
      </c>
      <c r="AE25" s="47">
        <v>0</v>
      </c>
      <c r="AF25" s="45">
        <v>136</v>
      </c>
      <c r="AG25" s="16">
        <v>89</v>
      </c>
      <c r="AH25" s="16">
        <v>47</v>
      </c>
      <c r="AI25" s="16">
        <v>95</v>
      </c>
      <c r="AJ25" s="16">
        <v>75</v>
      </c>
      <c r="AK25" s="101">
        <v>20</v>
      </c>
      <c r="AL25" s="146">
        <v>2299</v>
      </c>
      <c r="AM25" s="161">
        <v>88.97</v>
      </c>
      <c r="AN25" s="144">
        <v>1169</v>
      </c>
      <c r="AO25" s="144">
        <v>1130</v>
      </c>
      <c r="AP25" s="144">
        <v>285</v>
      </c>
      <c r="AQ25" s="144">
        <v>145</v>
      </c>
      <c r="AR25" s="144">
        <v>140</v>
      </c>
      <c r="AS25" s="144">
        <v>167</v>
      </c>
      <c r="AT25" s="144">
        <v>79</v>
      </c>
      <c r="AU25" s="144">
        <v>88</v>
      </c>
      <c r="AV25" s="144">
        <v>118</v>
      </c>
      <c r="AW25" s="144">
        <v>66</v>
      </c>
      <c r="AX25" s="144">
        <v>52</v>
      </c>
      <c r="AY25" s="114">
        <v>0</v>
      </c>
      <c r="AZ25" s="115">
        <v>0</v>
      </c>
      <c r="BA25" s="116">
        <v>0</v>
      </c>
      <c r="BB25" s="114">
        <v>79</v>
      </c>
      <c r="BC25" s="115">
        <v>43</v>
      </c>
      <c r="BD25" s="116">
        <v>36</v>
      </c>
      <c r="BE25" s="114">
        <v>0</v>
      </c>
      <c r="BF25" s="115">
        <v>0</v>
      </c>
      <c r="BG25" s="115">
        <v>0</v>
      </c>
    </row>
    <row r="26" spans="1:59" ht="12">
      <c r="A26" s="98" t="s">
        <v>517</v>
      </c>
      <c r="B26" s="6">
        <v>5328</v>
      </c>
      <c r="C26" s="7">
        <v>13.04</v>
      </c>
      <c r="D26" s="6">
        <v>2731</v>
      </c>
      <c r="E26" s="6">
        <v>2597</v>
      </c>
      <c r="F26" s="6">
        <v>2212</v>
      </c>
      <c r="G26" s="7">
        <v>5.42</v>
      </c>
      <c r="H26" s="6">
        <v>1375</v>
      </c>
      <c r="I26" s="6">
        <v>837</v>
      </c>
      <c r="J26" s="6">
        <v>3116</v>
      </c>
      <c r="K26" s="7">
        <v>7.63</v>
      </c>
      <c r="L26" s="6">
        <v>3100</v>
      </c>
      <c r="M26" s="7">
        <v>7.59</v>
      </c>
      <c r="N26" s="6">
        <v>6216</v>
      </c>
      <c r="O26" s="7">
        <v>15.22</v>
      </c>
      <c r="P26" s="6">
        <v>2689</v>
      </c>
      <c r="Q26" s="7">
        <v>6.58</v>
      </c>
      <c r="R26" s="6">
        <v>1053</v>
      </c>
      <c r="S26" s="44">
        <v>2.58</v>
      </c>
      <c r="T26" s="46">
        <v>5235</v>
      </c>
      <c r="U26" s="16">
        <v>2688</v>
      </c>
      <c r="V26" s="16">
        <v>2547</v>
      </c>
      <c r="W26" s="16">
        <v>25</v>
      </c>
      <c r="X26" s="16">
        <v>7</v>
      </c>
      <c r="Y26" s="16">
        <v>18</v>
      </c>
      <c r="Z26" s="16">
        <v>66</v>
      </c>
      <c r="AA26" s="16">
        <v>35</v>
      </c>
      <c r="AB26" s="16">
        <v>31</v>
      </c>
      <c r="AC26" s="16">
        <v>2</v>
      </c>
      <c r="AD26" s="16">
        <v>1</v>
      </c>
      <c r="AE26" s="47">
        <v>1</v>
      </c>
      <c r="AF26" s="45">
        <v>152</v>
      </c>
      <c r="AG26" s="16">
        <v>107</v>
      </c>
      <c r="AH26" s="16">
        <v>45</v>
      </c>
      <c r="AI26" s="16">
        <v>93</v>
      </c>
      <c r="AJ26" s="16">
        <v>82</v>
      </c>
      <c r="AK26" s="101">
        <v>11</v>
      </c>
      <c r="AL26" s="146">
        <v>4995</v>
      </c>
      <c r="AM26" s="161">
        <v>93.75</v>
      </c>
      <c r="AN26" s="144">
        <v>2563</v>
      </c>
      <c r="AO26" s="144">
        <v>2432</v>
      </c>
      <c r="AP26" s="144">
        <v>333</v>
      </c>
      <c r="AQ26" s="144">
        <v>168</v>
      </c>
      <c r="AR26" s="144">
        <v>165</v>
      </c>
      <c r="AS26" s="144">
        <v>195</v>
      </c>
      <c r="AT26" s="144">
        <v>102</v>
      </c>
      <c r="AU26" s="144">
        <v>93</v>
      </c>
      <c r="AV26" s="144">
        <v>138</v>
      </c>
      <c r="AW26" s="144">
        <v>66</v>
      </c>
      <c r="AX26" s="144">
        <v>72</v>
      </c>
      <c r="AY26" s="114">
        <v>1</v>
      </c>
      <c r="AZ26" s="115">
        <v>0</v>
      </c>
      <c r="BA26" s="116">
        <v>1</v>
      </c>
      <c r="BB26" s="114">
        <v>162</v>
      </c>
      <c r="BC26" s="115">
        <v>85</v>
      </c>
      <c r="BD26" s="116">
        <v>77</v>
      </c>
      <c r="BE26" s="114">
        <v>0</v>
      </c>
      <c r="BF26" s="115">
        <v>0</v>
      </c>
      <c r="BG26" s="115">
        <v>0</v>
      </c>
    </row>
    <row r="27" spans="1:59" ht="12">
      <c r="A27" s="98" t="s">
        <v>518</v>
      </c>
      <c r="B27" s="6">
        <v>8665</v>
      </c>
      <c r="C27" s="7">
        <v>8.1</v>
      </c>
      <c r="D27" s="6">
        <v>4521</v>
      </c>
      <c r="E27" s="6">
        <v>4144</v>
      </c>
      <c r="F27" s="6">
        <v>5180</v>
      </c>
      <c r="G27" s="7">
        <v>4.84</v>
      </c>
      <c r="H27" s="6">
        <v>3130</v>
      </c>
      <c r="I27" s="6">
        <v>2050</v>
      </c>
      <c r="J27" s="6">
        <v>3485</v>
      </c>
      <c r="K27" s="7">
        <v>3.26</v>
      </c>
      <c r="L27" s="6">
        <v>4022</v>
      </c>
      <c r="M27" s="7">
        <v>3.76</v>
      </c>
      <c r="N27" s="6">
        <v>7507</v>
      </c>
      <c r="O27" s="7">
        <v>7.02</v>
      </c>
      <c r="P27" s="6">
        <v>5613</v>
      </c>
      <c r="Q27" s="7">
        <v>5.25</v>
      </c>
      <c r="R27" s="6">
        <v>2864</v>
      </c>
      <c r="S27" s="44">
        <v>2.68</v>
      </c>
      <c r="T27" s="46">
        <v>8286</v>
      </c>
      <c r="U27" s="16">
        <v>4314</v>
      </c>
      <c r="V27" s="16">
        <v>3972</v>
      </c>
      <c r="W27" s="16">
        <v>183</v>
      </c>
      <c r="X27" s="16">
        <v>99</v>
      </c>
      <c r="Y27" s="16">
        <v>84</v>
      </c>
      <c r="Z27" s="16">
        <v>194</v>
      </c>
      <c r="AA27" s="16">
        <v>106</v>
      </c>
      <c r="AB27" s="16">
        <v>88</v>
      </c>
      <c r="AC27" s="16">
        <v>2</v>
      </c>
      <c r="AD27" s="16">
        <v>2</v>
      </c>
      <c r="AE27" s="47">
        <v>0</v>
      </c>
      <c r="AF27" s="45">
        <v>350</v>
      </c>
      <c r="AG27" s="16">
        <v>169</v>
      </c>
      <c r="AH27" s="16">
        <v>181</v>
      </c>
      <c r="AI27" s="16">
        <v>198</v>
      </c>
      <c r="AJ27" s="16">
        <v>141</v>
      </c>
      <c r="AK27" s="101">
        <v>57</v>
      </c>
      <c r="AL27" s="146">
        <v>8076</v>
      </c>
      <c r="AM27" s="161">
        <v>93.2</v>
      </c>
      <c r="AN27" s="144">
        <v>4220</v>
      </c>
      <c r="AO27" s="144">
        <v>3856</v>
      </c>
      <c r="AP27" s="144">
        <v>589</v>
      </c>
      <c r="AQ27" s="144">
        <v>301</v>
      </c>
      <c r="AR27" s="144">
        <v>288</v>
      </c>
      <c r="AS27" s="144">
        <v>350</v>
      </c>
      <c r="AT27" s="144">
        <v>180</v>
      </c>
      <c r="AU27" s="144">
        <v>170</v>
      </c>
      <c r="AV27" s="144">
        <v>239</v>
      </c>
      <c r="AW27" s="144">
        <v>121</v>
      </c>
      <c r="AX27" s="144">
        <v>118</v>
      </c>
      <c r="AY27" s="114">
        <v>3</v>
      </c>
      <c r="AZ27" s="115">
        <v>1</v>
      </c>
      <c r="BA27" s="116">
        <v>2</v>
      </c>
      <c r="BB27" s="114">
        <v>285</v>
      </c>
      <c r="BC27" s="115">
        <v>147</v>
      </c>
      <c r="BD27" s="116">
        <v>138</v>
      </c>
      <c r="BE27" s="114">
        <v>23</v>
      </c>
      <c r="BF27" s="115">
        <v>8</v>
      </c>
      <c r="BG27" s="115">
        <v>15</v>
      </c>
    </row>
    <row r="28" spans="1:59" ht="12">
      <c r="A28" s="98" t="s">
        <v>519</v>
      </c>
      <c r="B28" s="6">
        <v>2007</v>
      </c>
      <c r="C28" s="7">
        <v>7.33</v>
      </c>
      <c r="D28" s="6">
        <v>1056</v>
      </c>
      <c r="E28" s="6">
        <v>951</v>
      </c>
      <c r="F28" s="6">
        <v>1721</v>
      </c>
      <c r="G28" s="7">
        <v>6.28</v>
      </c>
      <c r="H28" s="6">
        <v>1014</v>
      </c>
      <c r="I28" s="6">
        <v>707</v>
      </c>
      <c r="J28" s="6">
        <v>286</v>
      </c>
      <c r="K28" s="7">
        <v>1.04</v>
      </c>
      <c r="L28" s="6">
        <v>-218</v>
      </c>
      <c r="M28" s="7">
        <v>-0.8</v>
      </c>
      <c r="N28" s="6">
        <v>68</v>
      </c>
      <c r="O28" s="7">
        <v>0.25</v>
      </c>
      <c r="P28" s="6">
        <v>1191</v>
      </c>
      <c r="Q28" s="7">
        <v>4.35</v>
      </c>
      <c r="R28" s="6">
        <v>666</v>
      </c>
      <c r="S28" s="44">
        <v>2.43</v>
      </c>
      <c r="T28" s="46">
        <v>1904</v>
      </c>
      <c r="U28" s="16">
        <v>1010</v>
      </c>
      <c r="V28" s="16">
        <v>894</v>
      </c>
      <c r="W28" s="16">
        <v>50</v>
      </c>
      <c r="X28" s="16">
        <v>24</v>
      </c>
      <c r="Y28" s="16">
        <v>26</v>
      </c>
      <c r="Z28" s="16">
        <v>52</v>
      </c>
      <c r="AA28" s="16">
        <v>22</v>
      </c>
      <c r="AB28" s="16">
        <v>30</v>
      </c>
      <c r="AC28" s="16">
        <v>1</v>
      </c>
      <c r="AD28" s="16">
        <v>0</v>
      </c>
      <c r="AE28" s="47">
        <v>1</v>
      </c>
      <c r="AF28" s="45">
        <v>72</v>
      </c>
      <c r="AG28" s="16">
        <v>49</v>
      </c>
      <c r="AH28" s="16">
        <v>23</v>
      </c>
      <c r="AI28" s="16">
        <v>61</v>
      </c>
      <c r="AJ28" s="16">
        <v>55</v>
      </c>
      <c r="AK28" s="101">
        <v>6</v>
      </c>
      <c r="AL28" s="146">
        <v>1864</v>
      </c>
      <c r="AM28" s="161">
        <v>92.87</v>
      </c>
      <c r="AN28" s="144">
        <v>982</v>
      </c>
      <c r="AO28" s="144">
        <v>882</v>
      </c>
      <c r="AP28" s="144">
        <v>143</v>
      </c>
      <c r="AQ28" s="144">
        <v>74</v>
      </c>
      <c r="AR28" s="144">
        <v>69</v>
      </c>
      <c r="AS28" s="144">
        <v>82</v>
      </c>
      <c r="AT28" s="144">
        <v>49</v>
      </c>
      <c r="AU28" s="144">
        <v>33</v>
      </c>
      <c r="AV28" s="144">
        <v>61</v>
      </c>
      <c r="AW28" s="144">
        <v>25</v>
      </c>
      <c r="AX28" s="144">
        <v>36</v>
      </c>
      <c r="AY28" s="114">
        <v>1</v>
      </c>
      <c r="AZ28" s="115">
        <v>1</v>
      </c>
      <c r="BA28" s="116">
        <v>0</v>
      </c>
      <c r="BB28" s="114">
        <v>53</v>
      </c>
      <c r="BC28" s="115">
        <v>35</v>
      </c>
      <c r="BD28" s="116">
        <v>18</v>
      </c>
      <c r="BE28" s="114">
        <v>0</v>
      </c>
      <c r="BF28" s="115">
        <v>0</v>
      </c>
      <c r="BG28" s="115">
        <v>0</v>
      </c>
    </row>
    <row r="29" spans="1:59" ht="12">
      <c r="A29" s="98" t="s">
        <v>520</v>
      </c>
      <c r="B29" s="6">
        <v>6020</v>
      </c>
      <c r="C29" s="7">
        <v>7.82</v>
      </c>
      <c r="D29" s="6">
        <v>3082</v>
      </c>
      <c r="E29" s="6">
        <v>2938</v>
      </c>
      <c r="F29" s="6">
        <v>4396</v>
      </c>
      <c r="G29" s="7">
        <v>5.71</v>
      </c>
      <c r="H29" s="6">
        <v>2644</v>
      </c>
      <c r="I29" s="6">
        <v>1752</v>
      </c>
      <c r="J29" s="6">
        <v>1624</v>
      </c>
      <c r="K29" s="7">
        <v>2.11</v>
      </c>
      <c r="L29" s="6">
        <v>983</v>
      </c>
      <c r="M29" s="7">
        <v>1.28</v>
      </c>
      <c r="N29" s="6">
        <v>2607</v>
      </c>
      <c r="O29" s="7">
        <v>3.39</v>
      </c>
      <c r="P29" s="6">
        <v>3750</v>
      </c>
      <c r="Q29" s="7">
        <v>4.87</v>
      </c>
      <c r="R29" s="6">
        <v>1814</v>
      </c>
      <c r="S29" s="44">
        <v>2.36</v>
      </c>
      <c r="T29" s="46">
        <v>5795</v>
      </c>
      <c r="U29" s="16">
        <v>2962</v>
      </c>
      <c r="V29" s="16">
        <v>2833</v>
      </c>
      <c r="W29" s="16">
        <v>99</v>
      </c>
      <c r="X29" s="16">
        <v>53</v>
      </c>
      <c r="Y29" s="16">
        <v>46</v>
      </c>
      <c r="Z29" s="16">
        <v>123</v>
      </c>
      <c r="AA29" s="16">
        <v>64</v>
      </c>
      <c r="AB29" s="16">
        <v>59</v>
      </c>
      <c r="AC29" s="16">
        <v>3</v>
      </c>
      <c r="AD29" s="16">
        <v>3</v>
      </c>
      <c r="AE29" s="47">
        <v>0</v>
      </c>
      <c r="AF29" s="45">
        <v>219</v>
      </c>
      <c r="AG29" s="16">
        <v>124</v>
      </c>
      <c r="AH29" s="16">
        <v>95</v>
      </c>
      <c r="AI29" s="16">
        <v>129</v>
      </c>
      <c r="AJ29" s="16">
        <v>107</v>
      </c>
      <c r="AK29" s="101">
        <v>22</v>
      </c>
      <c r="AL29" s="146">
        <v>5614</v>
      </c>
      <c r="AM29" s="161">
        <v>93.26</v>
      </c>
      <c r="AN29" s="144">
        <v>2866</v>
      </c>
      <c r="AO29" s="144">
        <v>2748</v>
      </c>
      <c r="AP29" s="144">
        <v>406</v>
      </c>
      <c r="AQ29" s="144">
        <v>216</v>
      </c>
      <c r="AR29" s="144">
        <v>190</v>
      </c>
      <c r="AS29" s="144">
        <v>240</v>
      </c>
      <c r="AT29" s="144">
        <v>124</v>
      </c>
      <c r="AU29" s="144">
        <v>116</v>
      </c>
      <c r="AV29" s="144">
        <v>166</v>
      </c>
      <c r="AW29" s="144">
        <v>92</v>
      </c>
      <c r="AX29" s="144">
        <v>74</v>
      </c>
      <c r="AY29" s="114">
        <v>1</v>
      </c>
      <c r="AZ29" s="115">
        <v>0</v>
      </c>
      <c r="BA29" s="116">
        <v>1</v>
      </c>
      <c r="BB29" s="114">
        <v>170</v>
      </c>
      <c r="BC29" s="115">
        <v>89</v>
      </c>
      <c r="BD29" s="116">
        <v>81</v>
      </c>
      <c r="BE29" s="114">
        <v>15</v>
      </c>
      <c r="BF29" s="115">
        <v>5</v>
      </c>
      <c r="BG29" s="115">
        <v>10</v>
      </c>
    </row>
    <row r="30" spans="1:59" s="5" customFormat="1" ht="12">
      <c r="A30" s="88" t="s">
        <v>521</v>
      </c>
      <c r="B30" s="3">
        <v>19403</v>
      </c>
      <c r="C30" s="4">
        <v>7.42</v>
      </c>
      <c r="D30" s="3">
        <v>9997</v>
      </c>
      <c r="E30" s="3">
        <v>9406</v>
      </c>
      <c r="F30" s="3">
        <v>15260</v>
      </c>
      <c r="G30" s="4">
        <v>5.84</v>
      </c>
      <c r="H30" s="3">
        <v>9114</v>
      </c>
      <c r="I30" s="3">
        <v>6146</v>
      </c>
      <c r="J30" s="3">
        <v>4143</v>
      </c>
      <c r="K30" s="4">
        <v>1.58</v>
      </c>
      <c r="L30" s="3">
        <v>-19638</v>
      </c>
      <c r="M30" s="4">
        <v>-7.51</v>
      </c>
      <c r="N30" s="3">
        <v>-15495</v>
      </c>
      <c r="O30" s="4">
        <v>-5.93</v>
      </c>
      <c r="P30" s="3">
        <v>14266</v>
      </c>
      <c r="Q30" s="4">
        <v>5.46</v>
      </c>
      <c r="R30" s="3">
        <v>6007</v>
      </c>
      <c r="S30" s="42">
        <v>2.3</v>
      </c>
      <c r="T30" s="50">
        <v>18782</v>
      </c>
      <c r="U30" s="49">
        <v>9692</v>
      </c>
      <c r="V30" s="49">
        <v>9090</v>
      </c>
      <c r="W30" s="49">
        <v>250</v>
      </c>
      <c r="X30" s="49">
        <v>110</v>
      </c>
      <c r="Y30" s="49">
        <v>140</v>
      </c>
      <c r="Z30" s="49">
        <v>369</v>
      </c>
      <c r="AA30" s="49">
        <v>194</v>
      </c>
      <c r="AB30" s="49">
        <v>175</v>
      </c>
      <c r="AC30" s="49">
        <v>2</v>
      </c>
      <c r="AD30" s="49">
        <v>1</v>
      </c>
      <c r="AE30" s="52">
        <v>1</v>
      </c>
      <c r="AF30" s="51">
        <v>1225</v>
      </c>
      <c r="AG30" s="49">
        <v>470</v>
      </c>
      <c r="AH30" s="49">
        <v>755</v>
      </c>
      <c r="AI30" s="49">
        <v>463</v>
      </c>
      <c r="AJ30" s="49">
        <v>282</v>
      </c>
      <c r="AK30" s="100">
        <v>181</v>
      </c>
      <c r="AL30" s="145">
        <v>18143</v>
      </c>
      <c r="AM30" s="160">
        <v>93.51</v>
      </c>
      <c r="AN30" s="143">
        <v>9336</v>
      </c>
      <c r="AO30" s="143">
        <v>8807</v>
      </c>
      <c r="AP30" s="143">
        <v>1260</v>
      </c>
      <c r="AQ30" s="143">
        <v>661</v>
      </c>
      <c r="AR30" s="143">
        <v>599</v>
      </c>
      <c r="AS30" s="143">
        <v>841</v>
      </c>
      <c r="AT30" s="143">
        <v>434</v>
      </c>
      <c r="AU30" s="143">
        <v>407</v>
      </c>
      <c r="AV30" s="143">
        <v>419</v>
      </c>
      <c r="AW30" s="143">
        <v>227</v>
      </c>
      <c r="AX30" s="143">
        <v>192</v>
      </c>
      <c r="AY30" s="111">
        <v>0</v>
      </c>
      <c r="AZ30" s="112">
        <v>0</v>
      </c>
      <c r="BA30" s="113">
        <v>0</v>
      </c>
      <c r="BB30" s="111">
        <v>674</v>
      </c>
      <c r="BC30" s="112">
        <v>340</v>
      </c>
      <c r="BD30" s="113">
        <v>334</v>
      </c>
      <c r="BE30" s="111">
        <v>13</v>
      </c>
      <c r="BF30" s="112">
        <v>11</v>
      </c>
      <c r="BG30" s="112">
        <v>2</v>
      </c>
    </row>
    <row r="31" spans="1:59" s="5" customFormat="1" ht="12">
      <c r="A31" s="88" t="s">
        <v>522</v>
      </c>
      <c r="B31" s="3">
        <v>11116</v>
      </c>
      <c r="C31" s="4">
        <v>7.28</v>
      </c>
      <c r="D31" s="3">
        <v>5690</v>
      </c>
      <c r="E31" s="3">
        <v>5426</v>
      </c>
      <c r="F31" s="3">
        <v>9120</v>
      </c>
      <c r="G31" s="4">
        <v>5.97</v>
      </c>
      <c r="H31" s="3">
        <v>5622</v>
      </c>
      <c r="I31" s="3">
        <v>3498</v>
      </c>
      <c r="J31" s="3">
        <v>1996</v>
      </c>
      <c r="K31" s="4">
        <v>1.31</v>
      </c>
      <c r="L31" s="3">
        <v>276</v>
      </c>
      <c r="M31" s="4">
        <v>0.18</v>
      </c>
      <c r="N31" s="3">
        <v>2272</v>
      </c>
      <c r="O31" s="4">
        <v>1.49</v>
      </c>
      <c r="P31" s="3">
        <v>7301</v>
      </c>
      <c r="Q31" s="4">
        <v>4.78</v>
      </c>
      <c r="R31" s="3">
        <v>4217</v>
      </c>
      <c r="S31" s="42">
        <v>2.76</v>
      </c>
      <c r="T31" s="50">
        <v>10649</v>
      </c>
      <c r="U31" s="49">
        <v>5475</v>
      </c>
      <c r="V31" s="49">
        <v>5174</v>
      </c>
      <c r="W31" s="49">
        <v>213</v>
      </c>
      <c r="X31" s="49">
        <v>109</v>
      </c>
      <c r="Y31" s="49">
        <v>104</v>
      </c>
      <c r="Z31" s="49">
        <v>251</v>
      </c>
      <c r="AA31" s="49">
        <v>106</v>
      </c>
      <c r="AB31" s="49">
        <v>145</v>
      </c>
      <c r="AC31" s="49">
        <v>3</v>
      </c>
      <c r="AD31" s="49">
        <v>0</v>
      </c>
      <c r="AE31" s="52">
        <v>3</v>
      </c>
      <c r="AF31" s="51">
        <v>553</v>
      </c>
      <c r="AG31" s="49">
        <v>298</v>
      </c>
      <c r="AH31" s="49">
        <v>255</v>
      </c>
      <c r="AI31" s="49">
        <v>334</v>
      </c>
      <c r="AJ31" s="49">
        <v>255</v>
      </c>
      <c r="AK31" s="100">
        <v>79</v>
      </c>
      <c r="AL31" s="145">
        <v>10297</v>
      </c>
      <c r="AM31" s="160">
        <v>92.63</v>
      </c>
      <c r="AN31" s="143">
        <v>5276</v>
      </c>
      <c r="AO31" s="143">
        <v>5021</v>
      </c>
      <c r="AP31" s="143">
        <v>819</v>
      </c>
      <c r="AQ31" s="143">
        <v>414</v>
      </c>
      <c r="AR31" s="143">
        <v>405</v>
      </c>
      <c r="AS31" s="143">
        <v>459</v>
      </c>
      <c r="AT31" s="143">
        <v>229</v>
      </c>
      <c r="AU31" s="143">
        <v>230</v>
      </c>
      <c r="AV31" s="143">
        <v>360</v>
      </c>
      <c r="AW31" s="143">
        <v>185</v>
      </c>
      <c r="AX31" s="143">
        <v>175</v>
      </c>
      <c r="AY31" s="111">
        <v>3</v>
      </c>
      <c r="AZ31" s="112">
        <v>0</v>
      </c>
      <c r="BA31" s="113">
        <v>3</v>
      </c>
      <c r="BB31" s="111">
        <v>326</v>
      </c>
      <c r="BC31" s="112">
        <v>183</v>
      </c>
      <c r="BD31" s="113">
        <v>143</v>
      </c>
      <c r="BE31" s="111">
        <v>7</v>
      </c>
      <c r="BF31" s="112">
        <v>4</v>
      </c>
      <c r="BG31" s="112">
        <v>3</v>
      </c>
    </row>
    <row r="32" spans="1:59" s="5" customFormat="1" ht="12">
      <c r="A32" s="88" t="s">
        <v>523</v>
      </c>
      <c r="B32" s="3">
        <v>1157</v>
      </c>
      <c r="C32" s="4">
        <v>11.68</v>
      </c>
      <c r="D32" s="3">
        <v>581</v>
      </c>
      <c r="E32" s="3">
        <v>576</v>
      </c>
      <c r="F32" s="3">
        <v>517</v>
      </c>
      <c r="G32" s="4">
        <v>5.22</v>
      </c>
      <c r="H32" s="3">
        <v>335</v>
      </c>
      <c r="I32" s="3">
        <v>182</v>
      </c>
      <c r="J32" s="3">
        <v>640</v>
      </c>
      <c r="K32" s="4">
        <v>6.46</v>
      </c>
      <c r="L32" s="3">
        <v>8757</v>
      </c>
      <c r="M32" s="4">
        <v>88.43</v>
      </c>
      <c r="N32" s="3">
        <v>9397</v>
      </c>
      <c r="O32" s="4">
        <v>94.9</v>
      </c>
      <c r="P32" s="3">
        <v>473</v>
      </c>
      <c r="Q32" s="4">
        <v>4.78</v>
      </c>
      <c r="R32" s="3">
        <v>126</v>
      </c>
      <c r="S32" s="42">
        <v>1.27</v>
      </c>
      <c r="T32" s="50">
        <v>1147</v>
      </c>
      <c r="U32" s="49">
        <v>574</v>
      </c>
      <c r="V32" s="49">
        <v>573</v>
      </c>
      <c r="W32" s="49">
        <v>4</v>
      </c>
      <c r="X32" s="49">
        <v>4</v>
      </c>
      <c r="Y32" s="49">
        <v>0</v>
      </c>
      <c r="Z32" s="49">
        <v>6</v>
      </c>
      <c r="AA32" s="49">
        <v>3</v>
      </c>
      <c r="AB32" s="49">
        <v>3</v>
      </c>
      <c r="AC32" s="49">
        <v>0</v>
      </c>
      <c r="AD32" s="49">
        <v>0</v>
      </c>
      <c r="AE32" s="52">
        <v>0</v>
      </c>
      <c r="AF32" s="51">
        <v>18</v>
      </c>
      <c r="AG32" s="49">
        <v>14</v>
      </c>
      <c r="AH32" s="49">
        <v>4</v>
      </c>
      <c r="AI32" s="49">
        <v>7</v>
      </c>
      <c r="AJ32" s="49">
        <v>7</v>
      </c>
      <c r="AK32" s="100">
        <v>0</v>
      </c>
      <c r="AL32" s="145">
        <v>953</v>
      </c>
      <c r="AM32" s="160">
        <v>82.37</v>
      </c>
      <c r="AN32" s="143">
        <v>480</v>
      </c>
      <c r="AO32" s="143">
        <v>473</v>
      </c>
      <c r="AP32" s="143">
        <v>204</v>
      </c>
      <c r="AQ32" s="143">
        <v>101</v>
      </c>
      <c r="AR32" s="143">
        <v>103</v>
      </c>
      <c r="AS32" s="143">
        <v>177</v>
      </c>
      <c r="AT32" s="143">
        <v>87</v>
      </c>
      <c r="AU32" s="143">
        <v>90</v>
      </c>
      <c r="AV32" s="143">
        <v>27</v>
      </c>
      <c r="AW32" s="143">
        <v>14</v>
      </c>
      <c r="AX32" s="143">
        <v>13</v>
      </c>
      <c r="AY32" s="111">
        <v>1</v>
      </c>
      <c r="AZ32" s="112">
        <v>0</v>
      </c>
      <c r="BA32" s="113">
        <v>1</v>
      </c>
      <c r="BB32" s="111">
        <v>33</v>
      </c>
      <c r="BC32" s="112">
        <v>16</v>
      </c>
      <c r="BD32" s="113">
        <v>17</v>
      </c>
      <c r="BE32" s="111">
        <v>3</v>
      </c>
      <c r="BF32" s="112">
        <v>2</v>
      </c>
      <c r="BG32" s="112">
        <v>1</v>
      </c>
    </row>
    <row r="33" spans="1:59" ht="12">
      <c r="A33" s="98" t="s">
        <v>524</v>
      </c>
      <c r="B33" s="6">
        <v>1050</v>
      </c>
      <c r="C33" s="7">
        <v>11.77</v>
      </c>
      <c r="D33" s="6">
        <v>521</v>
      </c>
      <c r="E33" s="6">
        <v>529</v>
      </c>
      <c r="F33" s="6">
        <v>471</v>
      </c>
      <c r="G33" s="7">
        <v>5.28</v>
      </c>
      <c r="H33" s="6">
        <v>305</v>
      </c>
      <c r="I33" s="6">
        <v>166</v>
      </c>
      <c r="J33" s="6">
        <v>579</v>
      </c>
      <c r="K33" s="7">
        <v>6.49</v>
      </c>
      <c r="L33" s="6">
        <v>8654</v>
      </c>
      <c r="M33" s="7">
        <v>97.03</v>
      </c>
      <c r="N33" s="6">
        <v>9233</v>
      </c>
      <c r="O33" s="7">
        <v>103.52</v>
      </c>
      <c r="P33" s="6">
        <v>429</v>
      </c>
      <c r="Q33" s="7">
        <v>4.81</v>
      </c>
      <c r="R33" s="6">
        <v>118</v>
      </c>
      <c r="S33" s="44">
        <v>1.32</v>
      </c>
      <c r="T33" s="46">
        <v>1043</v>
      </c>
      <c r="U33" s="16">
        <v>517</v>
      </c>
      <c r="V33" s="16">
        <v>526</v>
      </c>
      <c r="W33" s="16">
        <v>2</v>
      </c>
      <c r="X33" s="16">
        <v>2</v>
      </c>
      <c r="Y33" s="16">
        <v>0</v>
      </c>
      <c r="Z33" s="16">
        <v>5</v>
      </c>
      <c r="AA33" s="16">
        <v>2</v>
      </c>
      <c r="AB33" s="16">
        <v>3</v>
      </c>
      <c r="AC33" s="16">
        <v>0</v>
      </c>
      <c r="AD33" s="16">
        <v>0</v>
      </c>
      <c r="AE33" s="47">
        <v>0</v>
      </c>
      <c r="AF33" s="45">
        <v>18</v>
      </c>
      <c r="AG33" s="16">
        <v>14</v>
      </c>
      <c r="AH33" s="16">
        <v>4</v>
      </c>
      <c r="AI33" s="16">
        <v>6</v>
      </c>
      <c r="AJ33" s="16">
        <v>6</v>
      </c>
      <c r="AK33" s="101">
        <v>0</v>
      </c>
      <c r="AL33" s="146">
        <v>864</v>
      </c>
      <c r="AM33" s="161">
        <v>82.29</v>
      </c>
      <c r="AN33" s="144">
        <v>428</v>
      </c>
      <c r="AO33" s="144">
        <v>436</v>
      </c>
      <c r="AP33" s="144">
        <v>186</v>
      </c>
      <c r="AQ33" s="144">
        <v>93</v>
      </c>
      <c r="AR33" s="144">
        <v>93</v>
      </c>
      <c r="AS33" s="144">
        <v>161</v>
      </c>
      <c r="AT33" s="144">
        <v>79</v>
      </c>
      <c r="AU33" s="144">
        <v>82</v>
      </c>
      <c r="AV33" s="144">
        <v>25</v>
      </c>
      <c r="AW33" s="144">
        <v>14</v>
      </c>
      <c r="AX33" s="144">
        <v>11</v>
      </c>
      <c r="AY33" s="114">
        <v>1</v>
      </c>
      <c r="AZ33" s="115">
        <v>0</v>
      </c>
      <c r="BA33" s="116">
        <v>1</v>
      </c>
      <c r="BB33" s="114">
        <v>29</v>
      </c>
      <c r="BC33" s="115">
        <v>14</v>
      </c>
      <c r="BD33" s="116">
        <v>15</v>
      </c>
      <c r="BE33" s="114">
        <v>3</v>
      </c>
      <c r="BF33" s="115">
        <v>2</v>
      </c>
      <c r="BG33" s="115">
        <v>1</v>
      </c>
    </row>
    <row r="34" spans="1:59" ht="12">
      <c r="A34" s="98" t="s">
        <v>525</v>
      </c>
      <c r="B34" s="6">
        <v>107</v>
      </c>
      <c r="C34" s="7">
        <v>10.88</v>
      </c>
      <c r="D34" s="6">
        <v>60</v>
      </c>
      <c r="E34" s="6">
        <v>47</v>
      </c>
      <c r="F34" s="16">
        <v>46</v>
      </c>
      <c r="G34" s="17">
        <v>4.68</v>
      </c>
      <c r="H34" s="16">
        <v>30</v>
      </c>
      <c r="I34" s="16">
        <v>16</v>
      </c>
      <c r="J34" s="16">
        <v>61</v>
      </c>
      <c r="K34" s="17">
        <v>6.2</v>
      </c>
      <c r="L34" s="16">
        <v>103</v>
      </c>
      <c r="M34" s="17">
        <v>10.47</v>
      </c>
      <c r="N34" s="16">
        <v>164</v>
      </c>
      <c r="O34" s="17">
        <v>16.67</v>
      </c>
      <c r="P34" s="16">
        <v>44</v>
      </c>
      <c r="Q34" s="17">
        <v>4.47</v>
      </c>
      <c r="R34" s="16">
        <v>8</v>
      </c>
      <c r="S34" s="48">
        <v>0.81</v>
      </c>
      <c r="T34" s="46">
        <v>104</v>
      </c>
      <c r="U34" s="16">
        <v>57</v>
      </c>
      <c r="V34" s="16">
        <v>47</v>
      </c>
      <c r="W34" s="16">
        <v>2</v>
      </c>
      <c r="X34" s="16">
        <v>2</v>
      </c>
      <c r="Y34" s="16">
        <v>0</v>
      </c>
      <c r="Z34" s="16">
        <v>1</v>
      </c>
      <c r="AA34" s="16">
        <v>1</v>
      </c>
      <c r="AB34" s="16">
        <v>0</v>
      </c>
      <c r="AC34" s="16">
        <v>0</v>
      </c>
      <c r="AD34" s="16">
        <v>0</v>
      </c>
      <c r="AE34" s="47">
        <v>0</v>
      </c>
      <c r="AF34" s="45">
        <v>0</v>
      </c>
      <c r="AG34" s="16">
        <v>0</v>
      </c>
      <c r="AH34" s="16">
        <v>0</v>
      </c>
      <c r="AI34" s="16">
        <v>1</v>
      </c>
      <c r="AJ34" s="16">
        <v>1</v>
      </c>
      <c r="AK34" s="101">
        <v>0</v>
      </c>
      <c r="AL34" s="146">
        <v>89</v>
      </c>
      <c r="AM34" s="161">
        <v>83.18</v>
      </c>
      <c r="AN34" s="144">
        <v>52</v>
      </c>
      <c r="AO34" s="144">
        <v>37</v>
      </c>
      <c r="AP34" s="144">
        <v>18</v>
      </c>
      <c r="AQ34" s="144">
        <v>8</v>
      </c>
      <c r="AR34" s="144">
        <v>10</v>
      </c>
      <c r="AS34" s="144">
        <v>16</v>
      </c>
      <c r="AT34" s="144">
        <v>8</v>
      </c>
      <c r="AU34" s="144">
        <v>8</v>
      </c>
      <c r="AV34" s="144">
        <v>2</v>
      </c>
      <c r="AW34" s="144">
        <v>0</v>
      </c>
      <c r="AX34" s="144">
        <v>2</v>
      </c>
      <c r="AY34" s="114">
        <v>0</v>
      </c>
      <c r="AZ34" s="115">
        <v>0</v>
      </c>
      <c r="BA34" s="116">
        <v>0</v>
      </c>
      <c r="BB34" s="114">
        <v>4</v>
      </c>
      <c r="BC34" s="115">
        <v>2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526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527</v>
      </c>
    </row>
    <row r="37" spans="51:59" ht="9.75" customHeight="1">
      <c r="AY37" s="140"/>
      <c r="AZ37" s="140"/>
      <c r="BA37" s="140"/>
      <c r="BB37" s="140"/>
      <c r="BC37" s="140"/>
      <c r="BD37" s="140"/>
      <c r="BE37" s="140"/>
      <c r="BF37" s="140"/>
      <c r="BG37" s="140"/>
    </row>
    <row r="38" spans="1:59" ht="11.25" customHeight="1" hidden="1">
      <c r="A38" s="141" t="s">
        <v>528</v>
      </c>
      <c r="B38" s="8">
        <f>B7-SUM(B8,B30:B32)</f>
        <v>0</v>
      </c>
      <c r="C38" s="8"/>
      <c r="D38" s="8">
        <f>D7-SUM(D8,D30:D32)</f>
        <v>0</v>
      </c>
      <c r="E38" s="8">
        <f>E7-SUM(E8,E30:E32)</f>
        <v>0</v>
      </c>
      <c r="F38" s="8">
        <f>F7-SUM(F8,F30:F32)</f>
        <v>0</v>
      </c>
      <c r="G38" s="8"/>
      <c r="H38" s="8">
        <f>H7-SUM(H8,H30:H32)</f>
        <v>0</v>
      </c>
      <c r="I38" s="8">
        <f>I7-SUM(I8,I30:I32)</f>
        <v>0</v>
      </c>
      <c r="J38" s="8">
        <f>J7-SUM(J8,J30:J32)</f>
        <v>0</v>
      </c>
      <c r="K38" s="8"/>
      <c r="L38" s="8">
        <f>L7-SUM(L8,L30:L32)</f>
        <v>0</v>
      </c>
      <c r="M38" s="8"/>
      <c r="N38" s="8">
        <f>N7-SUM(N8,N30:N32)</f>
        <v>0</v>
      </c>
      <c r="O38" s="8"/>
      <c r="P38" s="8">
        <f>P7-SUM(P8,P30:P32)</f>
        <v>0</v>
      </c>
      <c r="Q38" s="8"/>
      <c r="R38" s="8">
        <f>R7-SUM(R8,R30:R32)</f>
        <v>0</v>
      </c>
      <c r="S38" s="8"/>
      <c r="T38" s="8">
        <f aca="true" t="shared" si="0" ref="T38:AK38">T7-SUM(T8,T30:T32)</f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aca="true" t="shared" si="1" ref="AL38:BG38">AL7-SUM(AL8,AL30:AL32)</f>
        <v>0</v>
      </c>
      <c r="AM38" s="8"/>
      <c r="AN38" s="8">
        <f t="shared" si="1"/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9.75" customHeight="1" hidden="1">
      <c r="A39" s="141" t="s">
        <v>529</v>
      </c>
      <c r="B39" s="8">
        <f>B8-SUM(B9:B29)</f>
        <v>0</v>
      </c>
      <c r="C39" s="8"/>
      <c r="D39" s="8">
        <f>D8-SUM(D9:D29)</f>
        <v>0</v>
      </c>
      <c r="E39" s="8">
        <f>E8-SUM(E9:E29)</f>
        <v>0</v>
      </c>
      <c r="F39" s="8">
        <f>F8-SUM(F9:F29)</f>
        <v>0</v>
      </c>
      <c r="G39" s="8"/>
      <c r="H39" s="8">
        <f>H8-SUM(H9:H29)</f>
        <v>0</v>
      </c>
      <c r="I39" s="8">
        <f>I8-SUM(I9:I29)</f>
        <v>0</v>
      </c>
      <c r="J39" s="8">
        <f>J8-SUM(J9:J29)</f>
        <v>0</v>
      </c>
      <c r="K39" s="8"/>
      <c r="L39" s="8">
        <f>L8-SUM(L9:L29)</f>
        <v>0</v>
      </c>
      <c r="M39" s="8"/>
      <c r="N39" s="8">
        <f>N8-SUM(N9:N29)</f>
        <v>0</v>
      </c>
      <c r="O39" s="8"/>
      <c r="P39" s="8">
        <f>P8-SUM(P9:P29)</f>
        <v>0</v>
      </c>
      <c r="Q39" s="8"/>
      <c r="R39" s="8">
        <f>R8-SUM(R9:R29)</f>
        <v>0</v>
      </c>
      <c r="S39" s="8"/>
      <c r="T39" s="8">
        <f aca="true" t="shared" si="2" ref="T39:AK39">T8-SUM(T9:T29)</f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aca="true" t="shared" si="3" ref="AL39:BG39">AL8-SUM(AL9:AL29)</f>
        <v>0</v>
      </c>
      <c r="AM39" s="8"/>
      <c r="AN39" s="8">
        <f t="shared" si="3"/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0.5" customHeight="1" hidden="1">
      <c r="A40" s="141" t="s">
        <v>530</v>
      </c>
      <c r="B40" s="8">
        <f>B32-SUM(B33:B34)</f>
        <v>0</v>
      </c>
      <c r="C40" s="8"/>
      <c r="D40" s="8">
        <f>D32-SUM(D33:D34)</f>
        <v>0</v>
      </c>
      <c r="E40" s="8">
        <f>E32-SUM(E33:E34)</f>
        <v>0</v>
      </c>
      <c r="F40" s="8">
        <f>F32-SUM(F33:F34)</f>
        <v>0</v>
      </c>
      <c r="G40" s="8"/>
      <c r="H40" s="8">
        <f>H32-SUM(H33:H34)</f>
        <v>0</v>
      </c>
      <c r="I40" s="8">
        <f>I32-SUM(I33:I34)</f>
        <v>0</v>
      </c>
      <c r="J40" s="8">
        <f>J32-SUM(J33:J34)</f>
        <v>0</v>
      </c>
      <c r="K40" s="8"/>
      <c r="L40" s="8">
        <f>L32-SUM(L33:L34)</f>
        <v>0</v>
      </c>
      <c r="M40" s="8"/>
      <c r="N40" s="8">
        <f>N32-SUM(N33:N34)</f>
        <v>0</v>
      </c>
      <c r="O40" s="8"/>
      <c r="P40" s="8">
        <f>P32-SUM(P33:P34)</f>
        <v>0</v>
      </c>
      <c r="Q40" s="8"/>
      <c r="R40" s="8">
        <f>R32-SUM(R33:R34)</f>
        <v>0</v>
      </c>
      <c r="S40" s="8"/>
      <c r="T40" s="8">
        <f aca="true" t="shared" si="4" ref="T40:AK40">T32-SUM(T33:T34)</f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aca="true" t="shared" si="5" ref="AL40:BG40">AL32-SUM(AL33:AL34)</f>
        <v>0</v>
      </c>
      <c r="AM40" s="8"/>
      <c r="AN40" s="8">
        <f t="shared" si="5"/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1.25" customHeight="1" hidden="1">
      <c r="A41" s="141" t="s">
        <v>531</v>
      </c>
      <c r="B41" s="8">
        <f>B7-'年月monthly'!B154</f>
        <v>0</v>
      </c>
      <c r="C41" s="8">
        <f>C7-'年月monthly'!C154</f>
        <v>0</v>
      </c>
      <c r="D41" s="8">
        <f>D7-'年月monthly'!D154</f>
        <v>0</v>
      </c>
      <c r="E41" s="8">
        <f>E7-'年月monthly'!E154</f>
        <v>0</v>
      </c>
      <c r="F41" s="8">
        <f>F7-'年月monthly'!F154</f>
        <v>0</v>
      </c>
      <c r="G41" s="8">
        <f>G7-'年月monthly'!G154</f>
        <v>0</v>
      </c>
      <c r="H41" s="8">
        <f>H7-'年月monthly'!H154</f>
        <v>0</v>
      </c>
      <c r="I41" s="8">
        <f>I7-'年月monthly'!I154</f>
        <v>0</v>
      </c>
      <c r="J41" s="8">
        <f>J7-'年月monthly'!J154</f>
        <v>0</v>
      </c>
      <c r="K41" s="8">
        <f>K7-'年月monthly'!K154</f>
        <v>0</v>
      </c>
      <c r="L41" s="8">
        <f>L7-'年月monthly'!L154</f>
        <v>0</v>
      </c>
      <c r="M41" s="8">
        <f>M7-'年月monthly'!M154</f>
        <v>0</v>
      </c>
      <c r="N41" s="8">
        <f>N7-'年月monthly'!N154</f>
        <v>0</v>
      </c>
      <c r="O41" s="8">
        <f>O7-'年月monthly'!O154</f>
        <v>0</v>
      </c>
      <c r="P41" s="8">
        <f>P7-'年月monthly'!P154</f>
        <v>0</v>
      </c>
      <c r="Q41" s="8">
        <f>Q7-'年月monthly'!Q154</f>
        <v>0</v>
      </c>
      <c r="R41" s="8">
        <f>R7-'年月monthly'!R154</f>
        <v>0</v>
      </c>
      <c r="S41" s="8">
        <f>S7-'年月monthly'!S154</f>
        <v>0</v>
      </c>
      <c r="T41" s="8">
        <f>T7-'年月monthly'!T154</f>
        <v>0</v>
      </c>
      <c r="U41" s="8">
        <f>U7-'年月monthly'!U154</f>
        <v>0</v>
      </c>
      <c r="V41" s="8">
        <f>V7-'年月monthly'!V154</f>
        <v>0</v>
      </c>
      <c r="W41" s="8">
        <f>W7-'年月monthly'!W154</f>
        <v>0</v>
      </c>
      <c r="X41" s="8">
        <f>X7-'年月monthly'!X154</f>
        <v>0</v>
      </c>
      <c r="Y41" s="8">
        <f>Y7-'年月monthly'!Y154</f>
        <v>0</v>
      </c>
      <c r="Z41" s="8">
        <f>Z7-'年月monthly'!Z154</f>
        <v>0</v>
      </c>
      <c r="AA41" s="8">
        <f>AA7-'年月monthly'!AA154</f>
        <v>0</v>
      </c>
      <c r="AB41" s="8">
        <f>AB7-'年月monthly'!AB154</f>
        <v>0</v>
      </c>
      <c r="AC41" s="8">
        <f>AC7-'年月monthly'!AC154</f>
        <v>0</v>
      </c>
      <c r="AD41" s="8">
        <f>AD7-'年月monthly'!AD154</f>
        <v>0</v>
      </c>
      <c r="AE41" s="8">
        <f>AE7-'年月monthly'!AE154</f>
        <v>0</v>
      </c>
      <c r="AF41" s="8">
        <f>AF7-'年月monthly'!AF154</f>
        <v>0</v>
      </c>
      <c r="AG41" s="8">
        <f>AG7-'年月monthly'!AG154</f>
        <v>0</v>
      </c>
      <c r="AH41" s="8">
        <f>AH7-'年月monthly'!AH154</f>
        <v>0</v>
      </c>
      <c r="AI41" s="8">
        <f>AI7-'年月monthly'!AI154</f>
        <v>0</v>
      </c>
      <c r="AJ41" s="8">
        <f>AJ7-'年月monthly'!AJ154</f>
        <v>0</v>
      </c>
      <c r="AK41" s="8">
        <f>AK7-'年月monthly'!AK154</f>
        <v>0</v>
      </c>
      <c r="AL41" s="8">
        <f>AL7-'年月monthly'!AL154</f>
        <v>0</v>
      </c>
      <c r="AM41" s="8">
        <f>AM7-'年月monthly'!AM154</f>
        <v>0</v>
      </c>
      <c r="AN41" s="8">
        <f>AN7-'年月monthly'!AN154</f>
        <v>0</v>
      </c>
      <c r="AO41" s="8">
        <f>AO7-'年月monthly'!AO154</f>
        <v>0</v>
      </c>
      <c r="AP41" s="8">
        <f>AP7-'年月monthly'!AP154</f>
        <v>0</v>
      </c>
      <c r="AQ41" s="8">
        <f>AQ7-'年月monthly'!AQ154</f>
        <v>0</v>
      </c>
      <c r="AR41" s="8">
        <f>AR7-'年月monthly'!AR154</f>
        <v>0</v>
      </c>
      <c r="AS41" s="8">
        <f>AS7-'年月monthly'!AS154</f>
        <v>0</v>
      </c>
      <c r="AT41" s="8">
        <f>AT7-'年月monthly'!AT154</f>
        <v>0</v>
      </c>
      <c r="AU41" s="8">
        <f>AU7-'年月monthly'!AU154</f>
        <v>0</v>
      </c>
      <c r="AV41" s="8">
        <f>AV7-'年月monthly'!AV154</f>
        <v>0</v>
      </c>
      <c r="AW41" s="8">
        <f>AW7-'年月monthly'!AW154</f>
        <v>0</v>
      </c>
      <c r="AX41" s="8">
        <f>AX7-'年月monthly'!AX154</f>
        <v>0</v>
      </c>
      <c r="AY41" s="8">
        <f>AY7-'年月monthly'!AY154</f>
        <v>0</v>
      </c>
      <c r="AZ41" s="8">
        <f>AZ7-'年月monthly'!AZ154</f>
        <v>0</v>
      </c>
      <c r="BA41" s="8">
        <f>BA7-'年月monthly'!BA154</f>
        <v>0</v>
      </c>
      <c r="BB41" s="8">
        <f>BB7-'年月monthly'!BB154</f>
        <v>0</v>
      </c>
      <c r="BC41" s="8">
        <f>BC7-'年月monthly'!BC154</f>
        <v>0</v>
      </c>
      <c r="BD41" s="8">
        <f>BD7-'年月monthly'!BD154</f>
        <v>0</v>
      </c>
      <c r="BE41" s="8">
        <f>BE7-'年月monthly'!BE154</f>
        <v>0</v>
      </c>
      <c r="BF41" s="8">
        <f>BF7-'年月monthly'!BF154</f>
        <v>0</v>
      </c>
      <c r="BG41" s="8">
        <f>BG7-'年月monthly'!BG154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411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471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412</v>
      </c>
      <c r="B3" s="200" t="s">
        <v>413</v>
      </c>
      <c r="C3" s="225"/>
      <c r="D3" s="225"/>
      <c r="E3" s="233"/>
      <c r="F3" s="200" t="s">
        <v>414</v>
      </c>
      <c r="G3" s="225"/>
      <c r="H3" s="225"/>
      <c r="I3" s="233"/>
      <c r="J3" s="200" t="s">
        <v>415</v>
      </c>
      <c r="K3" s="233"/>
      <c r="L3" s="200" t="s">
        <v>416</v>
      </c>
      <c r="M3" s="233"/>
      <c r="N3" s="200" t="s">
        <v>417</v>
      </c>
      <c r="O3" s="233"/>
      <c r="P3" s="200" t="s">
        <v>418</v>
      </c>
      <c r="Q3" s="233"/>
      <c r="R3" s="200" t="s">
        <v>419</v>
      </c>
      <c r="S3" s="238"/>
      <c r="T3" s="215" t="s">
        <v>420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421</v>
      </c>
      <c r="AG3" s="225"/>
      <c r="AH3" s="225"/>
      <c r="AI3" s="219" t="s">
        <v>422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423</v>
      </c>
      <c r="AZ3" s="210"/>
      <c r="BA3" s="210"/>
      <c r="BB3" s="209" t="s">
        <v>424</v>
      </c>
      <c r="BC3" s="210"/>
      <c r="BD3" s="210"/>
      <c r="BE3" s="227" t="s">
        <v>425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426</v>
      </c>
      <c r="U4" s="223"/>
      <c r="V4" s="229"/>
      <c r="W4" s="222" t="s">
        <v>427</v>
      </c>
      <c r="X4" s="223"/>
      <c r="Y4" s="229"/>
      <c r="Z4" s="222" t="s">
        <v>428</v>
      </c>
      <c r="AA4" s="223"/>
      <c r="AB4" s="229"/>
      <c r="AC4" s="222" t="s">
        <v>429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430</v>
      </c>
      <c r="U5" s="63" t="s">
        <v>431</v>
      </c>
      <c r="V5" s="63" t="s">
        <v>432</v>
      </c>
      <c r="W5" s="63" t="s">
        <v>430</v>
      </c>
      <c r="X5" s="63" t="s">
        <v>431</v>
      </c>
      <c r="Y5" s="63" t="s">
        <v>432</v>
      </c>
      <c r="Z5" s="63" t="s">
        <v>430</v>
      </c>
      <c r="AA5" s="63" t="s">
        <v>431</v>
      </c>
      <c r="AB5" s="63" t="s">
        <v>432</v>
      </c>
      <c r="AC5" s="63" t="s">
        <v>430</v>
      </c>
      <c r="AD5" s="63" t="s">
        <v>431</v>
      </c>
      <c r="AE5" s="62" t="s">
        <v>432</v>
      </c>
      <c r="AF5" s="69" t="s">
        <v>430</v>
      </c>
      <c r="AG5" s="63" t="s">
        <v>431</v>
      </c>
      <c r="AH5" s="63" t="s">
        <v>432</v>
      </c>
      <c r="AI5" s="63" t="s">
        <v>430</v>
      </c>
      <c r="AJ5" s="63" t="s">
        <v>431</v>
      </c>
      <c r="AK5" s="62" t="s">
        <v>432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430</v>
      </c>
      <c r="AZ5" s="106" t="s">
        <v>431</v>
      </c>
      <c r="BA5" s="107" t="s">
        <v>432</v>
      </c>
      <c r="BB5" s="105" t="s">
        <v>430</v>
      </c>
      <c r="BC5" s="106" t="s">
        <v>431</v>
      </c>
      <c r="BD5" s="107" t="s">
        <v>432</v>
      </c>
      <c r="BE5" s="105" t="s">
        <v>430</v>
      </c>
      <c r="BF5" s="106" t="s">
        <v>431</v>
      </c>
      <c r="BG5" s="106" t="s">
        <v>432</v>
      </c>
    </row>
    <row r="6" spans="1:59" s="97" customFormat="1" ht="49.5" customHeight="1">
      <c r="A6" s="94" t="s">
        <v>433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434</v>
      </c>
      <c r="U6" s="94" t="s">
        <v>435</v>
      </c>
      <c r="V6" s="94" t="s">
        <v>436</v>
      </c>
      <c r="W6" s="94" t="s">
        <v>434</v>
      </c>
      <c r="X6" s="94" t="s">
        <v>435</v>
      </c>
      <c r="Y6" s="94" t="s">
        <v>436</v>
      </c>
      <c r="Z6" s="94" t="s">
        <v>434</v>
      </c>
      <c r="AA6" s="94" t="s">
        <v>435</v>
      </c>
      <c r="AB6" s="94" t="s">
        <v>436</v>
      </c>
      <c r="AC6" s="94" t="s">
        <v>434</v>
      </c>
      <c r="AD6" s="94" t="s">
        <v>435</v>
      </c>
      <c r="AE6" s="92" t="s">
        <v>436</v>
      </c>
      <c r="AF6" s="96" t="s">
        <v>434</v>
      </c>
      <c r="AG6" s="94" t="s">
        <v>435</v>
      </c>
      <c r="AH6" s="94" t="s">
        <v>436</v>
      </c>
      <c r="AI6" s="94" t="s">
        <v>434</v>
      </c>
      <c r="AJ6" s="94" t="s">
        <v>435</v>
      </c>
      <c r="AK6" s="92" t="s">
        <v>436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434</v>
      </c>
      <c r="AZ6" s="109" t="s">
        <v>435</v>
      </c>
      <c r="BA6" s="110" t="s">
        <v>436</v>
      </c>
      <c r="BB6" s="108" t="s">
        <v>434</v>
      </c>
      <c r="BC6" s="109" t="s">
        <v>435</v>
      </c>
      <c r="BD6" s="110" t="s">
        <v>436</v>
      </c>
      <c r="BE6" s="108" t="s">
        <v>434</v>
      </c>
      <c r="BF6" s="109" t="s">
        <v>435</v>
      </c>
      <c r="BG6" s="109" t="s">
        <v>436</v>
      </c>
    </row>
    <row r="7" spans="1:59" s="5" customFormat="1" ht="12">
      <c r="A7" s="2" t="s">
        <v>437</v>
      </c>
      <c r="B7" s="3">
        <v>198733</v>
      </c>
      <c r="C7" s="4">
        <v>8.64</v>
      </c>
      <c r="D7" s="3">
        <v>103937</v>
      </c>
      <c r="E7" s="3">
        <v>94796</v>
      </c>
      <c r="F7" s="3">
        <v>143624</v>
      </c>
      <c r="G7" s="4">
        <v>6.25</v>
      </c>
      <c r="H7" s="3">
        <v>88541</v>
      </c>
      <c r="I7" s="3">
        <v>55083</v>
      </c>
      <c r="J7" s="3">
        <v>55109</v>
      </c>
      <c r="K7" s="4">
        <v>2.4</v>
      </c>
      <c r="L7" s="3">
        <v>23562</v>
      </c>
      <c r="M7" s="4">
        <v>1.02</v>
      </c>
      <c r="N7" s="3">
        <v>78671</v>
      </c>
      <c r="O7" s="4">
        <v>3.42</v>
      </c>
      <c r="P7" s="3">
        <v>154866</v>
      </c>
      <c r="Q7" s="4">
        <v>6.73</v>
      </c>
      <c r="R7" s="3">
        <v>55995</v>
      </c>
      <c r="S7" s="42">
        <v>2.43</v>
      </c>
      <c r="T7" s="50">
        <v>190498</v>
      </c>
      <c r="U7" s="49">
        <v>99790</v>
      </c>
      <c r="V7" s="49">
        <v>90708</v>
      </c>
      <c r="W7" s="49">
        <v>3304</v>
      </c>
      <c r="X7" s="49">
        <v>1671</v>
      </c>
      <c r="Y7" s="49">
        <v>1633</v>
      </c>
      <c r="Z7" s="49">
        <v>4891</v>
      </c>
      <c r="AA7" s="49">
        <v>2453</v>
      </c>
      <c r="AB7" s="49">
        <v>2438</v>
      </c>
      <c r="AC7" s="49">
        <v>40</v>
      </c>
      <c r="AD7" s="49">
        <v>23</v>
      </c>
      <c r="AE7" s="52">
        <v>17</v>
      </c>
      <c r="AF7" s="51">
        <v>8957</v>
      </c>
      <c r="AG7" s="49">
        <v>6062</v>
      </c>
      <c r="AH7" s="49">
        <v>2895</v>
      </c>
      <c r="AI7" s="49">
        <v>4843</v>
      </c>
      <c r="AJ7" s="49">
        <v>4062</v>
      </c>
      <c r="AK7" s="100">
        <v>781</v>
      </c>
      <c r="AL7" s="145">
        <v>179647</v>
      </c>
      <c r="AM7" s="160">
        <v>90.4</v>
      </c>
      <c r="AN7" s="143">
        <v>93858</v>
      </c>
      <c r="AO7" s="143">
        <v>85789</v>
      </c>
      <c r="AP7" s="143">
        <v>19086</v>
      </c>
      <c r="AQ7" s="143">
        <v>10079</v>
      </c>
      <c r="AR7" s="143">
        <v>9007</v>
      </c>
      <c r="AS7" s="143">
        <v>9834</v>
      </c>
      <c r="AT7" s="143">
        <v>5211</v>
      </c>
      <c r="AU7" s="143">
        <v>4623</v>
      </c>
      <c r="AV7" s="143">
        <v>9252</v>
      </c>
      <c r="AW7" s="143">
        <v>4868</v>
      </c>
      <c r="AX7" s="143">
        <v>4384</v>
      </c>
      <c r="AY7" s="111">
        <v>50</v>
      </c>
      <c r="AZ7" s="112">
        <v>21</v>
      </c>
      <c r="BA7" s="113">
        <v>29</v>
      </c>
      <c r="BB7" s="111">
        <v>5313</v>
      </c>
      <c r="BC7" s="112">
        <v>2691</v>
      </c>
      <c r="BD7" s="113">
        <v>2622</v>
      </c>
      <c r="BE7" s="111">
        <v>126</v>
      </c>
      <c r="BF7" s="112">
        <v>55</v>
      </c>
      <c r="BG7" s="112">
        <v>71</v>
      </c>
    </row>
    <row r="8" spans="1:59" s="5" customFormat="1" ht="12">
      <c r="A8" s="88" t="s">
        <v>438</v>
      </c>
      <c r="B8" s="3">
        <v>165382</v>
      </c>
      <c r="C8" s="4">
        <v>8.82</v>
      </c>
      <c r="D8" s="3">
        <v>86635</v>
      </c>
      <c r="E8" s="3">
        <v>78747</v>
      </c>
      <c r="F8" s="3">
        <v>118483</v>
      </c>
      <c r="G8" s="4">
        <v>6.32</v>
      </c>
      <c r="H8" s="3">
        <v>73404</v>
      </c>
      <c r="I8" s="3">
        <v>45079</v>
      </c>
      <c r="J8" s="3">
        <v>46899</v>
      </c>
      <c r="K8" s="4">
        <v>2.5</v>
      </c>
      <c r="L8" s="3">
        <v>30199</v>
      </c>
      <c r="M8" s="4">
        <v>1.61</v>
      </c>
      <c r="N8" s="3">
        <v>77098</v>
      </c>
      <c r="O8" s="4">
        <v>4.11</v>
      </c>
      <c r="P8" s="3">
        <v>126497</v>
      </c>
      <c r="Q8" s="4">
        <v>6.74</v>
      </c>
      <c r="R8" s="3">
        <v>45943</v>
      </c>
      <c r="S8" s="42">
        <v>2.45</v>
      </c>
      <c r="T8" s="50">
        <v>158306</v>
      </c>
      <c r="U8" s="49">
        <v>83051</v>
      </c>
      <c r="V8" s="49">
        <v>75255</v>
      </c>
      <c r="W8" s="49">
        <v>2833</v>
      </c>
      <c r="X8" s="49">
        <v>1439</v>
      </c>
      <c r="Y8" s="49">
        <v>1394</v>
      </c>
      <c r="Z8" s="49">
        <v>4213</v>
      </c>
      <c r="AA8" s="49">
        <v>2129</v>
      </c>
      <c r="AB8" s="49">
        <v>2084</v>
      </c>
      <c r="AC8" s="49">
        <v>30</v>
      </c>
      <c r="AD8" s="49">
        <v>16</v>
      </c>
      <c r="AE8" s="52">
        <v>14</v>
      </c>
      <c r="AF8" s="51">
        <v>7136</v>
      </c>
      <c r="AG8" s="49">
        <v>5181</v>
      </c>
      <c r="AH8" s="49">
        <v>1955</v>
      </c>
      <c r="AI8" s="49">
        <v>4143</v>
      </c>
      <c r="AJ8" s="49">
        <v>3585</v>
      </c>
      <c r="AK8" s="100">
        <v>558</v>
      </c>
      <c r="AL8" s="145">
        <v>148954</v>
      </c>
      <c r="AM8" s="160">
        <v>90.07</v>
      </c>
      <c r="AN8" s="143">
        <v>77939</v>
      </c>
      <c r="AO8" s="143">
        <v>71015</v>
      </c>
      <c r="AP8" s="143">
        <v>16428</v>
      </c>
      <c r="AQ8" s="143">
        <v>8696</v>
      </c>
      <c r="AR8" s="143">
        <v>7732</v>
      </c>
      <c r="AS8" s="143">
        <v>8218</v>
      </c>
      <c r="AT8" s="143">
        <v>4360</v>
      </c>
      <c r="AU8" s="143">
        <v>3858</v>
      </c>
      <c r="AV8" s="143">
        <v>8210</v>
      </c>
      <c r="AW8" s="143">
        <v>4336</v>
      </c>
      <c r="AX8" s="143">
        <v>3874</v>
      </c>
      <c r="AY8" s="111">
        <v>48</v>
      </c>
      <c r="AZ8" s="112">
        <v>20</v>
      </c>
      <c r="BA8" s="113">
        <v>28</v>
      </c>
      <c r="BB8" s="111">
        <v>4311</v>
      </c>
      <c r="BC8" s="112">
        <v>2217</v>
      </c>
      <c r="BD8" s="113">
        <v>2094</v>
      </c>
      <c r="BE8" s="111">
        <v>103</v>
      </c>
      <c r="BF8" s="112">
        <v>43</v>
      </c>
      <c r="BG8" s="112">
        <v>60</v>
      </c>
    </row>
    <row r="9" spans="1:59" ht="12">
      <c r="A9" s="98" t="s">
        <v>439</v>
      </c>
      <c r="B9" s="6">
        <v>32255</v>
      </c>
      <c r="C9" s="7">
        <v>8.45</v>
      </c>
      <c r="D9" s="6">
        <v>16925</v>
      </c>
      <c r="E9" s="6">
        <v>15330</v>
      </c>
      <c r="F9" s="6">
        <v>17882</v>
      </c>
      <c r="G9" s="7">
        <v>4.69</v>
      </c>
      <c r="H9" s="6">
        <v>11199</v>
      </c>
      <c r="I9" s="6">
        <v>6683</v>
      </c>
      <c r="J9" s="6">
        <v>14373</v>
      </c>
      <c r="K9" s="7">
        <v>3.77</v>
      </c>
      <c r="L9" s="6">
        <v>21342</v>
      </c>
      <c r="M9" s="7">
        <v>5.59</v>
      </c>
      <c r="N9" s="6">
        <v>35715</v>
      </c>
      <c r="O9" s="7">
        <v>9.36</v>
      </c>
      <c r="P9" s="6">
        <v>28951</v>
      </c>
      <c r="Q9" s="7">
        <v>7.59</v>
      </c>
      <c r="R9" s="6">
        <v>10449</v>
      </c>
      <c r="S9" s="44">
        <v>2.74</v>
      </c>
      <c r="T9" s="46">
        <v>30950</v>
      </c>
      <c r="U9" s="16">
        <v>16252</v>
      </c>
      <c r="V9" s="16">
        <v>14698</v>
      </c>
      <c r="W9" s="16">
        <v>501</v>
      </c>
      <c r="X9" s="16">
        <v>253</v>
      </c>
      <c r="Y9" s="16">
        <v>248</v>
      </c>
      <c r="Z9" s="16">
        <v>799</v>
      </c>
      <c r="AA9" s="16">
        <v>416</v>
      </c>
      <c r="AB9" s="16">
        <v>383</v>
      </c>
      <c r="AC9" s="16">
        <v>5</v>
      </c>
      <c r="AD9" s="16">
        <v>4</v>
      </c>
      <c r="AE9" s="47">
        <v>1</v>
      </c>
      <c r="AF9" s="45">
        <v>1585</v>
      </c>
      <c r="AG9" s="16">
        <v>1019</v>
      </c>
      <c r="AH9" s="16">
        <v>566</v>
      </c>
      <c r="AI9" s="16">
        <v>807</v>
      </c>
      <c r="AJ9" s="16">
        <v>640</v>
      </c>
      <c r="AK9" s="101">
        <v>167</v>
      </c>
      <c r="AL9" s="146">
        <v>28820</v>
      </c>
      <c r="AM9" s="161">
        <v>89.35</v>
      </c>
      <c r="AN9" s="144">
        <v>15112</v>
      </c>
      <c r="AO9" s="144">
        <v>13708</v>
      </c>
      <c r="AP9" s="144">
        <v>3435</v>
      </c>
      <c r="AQ9" s="144">
        <v>1813</v>
      </c>
      <c r="AR9" s="144">
        <v>1622</v>
      </c>
      <c r="AS9" s="144">
        <v>1916</v>
      </c>
      <c r="AT9" s="144">
        <v>1008</v>
      </c>
      <c r="AU9" s="144">
        <v>908</v>
      </c>
      <c r="AV9" s="144">
        <v>1519</v>
      </c>
      <c r="AW9" s="144">
        <v>805</v>
      </c>
      <c r="AX9" s="144">
        <v>714</v>
      </c>
      <c r="AY9" s="114">
        <v>7</v>
      </c>
      <c r="AZ9" s="115">
        <v>3</v>
      </c>
      <c r="BA9" s="116">
        <v>4</v>
      </c>
      <c r="BB9" s="114">
        <v>848</v>
      </c>
      <c r="BC9" s="115">
        <v>454</v>
      </c>
      <c r="BD9" s="116">
        <v>394</v>
      </c>
      <c r="BE9" s="114">
        <v>18</v>
      </c>
      <c r="BF9" s="115">
        <v>10</v>
      </c>
      <c r="BG9" s="115">
        <v>8</v>
      </c>
    </row>
    <row r="10" spans="1:59" ht="12">
      <c r="A10" s="98" t="s">
        <v>440</v>
      </c>
      <c r="B10" s="6">
        <v>3683</v>
      </c>
      <c r="C10" s="7">
        <v>8</v>
      </c>
      <c r="D10" s="6">
        <v>1956</v>
      </c>
      <c r="E10" s="6">
        <v>1727</v>
      </c>
      <c r="F10" s="6">
        <v>3441</v>
      </c>
      <c r="G10" s="7">
        <v>7.47</v>
      </c>
      <c r="H10" s="6">
        <v>2141</v>
      </c>
      <c r="I10" s="6">
        <v>1300</v>
      </c>
      <c r="J10" s="6">
        <v>242</v>
      </c>
      <c r="K10" s="7">
        <v>0.53</v>
      </c>
      <c r="L10" s="6">
        <v>262</v>
      </c>
      <c r="M10" s="7">
        <v>0.57</v>
      </c>
      <c r="N10" s="6">
        <v>504</v>
      </c>
      <c r="O10" s="7">
        <v>1.09</v>
      </c>
      <c r="P10" s="6">
        <v>2817</v>
      </c>
      <c r="Q10" s="7">
        <v>6.12</v>
      </c>
      <c r="R10" s="6">
        <v>1029</v>
      </c>
      <c r="S10" s="44">
        <v>2.23</v>
      </c>
      <c r="T10" s="46">
        <v>3490</v>
      </c>
      <c r="U10" s="16">
        <v>1865</v>
      </c>
      <c r="V10" s="16">
        <v>1625</v>
      </c>
      <c r="W10" s="16">
        <v>62</v>
      </c>
      <c r="X10" s="16">
        <v>29</v>
      </c>
      <c r="Y10" s="16">
        <v>33</v>
      </c>
      <c r="Z10" s="16">
        <v>130</v>
      </c>
      <c r="AA10" s="16">
        <v>61</v>
      </c>
      <c r="AB10" s="16">
        <v>69</v>
      </c>
      <c r="AC10" s="16">
        <v>1</v>
      </c>
      <c r="AD10" s="16">
        <v>1</v>
      </c>
      <c r="AE10" s="47">
        <v>0</v>
      </c>
      <c r="AF10" s="45">
        <v>174</v>
      </c>
      <c r="AG10" s="16">
        <v>135</v>
      </c>
      <c r="AH10" s="16">
        <v>39</v>
      </c>
      <c r="AI10" s="16">
        <v>88</v>
      </c>
      <c r="AJ10" s="16">
        <v>82</v>
      </c>
      <c r="AK10" s="101">
        <v>6</v>
      </c>
      <c r="AL10" s="146">
        <v>3296</v>
      </c>
      <c r="AM10" s="161">
        <v>89.49</v>
      </c>
      <c r="AN10" s="144">
        <v>1748</v>
      </c>
      <c r="AO10" s="144">
        <v>1548</v>
      </c>
      <c r="AP10" s="144">
        <v>387</v>
      </c>
      <c r="AQ10" s="144">
        <v>208</v>
      </c>
      <c r="AR10" s="144">
        <v>179</v>
      </c>
      <c r="AS10" s="144">
        <v>156</v>
      </c>
      <c r="AT10" s="144">
        <v>87</v>
      </c>
      <c r="AU10" s="144">
        <v>69</v>
      </c>
      <c r="AV10" s="144">
        <v>231</v>
      </c>
      <c r="AW10" s="144">
        <v>121</v>
      </c>
      <c r="AX10" s="144">
        <v>110</v>
      </c>
      <c r="AY10" s="114">
        <v>1</v>
      </c>
      <c r="AZ10" s="115">
        <v>0</v>
      </c>
      <c r="BA10" s="116">
        <v>1</v>
      </c>
      <c r="BB10" s="114">
        <v>89</v>
      </c>
      <c r="BC10" s="115">
        <v>42</v>
      </c>
      <c r="BD10" s="116">
        <v>47</v>
      </c>
      <c r="BE10" s="114">
        <v>0</v>
      </c>
      <c r="BF10" s="115">
        <v>0</v>
      </c>
      <c r="BG10" s="115">
        <v>0</v>
      </c>
    </row>
    <row r="11" spans="1:59" ht="12">
      <c r="A11" s="98" t="s">
        <v>441</v>
      </c>
      <c r="B11" s="6">
        <v>19180</v>
      </c>
      <c r="C11" s="7">
        <v>9.85</v>
      </c>
      <c r="D11" s="6">
        <v>9968</v>
      </c>
      <c r="E11" s="6">
        <v>9212</v>
      </c>
      <c r="F11" s="6">
        <v>9677</v>
      </c>
      <c r="G11" s="7">
        <v>4.97</v>
      </c>
      <c r="H11" s="6">
        <v>6352</v>
      </c>
      <c r="I11" s="6">
        <v>3325</v>
      </c>
      <c r="J11" s="6">
        <v>9503</v>
      </c>
      <c r="K11" s="7">
        <v>4.88</v>
      </c>
      <c r="L11" s="6">
        <v>14215</v>
      </c>
      <c r="M11" s="7">
        <v>7.3</v>
      </c>
      <c r="N11" s="6">
        <v>23718</v>
      </c>
      <c r="O11" s="7">
        <v>12.18</v>
      </c>
      <c r="P11" s="6">
        <v>14591</v>
      </c>
      <c r="Q11" s="7">
        <v>7.49</v>
      </c>
      <c r="R11" s="6">
        <v>5609</v>
      </c>
      <c r="S11" s="44">
        <v>2.88</v>
      </c>
      <c r="T11" s="46">
        <v>18323</v>
      </c>
      <c r="U11" s="16">
        <v>9547</v>
      </c>
      <c r="V11" s="16">
        <v>8776</v>
      </c>
      <c r="W11" s="16">
        <v>337</v>
      </c>
      <c r="X11" s="16">
        <v>157</v>
      </c>
      <c r="Y11" s="16">
        <v>180</v>
      </c>
      <c r="Z11" s="16">
        <v>515</v>
      </c>
      <c r="AA11" s="16">
        <v>261</v>
      </c>
      <c r="AB11" s="16">
        <v>254</v>
      </c>
      <c r="AC11" s="16">
        <v>5</v>
      </c>
      <c r="AD11" s="16">
        <v>3</v>
      </c>
      <c r="AE11" s="47">
        <v>2</v>
      </c>
      <c r="AF11" s="45">
        <v>930</v>
      </c>
      <c r="AG11" s="16">
        <v>684</v>
      </c>
      <c r="AH11" s="16">
        <v>246</v>
      </c>
      <c r="AI11" s="16">
        <v>523</v>
      </c>
      <c r="AJ11" s="16">
        <v>426</v>
      </c>
      <c r="AK11" s="101">
        <v>97</v>
      </c>
      <c r="AL11" s="146">
        <v>17139</v>
      </c>
      <c r="AM11" s="161">
        <v>89.36</v>
      </c>
      <c r="AN11" s="144">
        <v>8911</v>
      </c>
      <c r="AO11" s="144">
        <v>8228</v>
      </c>
      <c r="AP11" s="144">
        <v>2041</v>
      </c>
      <c r="AQ11" s="144">
        <v>1057</v>
      </c>
      <c r="AR11" s="144">
        <v>984</v>
      </c>
      <c r="AS11" s="144">
        <v>1044</v>
      </c>
      <c r="AT11" s="144">
        <v>547</v>
      </c>
      <c r="AU11" s="144">
        <v>497</v>
      </c>
      <c r="AV11" s="144">
        <v>997</v>
      </c>
      <c r="AW11" s="144">
        <v>510</v>
      </c>
      <c r="AX11" s="144">
        <v>487</v>
      </c>
      <c r="AY11" s="114">
        <v>4</v>
      </c>
      <c r="AZ11" s="115">
        <v>2</v>
      </c>
      <c r="BA11" s="116">
        <v>2</v>
      </c>
      <c r="BB11" s="114">
        <v>557</v>
      </c>
      <c r="BC11" s="115">
        <v>296</v>
      </c>
      <c r="BD11" s="116">
        <v>261</v>
      </c>
      <c r="BE11" s="114">
        <v>9</v>
      </c>
      <c r="BF11" s="115">
        <v>2</v>
      </c>
      <c r="BG11" s="115">
        <v>7</v>
      </c>
    </row>
    <row r="12" spans="1:59" ht="12">
      <c r="A12" s="98" t="s">
        <v>442</v>
      </c>
      <c r="B12" s="6">
        <v>6188</v>
      </c>
      <c r="C12" s="7">
        <v>12.39</v>
      </c>
      <c r="D12" s="6">
        <v>3302</v>
      </c>
      <c r="E12" s="6">
        <v>2886</v>
      </c>
      <c r="F12" s="6">
        <v>3278</v>
      </c>
      <c r="G12" s="7">
        <v>6.56</v>
      </c>
      <c r="H12" s="6">
        <v>2024</v>
      </c>
      <c r="I12" s="6">
        <v>1254</v>
      </c>
      <c r="J12" s="6">
        <v>2910</v>
      </c>
      <c r="K12" s="7">
        <v>5.83</v>
      </c>
      <c r="L12" s="6">
        <v>4542</v>
      </c>
      <c r="M12" s="7">
        <v>9.09</v>
      </c>
      <c r="N12" s="6">
        <v>7452</v>
      </c>
      <c r="O12" s="7">
        <v>14.92</v>
      </c>
      <c r="P12" s="6">
        <v>3857</v>
      </c>
      <c r="Q12" s="7">
        <v>7.72</v>
      </c>
      <c r="R12" s="6">
        <v>1240</v>
      </c>
      <c r="S12" s="44">
        <v>2.48</v>
      </c>
      <c r="T12" s="46">
        <v>6006</v>
      </c>
      <c r="U12" s="16">
        <v>3207</v>
      </c>
      <c r="V12" s="16">
        <v>2799</v>
      </c>
      <c r="W12" s="16">
        <v>68</v>
      </c>
      <c r="X12" s="16">
        <v>42</v>
      </c>
      <c r="Y12" s="16">
        <v>26</v>
      </c>
      <c r="Z12" s="16">
        <v>114</v>
      </c>
      <c r="AA12" s="16">
        <v>53</v>
      </c>
      <c r="AB12" s="16">
        <v>61</v>
      </c>
      <c r="AC12" s="16">
        <v>0</v>
      </c>
      <c r="AD12" s="16">
        <v>0</v>
      </c>
      <c r="AE12" s="47">
        <v>0</v>
      </c>
      <c r="AF12" s="45">
        <v>244</v>
      </c>
      <c r="AG12" s="16">
        <v>195</v>
      </c>
      <c r="AH12" s="16">
        <v>49</v>
      </c>
      <c r="AI12" s="16">
        <v>147</v>
      </c>
      <c r="AJ12" s="16">
        <v>133</v>
      </c>
      <c r="AK12" s="101">
        <v>14</v>
      </c>
      <c r="AL12" s="146">
        <v>5581</v>
      </c>
      <c r="AM12" s="161">
        <v>90.19</v>
      </c>
      <c r="AN12" s="144">
        <v>2966</v>
      </c>
      <c r="AO12" s="144">
        <v>2615</v>
      </c>
      <c r="AP12" s="144">
        <v>607</v>
      </c>
      <c r="AQ12" s="144">
        <v>336</v>
      </c>
      <c r="AR12" s="144">
        <v>271</v>
      </c>
      <c r="AS12" s="144">
        <v>277</v>
      </c>
      <c r="AT12" s="144">
        <v>154</v>
      </c>
      <c r="AU12" s="144">
        <v>123</v>
      </c>
      <c r="AV12" s="144">
        <v>330</v>
      </c>
      <c r="AW12" s="144">
        <v>182</v>
      </c>
      <c r="AX12" s="144">
        <v>148</v>
      </c>
      <c r="AY12" s="114">
        <v>2</v>
      </c>
      <c r="AZ12" s="115">
        <v>0</v>
      </c>
      <c r="BA12" s="116">
        <v>2</v>
      </c>
      <c r="BB12" s="114">
        <v>158</v>
      </c>
      <c r="BC12" s="115">
        <v>86</v>
      </c>
      <c r="BD12" s="116">
        <v>72</v>
      </c>
      <c r="BE12" s="114">
        <v>0</v>
      </c>
      <c r="BF12" s="115">
        <v>0</v>
      </c>
      <c r="BG12" s="115">
        <v>0</v>
      </c>
    </row>
    <row r="13" spans="1:59" ht="12">
      <c r="A13" s="98" t="s">
        <v>443</v>
      </c>
      <c r="B13" s="6">
        <v>4976</v>
      </c>
      <c r="C13" s="7">
        <v>8.88</v>
      </c>
      <c r="D13" s="6">
        <v>2602</v>
      </c>
      <c r="E13" s="6">
        <v>2374</v>
      </c>
      <c r="F13" s="6">
        <v>4255</v>
      </c>
      <c r="G13" s="7">
        <v>7.59</v>
      </c>
      <c r="H13" s="6">
        <v>2630</v>
      </c>
      <c r="I13" s="6">
        <v>1625</v>
      </c>
      <c r="J13" s="6">
        <v>721</v>
      </c>
      <c r="K13" s="7">
        <v>1.29</v>
      </c>
      <c r="L13" s="6">
        <v>-487</v>
      </c>
      <c r="M13" s="7">
        <v>-0.87</v>
      </c>
      <c r="N13" s="6">
        <v>234</v>
      </c>
      <c r="O13" s="7">
        <v>0.42</v>
      </c>
      <c r="P13" s="6">
        <v>3913</v>
      </c>
      <c r="Q13" s="7">
        <v>6.98</v>
      </c>
      <c r="R13" s="6">
        <v>1302</v>
      </c>
      <c r="S13" s="44">
        <v>2.32</v>
      </c>
      <c r="T13" s="46">
        <v>4805</v>
      </c>
      <c r="U13" s="16">
        <v>2518</v>
      </c>
      <c r="V13" s="16">
        <v>2287</v>
      </c>
      <c r="W13" s="16">
        <v>57</v>
      </c>
      <c r="X13" s="16">
        <v>27</v>
      </c>
      <c r="Y13" s="16">
        <v>30</v>
      </c>
      <c r="Z13" s="16">
        <v>113</v>
      </c>
      <c r="AA13" s="16">
        <v>57</v>
      </c>
      <c r="AB13" s="16">
        <v>56</v>
      </c>
      <c r="AC13" s="16">
        <v>1</v>
      </c>
      <c r="AD13" s="16">
        <v>0</v>
      </c>
      <c r="AE13" s="47">
        <v>1</v>
      </c>
      <c r="AF13" s="45">
        <v>294</v>
      </c>
      <c r="AG13" s="16">
        <v>251</v>
      </c>
      <c r="AH13" s="16">
        <v>43</v>
      </c>
      <c r="AI13" s="16">
        <v>131</v>
      </c>
      <c r="AJ13" s="16">
        <v>123</v>
      </c>
      <c r="AK13" s="101">
        <v>8</v>
      </c>
      <c r="AL13" s="146">
        <v>4301</v>
      </c>
      <c r="AM13" s="161">
        <v>86.43</v>
      </c>
      <c r="AN13" s="144">
        <v>2243</v>
      </c>
      <c r="AO13" s="144">
        <v>2058</v>
      </c>
      <c r="AP13" s="144">
        <v>675</v>
      </c>
      <c r="AQ13" s="144">
        <v>359</v>
      </c>
      <c r="AR13" s="144">
        <v>316</v>
      </c>
      <c r="AS13" s="144">
        <v>329</v>
      </c>
      <c r="AT13" s="144">
        <v>186</v>
      </c>
      <c r="AU13" s="144">
        <v>143</v>
      </c>
      <c r="AV13" s="144">
        <v>346</v>
      </c>
      <c r="AW13" s="144">
        <v>173</v>
      </c>
      <c r="AX13" s="144">
        <v>173</v>
      </c>
      <c r="AY13" s="114">
        <v>2</v>
      </c>
      <c r="AZ13" s="115">
        <v>1</v>
      </c>
      <c r="BA13" s="116">
        <v>1</v>
      </c>
      <c r="BB13" s="114">
        <v>150</v>
      </c>
      <c r="BC13" s="115">
        <v>78</v>
      </c>
      <c r="BD13" s="116">
        <v>72</v>
      </c>
      <c r="BE13" s="114">
        <v>0</v>
      </c>
      <c r="BF13" s="115">
        <v>0</v>
      </c>
      <c r="BG13" s="115">
        <v>0</v>
      </c>
    </row>
    <row r="14" spans="1:59" ht="12">
      <c r="A14" s="98" t="s">
        <v>444</v>
      </c>
      <c r="B14" s="6">
        <v>14666</v>
      </c>
      <c r="C14" s="7">
        <v>9.44</v>
      </c>
      <c r="D14" s="6">
        <v>7548</v>
      </c>
      <c r="E14" s="6">
        <v>7118</v>
      </c>
      <c r="F14" s="6">
        <v>8755</v>
      </c>
      <c r="G14" s="7">
        <v>5.63</v>
      </c>
      <c r="H14" s="6">
        <v>5388</v>
      </c>
      <c r="I14" s="6">
        <v>3367</v>
      </c>
      <c r="J14" s="6">
        <v>5911</v>
      </c>
      <c r="K14" s="7">
        <v>3.8</v>
      </c>
      <c r="L14" s="6">
        <v>1137</v>
      </c>
      <c r="M14" s="7">
        <v>0.73</v>
      </c>
      <c r="N14" s="6">
        <v>7048</v>
      </c>
      <c r="O14" s="7">
        <v>4.53</v>
      </c>
      <c r="P14" s="6">
        <v>10685</v>
      </c>
      <c r="Q14" s="7">
        <v>6.87</v>
      </c>
      <c r="R14" s="6">
        <v>3539</v>
      </c>
      <c r="S14" s="44">
        <v>2.28</v>
      </c>
      <c r="T14" s="46">
        <v>14073</v>
      </c>
      <c r="U14" s="16">
        <v>7258</v>
      </c>
      <c r="V14" s="16">
        <v>6815</v>
      </c>
      <c r="W14" s="16">
        <v>250</v>
      </c>
      <c r="X14" s="16">
        <v>131</v>
      </c>
      <c r="Y14" s="16">
        <v>119</v>
      </c>
      <c r="Z14" s="16">
        <v>338</v>
      </c>
      <c r="AA14" s="16">
        <v>156</v>
      </c>
      <c r="AB14" s="16">
        <v>182</v>
      </c>
      <c r="AC14" s="16">
        <v>5</v>
      </c>
      <c r="AD14" s="16">
        <v>3</v>
      </c>
      <c r="AE14" s="47">
        <v>2</v>
      </c>
      <c r="AF14" s="45">
        <v>501</v>
      </c>
      <c r="AG14" s="16">
        <v>388</v>
      </c>
      <c r="AH14" s="16">
        <v>113</v>
      </c>
      <c r="AI14" s="16">
        <v>320</v>
      </c>
      <c r="AJ14" s="16">
        <v>295</v>
      </c>
      <c r="AK14" s="101">
        <v>25</v>
      </c>
      <c r="AL14" s="146">
        <v>13426</v>
      </c>
      <c r="AM14" s="161">
        <v>91.55</v>
      </c>
      <c r="AN14" s="144">
        <v>6943</v>
      </c>
      <c r="AO14" s="144">
        <v>6483</v>
      </c>
      <c r="AP14" s="144">
        <v>1240</v>
      </c>
      <c r="AQ14" s="144">
        <v>605</v>
      </c>
      <c r="AR14" s="144">
        <v>635</v>
      </c>
      <c r="AS14" s="144">
        <v>588</v>
      </c>
      <c r="AT14" s="144">
        <v>289</v>
      </c>
      <c r="AU14" s="144">
        <v>299</v>
      </c>
      <c r="AV14" s="144">
        <v>652</v>
      </c>
      <c r="AW14" s="144">
        <v>316</v>
      </c>
      <c r="AX14" s="144">
        <v>336</v>
      </c>
      <c r="AY14" s="114">
        <v>4</v>
      </c>
      <c r="AZ14" s="115">
        <v>2</v>
      </c>
      <c r="BA14" s="116">
        <v>2</v>
      </c>
      <c r="BB14" s="114">
        <v>359</v>
      </c>
      <c r="BC14" s="115">
        <v>192</v>
      </c>
      <c r="BD14" s="116">
        <v>167</v>
      </c>
      <c r="BE14" s="114">
        <v>26</v>
      </c>
      <c r="BF14" s="115">
        <v>11</v>
      </c>
      <c r="BG14" s="115">
        <v>15</v>
      </c>
    </row>
    <row r="15" spans="1:59" ht="12">
      <c r="A15" s="98" t="s">
        <v>445</v>
      </c>
      <c r="B15" s="6">
        <v>12146</v>
      </c>
      <c r="C15" s="7">
        <v>9.25</v>
      </c>
      <c r="D15" s="6">
        <v>6331</v>
      </c>
      <c r="E15" s="6">
        <v>5815</v>
      </c>
      <c r="F15" s="6">
        <v>8754</v>
      </c>
      <c r="G15" s="7">
        <v>6.66</v>
      </c>
      <c r="H15" s="6">
        <v>5288</v>
      </c>
      <c r="I15" s="6">
        <v>3466</v>
      </c>
      <c r="J15" s="6">
        <v>3392</v>
      </c>
      <c r="K15" s="7">
        <v>2.58</v>
      </c>
      <c r="L15" s="6">
        <v>-4811</v>
      </c>
      <c r="M15" s="7">
        <v>-3.66</v>
      </c>
      <c r="N15" s="6">
        <v>-1419</v>
      </c>
      <c r="O15" s="7">
        <v>-1.08</v>
      </c>
      <c r="P15" s="6">
        <v>8277</v>
      </c>
      <c r="Q15" s="7">
        <v>6.3</v>
      </c>
      <c r="R15" s="6">
        <v>2314</v>
      </c>
      <c r="S15" s="44">
        <v>1.76</v>
      </c>
      <c r="T15" s="46">
        <v>11815</v>
      </c>
      <c r="U15" s="16">
        <v>6179</v>
      </c>
      <c r="V15" s="16">
        <v>5636</v>
      </c>
      <c r="W15" s="16">
        <v>147</v>
      </c>
      <c r="X15" s="16">
        <v>67</v>
      </c>
      <c r="Y15" s="16">
        <v>80</v>
      </c>
      <c r="Z15" s="16">
        <v>183</v>
      </c>
      <c r="AA15" s="16">
        <v>85</v>
      </c>
      <c r="AB15" s="16">
        <v>98</v>
      </c>
      <c r="AC15" s="16">
        <v>1</v>
      </c>
      <c r="AD15" s="16">
        <v>0</v>
      </c>
      <c r="AE15" s="47">
        <v>1</v>
      </c>
      <c r="AF15" s="45">
        <v>370</v>
      </c>
      <c r="AG15" s="16">
        <v>290</v>
      </c>
      <c r="AH15" s="16">
        <v>80</v>
      </c>
      <c r="AI15" s="16">
        <v>228</v>
      </c>
      <c r="AJ15" s="16">
        <v>220</v>
      </c>
      <c r="AK15" s="101">
        <v>8</v>
      </c>
      <c r="AL15" s="146">
        <v>10957</v>
      </c>
      <c r="AM15" s="161">
        <v>90.21</v>
      </c>
      <c r="AN15" s="144">
        <v>5691</v>
      </c>
      <c r="AO15" s="144">
        <v>5266</v>
      </c>
      <c r="AP15" s="144">
        <v>1189</v>
      </c>
      <c r="AQ15" s="144">
        <v>640</v>
      </c>
      <c r="AR15" s="144">
        <v>549</v>
      </c>
      <c r="AS15" s="144">
        <v>574</v>
      </c>
      <c r="AT15" s="144">
        <v>314</v>
      </c>
      <c r="AU15" s="144">
        <v>260</v>
      </c>
      <c r="AV15" s="144">
        <v>615</v>
      </c>
      <c r="AW15" s="144">
        <v>326</v>
      </c>
      <c r="AX15" s="144">
        <v>289</v>
      </c>
      <c r="AY15" s="114">
        <v>2</v>
      </c>
      <c r="AZ15" s="115">
        <v>1</v>
      </c>
      <c r="BA15" s="116">
        <v>1</v>
      </c>
      <c r="BB15" s="114">
        <v>312</v>
      </c>
      <c r="BC15" s="115">
        <v>158</v>
      </c>
      <c r="BD15" s="116">
        <v>154</v>
      </c>
      <c r="BE15" s="114">
        <v>9</v>
      </c>
      <c r="BF15" s="115">
        <v>2</v>
      </c>
      <c r="BG15" s="115">
        <v>7</v>
      </c>
    </row>
    <row r="16" spans="1:59" ht="12">
      <c r="A16" s="98" t="s">
        <v>446</v>
      </c>
      <c r="B16" s="6">
        <v>4279</v>
      </c>
      <c r="C16" s="7">
        <v>8.03</v>
      </c>
      <c r="D16" s="6">
        <v>2215</v>
      </c>
      <c r="E16" s="6">
        <v>2064</v>
      </c>
      <c r="F16" s="6">
        <v>4291</v>
      </c>
      <c r="G16" s="7">
        <v>8.05</v>
      </c>
      <c r="H16" s="6">
        <v>2599</v>
      </c>
      <c r="I16" s="6">
        <v>1692</v>
      </c>
      <c r="J16" s="6">
        <v>-12</v>
      </c>
      <c r="K16" s="7">
        <v>-0.02</v>
      </c>
      <c r="L16" s="6">
        <v>-1952</v>
      </c>
      <c r="M16" s="7">
        <v>-3.66</v>
      </c>
      <c r="N16" s="6">
        <v>-1964</v>
      </c>
      <c r="O16" s="7">
        <v>-3.69</v>
      </c>
      <c r="P16" s="6">
        <v>3133</v>
      </c>
      <c r="Q16" s="7">
        <v>5.88</v>
      </c>
      <c r="R16" s="6">
        <v>1144</v>
      </c>
      <c r="S16" s="44">
        <v>2.15</v>
      </c>
      <c r="T16" s="46">
        <v>4046</v>
      </c>
      <c r="U16" s="16">
        <v>2093</v>
      </c>
      <c r="V16" s="16">
        <v>1953</v>
      </c>
      <c r="W16" s="16">
        <v>89</v>
      </c>
      <c r="X16" s="16">
        <v>43</v>
      </c>
      <c r="Y16" s="16">
        <v>46</v>
      </c>
      <c r="Z16" s="16">
        <v>143</v>
      </c>
      <c r="AA16" s="16">
        <v>79</v>
      </c>
      <c r="AB16" s="16">
        <v>64</v>
      </c>
      <c r="AC16" s="16">
        <v>1</v>
      </c>
      <c r="AD16" s="16">
        <v>0</v>
      </c>
      <c r="AE16" s="47">
        <v>1</v>
      </c>
      <c r="AF16" s="45">
        <v>179</v>
      </c>
      <c r="AG16" s="16">
        <v>132</v>
      </c>
      <c r="AH16" s="16">
        <v>47</v>
      </c>
      <c r="AI16" s="16">
        <v>169</v>
      </c>
      <c r="AJ16" s="16">
        <v>157</v>
      </c>
      <c r="AK16" s="101">
        <v>12</v>
      </c>
      <c r="AL16" s="146">
        <v>3843</v>
      </c>
      <c r="AM16" s="161">
        <v>89.81</v>
      </c>
      <c r="AN16" s="144">
        <v>1987</v>
      </c>
      <c r="AO16" s="144">
        <v>1856</v>
      </c>
      <c r="AP16" s="144">
        <v>436</v>
      </c>
      <c r="AQ16" s="144">
        <v>228</v>
      </c>
      <c r="AR16" s="144">
        <v>208</v>
      </c>
      <c r="AS16" s="144">
        <v>196</v>
      </c>
      <c r="AT16" s="144">
        <v>103</v>
      </c>
      <c r="AU16" s="144">
        <v>93</v>
      </c>
      <c r="AV16" s="144">
        <v>240</v>
      </c>
      <c r="AW16" s="144">
        <v>125</v>
      </c>
      <c r="AX16" s="144">
        <v>115</v>
      </c>
      <c r="AY16" s="114">
        <v>1</v>
      </c>
      <c r="AZ16" s="115">
        <v>0</v>
      </c>
      <c r="BA16" s="116">
        <v>1</v>
      </c>
      <c r="BB16" s="114">
        <v>139</v>
      </c>
      <c r="BC16" s="115">
        <v>76</v>
      </c>
      <c r="BD16" s="116">
        <v>63</v>
      </c>
      <c r="BE16" s="114">
        <v>3</v>
      </c>
      <c r="BF16" s="115">
        <v>1</v>
      </c>
      <c r="BG16" s="115">
        <v>2</v>
      </c>
    </row>
    <row r="17" spans="1:59" ht="12">
      <c r="A17" s="98" t="s">
        <v>447</v>
      </c>
      <c r="B17" s="6">
        <v>6368</v>
      </c>
      <c r="C17" s="7">
        <v>8.79</v>
      </c>
      <c r="D17" s="6">
        <v>3397</v>
      </c>
      <c r="E17" s="6">
        <v>2971</v>
      </c>
      <c r="F17" s="6">
        <v>6476</v>
      </c>
      <c r="G17" s="7">
        <v>8.94</v>
      </c>
      <c r="H17" s="6">
        <v>3877</v>
      </c>
      <c r="I17" s="6">
        <v>2599</v>
      </c>
      <c r="J17" s="6">
        <v>-108</v>
      </c>
      <c r="K17" s="7">
        <v>-0.15</v>
      </c>
      <c r="L17" s="6">
        <v>-1890</v>
      </c>
      <c r="M17" s="7">
        <v>-2.61</v>
      </c>
      <c r="N17" s="6">
        <v>-1998</v>
      </c>
      <c r="O17" s="7">
        <v>-2.76</v>
      </c>
      <c r="P17" s="6">
        <v>4398</v>
      </c>
      <c r="Q17" s="7">
        <v>6.07</v>
      </c>
      <c r="R17" s="6">
        <v>1447</v>
      </c>
      <c r="S17" s="44">
        <v>2</v>
      </c>
      <c r="T17" s="46">
        <v>6146</v>
      </c>
      <c r="U17" s="16">
        <v>3282</v>
      </c>
      <c r="V17" s="16">
        <v>2864</v>
      </c>
      <c r="W17" s="16">
        <v>103</v>
      </c>
      <c r="X17" s="16">
        <v>60</v>
      </c>
      <c r="Y17" s="16">
        <v>43</v>
      </c>
      <c r="Z17" s="16">
        <v>119</v>
      </c>
      <c r="AA17" s="16">
        <v>55</v>
      </c>
      <c r="AB17" s="16">
        <v>64</v>
      </c>
      <c r="AC17" s="16">
        <v>0</v>
      </c>
      <c r="AD17" s="16">
        <v>0</v>
      </c>
      <c r="AE17" s="47">
        <v>0</v>
      </c>
      <c r="AF17" s="45">
        <v>286</v>
      </c>
      <c r="AG17" s="16">
        <v>258</v>
      </c>
      <c r="AH17" s="16">
        <v>28</v>
      </c>
      <c r="AI17" s="16">
        <v>194</v>
      </c>
      <c r="AJ17" s="16">
        <v>185</v>
      </c>
      <c r="AK17" s="101">
        <v>9</v>
      </c>
      <c r="AL17" s="146">
        <v>5533</v>
      </c>
      <c r="AM17" s="161">
        <v>86.89</v>
      </c>
      <c r="AN17" s="144">
        <v>2955</v>
      </c>
      <c r="AO17" s="144">
        <v>2578</v>
      </c>
      <c r="AP17" s="144">
        <v>835</v>
      </c>
      <c r="AQ17" s="144">
        <v>442</v>
      </c>
      <c r="AR17" s="144">
        <v>393</v>
      </c>
      <c r="AS17" s="144">
        <v>389</v>
      </c>
      <c r="AT17" s="144">
        <v>195</v>
      </c>
      <c r="AU17" s="144">
        <v>194</v>
      </c>
      <c r="AV17" s="144">
        <v>446</v>
      </c>
      <c r="AW17" s="144">
        <v>247</v>
      </c>
      <c r="AX17" s="144">
        <v>199</v>
      </c>
      <c r="AY17" s="114">
        <v>3</v>
      </c>
      <c r="AZ17" s="115">
        <v>0</v>
      </c>
      <c r="BA17" s="116">
        <v>3</v>
      </c>
      <c r="BB17" s="114">
        <v>144</v>
      </c>
      <c r="BC17" s="115">
        <v>72</v>
      </c>
      <c r="BD17" s="116">
        <v>72</v>
      </c>
      <c r="BE17" s="114">
        <v>0</v>
      </c>
      <c r="BF17" s="115">
        <v>0</v>
      </c>
      <c r="BG17" s="115">
        <v>0</v>
      </c>
    </row>
    <row r="18" spans="1:59" ht="12">
      <c r="A18" s="98" t="s">
        <v>448</v>
      </c>
      <c r="B18" s="6">
        <v>4665</v>
      </c>
      <c r="C18" s="7">
        <v>8.48</v>
      </c>
      <c r="D18" s="6">
        <v>2449</v>
      </c>
      <c r="E18" s="6">
        <v>2216</v>
      </c>
      <c r="F18" s="6">
        <v>4964</v>
      </c>
      <c r="G18" s="7">
        <v>9.02</v>
      </c>
      <c r="H18" s="6">
        <v>2968</v>
      </c>
      <c r="I18" s="6">
        <v>1996</v>
      </c>
      <c r="J18" s="6">
        <v>-299</v>
      </c>
      <c r="K18" s="7">
        <v>-0.54</v>
      </c>
      <c r="L18" s="6">
        <v>-2315</v>
      </c>
      <c r="M18" s="7">
        <v>-4.21</v>
      </c>
      <c r="N18" s="6">
        <v>-2614</v>
      </c>
      <c r="O18" s="7">
        <v>-4.75</v>
      </c>
      <c r="P18" s="6">
        <v>3168</v>
      </c>
      <c r="Q18" s="7">
        <v>5.76</v>
      </c>
      <c r="R18" s="6">
        <v>1134</v>
      </c>
      <c r="S18" s="44">
        <v>2.06</v>
      </c>
      <c r="T18" s="46">
        <v>4481</v>
      </c>
      <c r="U18" s="16">
        <v>2347</v>
      </c>
      <c r="V18" s="16">
        <v>2134</v>
      </c>
      <c r="W18" s="16">
        <v>81</v>
      </c>
      <c r="X18" s="16">
        <v>45</v>
      </c>
      <c r="Y18" s="16">
        <v>36</v>
      </c>
      <c r="Z18" s="16">
        <v>103</v>
      </c>
      <c r="AA18" s="16">
        <v>57</v>
      </c>
      <c r="AB18" s="16">
        <v>46</v>
      </c>
      <c r="AC18" s="16">
        <v>0</v>
      </c>
      <c r="AD18" s="16">
        <v>0</v>
      </c>
      <c r="AE18" s="47">
        <v>0</v>
      </c>
      <c r="AF18" s="45">
        <v>229</v>
      </c>
      <c r="AG18" s="16">
        <v>205</v>
      </c>
      <c r="AH18" s="16">
        <v>24</v>
      </c>
      <c r="AI18" s="16">
        <v>170</v>
      </c>
      <c r="AJ18" s="16">
        <v>161</v>
      </c>
      <c r="AK18" s="101">
        <v>9</v>
      </c>
      <c r="AL18" s="146">
        <v>4013</v>
      </c>
      <c r="AM18" s="161">
        <v>86.02</v>
      </c>
      <c r="AN18" s="144">
        <v>2086</v>
      </c>
      <c r="AO18" s="144">
        <v>1927</v>
      </c>
      <c r="AP18" s="144">
        <v>652</v>
      </c>
      <c r="AQ18" s="144">
        <v>363</v>
      </c>
      <c r="AR18" s="144">
        <v>289</v>
      </c>
      <c r="AS18" s="144">
        <v>282</v>
      </c>
      <c r="AT18" s="144">
        <v>156</v>
      </c>
      <c r="AU18" s="144">
        <v>126</v>
      </c>
      <c r="AV18" s="144">
        <v>370</v>
      </c>
      <c r="AW18" s="144">
        <v>207</v>
      </c>
      <c r="AX18" s="144">
        <v>163</v>
      </c>
      <c r="AY18" s="114">
        <v>2</v>
      </c>
      <c r="AZ18" s="115">
        <v>2</v>
      </c>
      <c r="BA18" s="116">
        <v>0</v>
      </c>
      <c r="BB18" s="114">
        <v>122</v>
      </c>
      <c r="BC18" s="115">
        <v>49</v>
      </c>
      <c r="BD18" s="116">
        <v>73</v>
      </c>
      <c r="BE18" s="114">
        <v>3</v>
      </c>
      <c r="BF18" s="115">
        <v>2</v>
      </c>
      <c r="BG18" s="115">
        <v>1</v>
      </c>
    </row>
    <row r="19" spans="1:59" ht="12">
      <c r="A19" s="98" t="s">
        <v>449</v>
      </c>
      <c r="B19" s="6">
        <v>8577</v>
      </c>
      <c r="C19" s="7">
        <v>7.76</v>
      </c>
      <c r="D19" s="6">
        <v>4479</v>
      </c>
      <c r="E19" s="6">
        <v>4098</v>
      </c>
      <c r="F19" s="6">
        <v>8646</v>
      </c>
      <c r="G19" s="7">
        <v>7.82</v>
      </c>
      <c r="H19" s="6">
        <v>5212</v>
      </c>
      <c r="I19" s="6">
        <v>3434</v>
      </c>
      <c r="J19" s="6">
        <v>-69</v>
      </c>
      <c r="K19" s="7">
        <v>-0.06</v>
      </c>
      <c r="L19" s="6">
        <v>-782</v>
      </c>
      <c r="M19" s="7">
        <v>-0.71</v>
      </c>
      <c r="N19" s="6">
        <v>-851</v>
      </c>
      <c r="O19" s="7">
        <v>-0.77</v>
      </c>
      <c r="P19" s="6">
        <v>6569</v>
      </c>
      <c r="Q19" s="7">
        <v>5.94</v>
      </c>
      <c r="R19" s="6">
        <v>2448</v>
      </c>
      <c r="S19" s="44">
        <v>2.22</v>
      </c>
      <c r="T19" s="46">
        <v>8273</v>
      </c>
      <c r="U19" s="16">
        <v>4320</v>
      </c>
      <c r="V19" s="16">
        <v>3953</v>
      </c>
      <c r="W19" s="16">
        <v>128</v>
      </c>
      <c r="X19" s="16">
        <v>76</v>
      </c>
      <c r="Y19" s="16">
        <v>52</v>
      </c>
      <c r="Z19" s="16">
        <v>176</v>
      </c>
      <c r="AA19" s="16">
        <v>83</v>
      </c>
      <c r="AB19" s="16">
        <v>93</v>
      </c>
      <c r="AC19" s="16">
        <v>0</v>
      </c>
      <c r="AD19" s="16">
        <v>0</v>
      </c>
      <c r="AE19" s="47">
        <v>0</v>
      </c>
      <c r="AF19" s="45">
        <v>291</v>
      </c>
      <c r="AG19" s="16">
        <v>219</v>
      </c>
      <c r="AH19" s="16">
        <v>72</v>
      </c>
      <c r="AI19" s="16">
        <v>215</v>
      </c>
      <c r="AJ19" s="16">
        <v>195</v>
      </c>
      <c r="AK19" s="101">
        <v>20</v>
      </c>
      <c r="AL19" s="146">
        <v>7774</v>
      </c>
      <c r="AM19" s="161">
        <v>90.64</v>
      </c>
      <c r="AN19" s="144">
        <v>4052</v>
      </c>
      <c r="AO19" s="144">
        <v>3722</v>
      </c>
      <c r="AP19" s="144">
        <v>803</v>
      </c>
      <c r="AQ19" s="144">
        <v>427</v>
      </c>
      <c r="AR19" s="144">
        <v>376</v>
      </c>
      <c r="AS19" s="144">
        <v>394</v>
      </c>
      <c r="AT19" s="144">
        <v>218</v>
      </c>
      <c r="AU19" s="144">
        <v>176</v>
      </c>
      <c r="AV19" s="144">
        <v>409</v>
      </c>
      <c r="AW19" s="144">
        <v>209</v>
      </c>
      <c r="AX19" s="144">
        <v>200</v>
      </c>
      <c r="AY19" s="114">
        <v>0</v>
      </c>
      <c r="AZ19" s="115">
        <v>0</v>
      </c>
      <c r="BA19" s="116">
        <v>0</v>
      </c>
      <c r="BB19" s="114">
        <v>174</v>
      </c>
      <c r="BC19" s="115">
        <v>78</v>
      </c>
      <c r="BD19" s="116">
        <v>96</v>
      </c>
      <c r="BE19" s="114">
        <v>6</v>
      </c>
      <c r="BF19" s="115">
        <v>2</v>
      </c>
      <c r="BG19" s="115">
        <v>4</v>
      </c>
    </row>
    <row r="20" spans="1:59" ht="12">
      <c r="A20" s="98" t="s">
        <v>450</v>
      </c>
      <c r="B20" s="6">
        <v>10596</v>
      </c>
      <c r="C20" s="7">
        <v>8.52</v>
      </c>
      <c r="D20" s="6">
        <v>5481</v>
      </c>
      <c r="E20" s="6">
        <v>5115</v>
      </c>
      <c r="F20" s="6">
        <v>8434</v>
      </c>
      <c r="G20" s="7">
        <v>6.78</v>
      </c>
      <c r="H20" s="6">
        <v>5414</v>
      </c>
      <c r="I20" s="6">
        <v>3020</v>
      </c>
      <c r="J20" s="6">
        <v>2162</v>
      </c>
      <c r="K20" s="7">
        <v>1.74</v>
      </c>
      <c r="L20" s="6">
        <v>-3063</v>
      </c>
      <c r="M20" s="7">
        <v>-2.46</v>
      </c>
      <c r="N20" s="6">
        <v>-901</v>
      </c>
      <c r="O20" s="7">
        <v>-0.72</v>
      </c>
      <c r="P20" s="6">
        <v>7862</v>
      </c>
      <c r="Q20" s="7">
        <v>6.32</v>
      </c>
      <c r="R20" s="6">
        <v>3207</v>
      </c>
      <c r="S20" s="44">
        <v>2.58</v>
      </c>
      <c r="T20" s="46">
        <v>10123</v>
      </c>
      <c r="U20" s="16">
        <v>5229</v>
      </c>
      <c r="V20" s="16">
        <v>4894</v>
      </c>
      <c r="W20" s="16">
        <v>208</v>
      </c>
      <c r="X20" s="16">
        <v>107</v>
      </c>
      <c r="Y20" s="16">
        <v>101</v>
      </c>
      <c r="Z20" s="16">
        <v>263</v>
      </c>
      <c r="AA20" s="16">
        <v>145</v>
      </c>
      <c r="AB20" s="16">
        <v>118</v>
      </c>
      <c r="AC20" s="16">
        <v>2</v>
      </c>
      <c r="AD20" s="16">
        <v>0</v>
      </c>
      <c r="AE20" s="47">
        <v>2</v>
      </c>
      <c r="AF20" s="45">
        <v>444</v>
      </c>
      <c r="AG20" s="16">
        <v>351</v>
      </c>
      <c r="AH20" s="16">
        <v>93</v>
      </c>
      <c r="AI20" s="16">
        <v>309</v>
      </c>
      <c r="AJ20" s="16">
        <v>276</v>
      </c>
      <c r="AK20" s="101">
        <v>33</v>
      </c>
      <c r="AL20" s="146">
        <v>9577</v>
      </c>
      <c r="AM20" s="161">
        <v>90.38</v>
      </c>
      <c r="AN20" s="144">
        <v>4932</v>
      </c>
      <c r="AO20" s="144">
        <v>4645</v>
      </c>
      <c r="AP20" s="144">
        <v>1019</v>
      </c>
      <c r="AQ20" s="144">
        <v>549</v>
      </c>
      <c r="AR20" s="144">
        <v>470</v>
      </c>
      <c r="AS20" s="144">
        <v>499</v>
      </c>
      <c r="AT20" s="144">
        <v>264</v>
      </c>
      <c r="AU20" s="144">
        <v>235</v>
      </c>
      <c r="AV20" s="144">
        <v>520</v>
      </c>
      <c r="AW20" s="144">
        <v>285</v>
      </c>
      <c r="AX20" s="144">
        <v>235</v>
      </c>
      <c r="AY20" s="114">
        <v>4</v>
      </c>
      <c r="AZ20" s="115">
        <v>1</v>
      </c>
      <c r="BA20" s="116">
        <v>3</v>
      </c>
      <c r="BB20" s="114">
        <v>263</v>
      </c>
      <c r="BC20" s="115">
        <v>130</v>
      </c>
      <c r="BD20" s="116">
        <v>133</v>
      </c>
      <c r="BE20" s="114">
        <v>6</v>
      </c>
      <c r="BF20" s="115">
        <v>3</v>
      </c>
      <c r="BG20" s="115">
        <v>3</v>
      </c>
    </row>
    <row r="21" spans="1:59" ht="12">
      <c r="A21" s="98" t="s">
        <v>451</v>
      </c>
      <c r="B21" s="6">
        <v>6908</v>
      </c>
      <c r="C21" s="7">
        <v>7.79</v>
      </c>
      <c r="D21" s="6">
        <v>3634</v>
      </c>
      <c r="E21" s="6">
        <v>3274</v>
      </c>
      <c r="F21" s="6">
        <v>7523</v>
      </c>
      <c r="G21" s="7">
        <v>8.48</v>
      </c>
      <c r="H21" s="6">
        <v>4678</v>
      </c>
      <c r="I21" s="6">
        <v>2845</v>
      </c>
      <c r="J21" s="6">
        <v>-615</v>
      </c>
      <c r="K21" s="7">
        <v>-0.69</v>
      </c>
      <c r="L21" s="6">
        <v>-4110</v>
      </c>
      <c r="M21" s="7">
        <v>-4.63</v>
      </c>
      <c r="N21" s="6">
        <v>-4725</v>
      </c>
      <c r="O21" s="7">
        <v>-5.33</v>
      </c>
      <c r="P21" s="6">
        <v>4879</v>
      </c>
      <c r="Q21" s="7">
        <v>5.5</v>
      </c>
      <c r="R21" s="6">
        <v>2034</v>
      </c>
      <c r="S21" s="44">
        <v>2.29</v>
      </c>
      <c r="T21" s="46">
        <v>6504</v>
      </c>
      <c r="U21" s="16">
        <v>3425</v>
      </c>
      <c r="V21" s="16">
        <v>3079</v>
      </c>
      <c r="W21" s="16">
        <v>144</v>
      </c>
      <c r="X21" s="16">
        <v>76</v>
      </c>
      <c r="Y21" s="16">
        <v>68</v>
      </c>
      <c r="Z21" s="16">
        <v>260</v>
      </c>
      <c r="AA21" s="16">
        <v>133</v>
      </c>
      <c r="AB21" s="16">
        <v>127</v>
      </c>
      <c r="AC21" s="16">
        <v>0</v>
      </c>
      <c r="AD21" s="16">
        <v>0</v>
      </c>
      <c r="AE21" s="47">
        <v>0</v>
      </c>
      <c r="AF21" s="45">
        <v>316</v>
      </c>
      <c r="AG21" s="16">
        <v>248</v>
      </c>
      <c r="AH21" s="16">
        <v>68</v>
      </c>
      <c r="AI21" s="16">
        <v>198</v>
      </c>
      <c r="AJ21" s="16">
        <v>182</v>
      </c>
      <c r="AK21" s="101">
        <v>16</v>
      </c>
      <c r="AL21" s="146">
        <v>6158</v>
      </c>
      <c r="AM21" s="161">
        <v>89.14</v>
      </c>
      <c r="AN21" s="144">
        <v>3226</v>
      </c>
      <c r="AO21" s="144">
        <v>2932</v>
      </c>
      <c r="AP21" s="144">
        <v>750</v>
      </c>
      <c r="AQ21" s="144">
        <v>408</v>
      </c>
      <c r="AR21" s="144">
        <v>342</v>
      </c>
      <c r="AS21" s="144">
        <v>292</v>
      </c>
      <c r="AT21" s="144">
        <v>159</v>
      </c>
      <c r="AU21" s="144">
        <v>133</v>
      </c>
      <c r="AV21" s="144">
        <v>458</v>
      </c>
      <c r="AW21" s="144">
        <v>249</v>
      </c>
      <c r="AX21" s="144">
        <v>209</v>
      </c>
      <c r="AY21" s="114">
        <v>1</v>
      </c>
      <c r="AZ21" s="115">
        <v>0</v>
      </c>
      <c r="BA21" s="116">
        <v>1</v>
      </c>
      <c r="BB21" s="114">
        <v>151</v>
      </c>
      <c r="BC21" s="115">
        <v>69</v>
      </c>
      <c r="BD21" s="116">
        <v>82</v>
      </c>
      <c r="BE21" s="114">
        <v>5</v>
      </c>
      <c r="BF21" s="115">
        <v>1</v>
      </c>
      <c r="BG21" s="115">
        <v>4</v>
      </c>
    </row>
    <row r="22" spans="1:59" s="5" customFormat="1" ht="12">
      <c r="A22" s="98" t="s">
        <v>452</v>
      </c>
      <c r="B22" s="6">
        <v>2057</v>
      </c>
      <c r="C22" s="7">
        <v>8.84</v>
      </c>
      <c r="D22" s="6">
        <v>1109</v>
      </c>
      <c r="E22" s="6">
        <v>948</v>
      </c>
      <c r="F22" s="6">
        <v>2200</v>
      </c>
      <c r="G22" s="7">
        <v>9.45</v>
      </c>
      <c r="H22" s="6">
        <v>1439</v>
      </c>
      <c r="I22" s="6">
        <v>761</v>
      </c>
      <c r="J22" s="6">
        <v>-143</v>
      </c>
      <c r="K22" s="7">
        <v>-0.61</v>
      </c>
      <c r="L22" s="6">
        <v>-1668</v>
      </c>
      <c r="M22" s="7">
        <v>-7.17</v>
      </c>
      <c r="N22" s="6">
        <v>-1811</v>
      </c>
      <c r="O22" s="7">
        <v>-7.78</v>
      </c>
      <c r="P22" s="6">
        <v>1321</v>
      </c>
      <c r="Q22" s="7">
        <v>5.68</v>
      </c>
      <c r="R22" s="6">
        <v>596</v>
      </c>
      <c r="S22" s="44">
        <v>2.56</v>
      </c>
      <c r="T22" s="46">
        <v>1823</v>
      </c>
      <c r="U22" s="16">
        <v>983</v>
      </c>
      <c r="V22" s="16">
        <v>840</v>
      </c>
      <c r="W22" s="16">
        <v>55</v>
      </c>
      <c r="X22" s="16">
        <v>29</v>
      </c>
      <c r="Y22" s="16">
        <v>26</v>
      </c>
      <c r="Z22" s="16">
        <v>177</v>
      </c>
      <c r="AA22" s="16">
        <v>97</v>
      </c>
      <c r="AB22" s="16">
        <v>80</v>
      </c>
      <c r="AC22" s="16">
        <v>2</v>
      </c>
      <c r="AD22" s="16">
        <v>0</v>
      </c>
      <c r="AE22" s="47">
        <v>2</v>
      </c>
      <c r="AF22" s="45">
        <v>100</v>
      </c>
      <c r="AG22" s="16">
        <v>78</v>
      </c>
      <c r="AH22" s="16">
        <v>22</v>
      </c>
      <c r="AI22" s="16">
        <v>55</v>
      </c>
      <c r="AJ22" s="16">
        <v>45</v>
      </c>
      <c r="AK22" s="101">
        <v>10</v>
      </c>
      <c r="AL22" s="146">
        <v>1881</v>
      </c>
      <c r="AM22" s="161">
        <v>91.44</v>
      </c>
      <c r="AN22" s="144">
        <v>1019</v>
      </c>
      <c r="AO22" s="144">
        <v>862</v>
      </c>
      <c r="AP22" s="144">
        <v>176</v>
      </c>
      <c r="AQ22" s="144">
        <v>90</v>
      </c>
      <c r="AR22" s="144">
        <v>86</v>
      </c>
      <c r="AS22" s="144">
        <v>51</v>
      </c>
      <c r="AT22" s="144">
        <v>22</v>
      </c>
      <c r="AU22" s="144">
        <v>29</v>
      </c>
      <c r="AV22" s="144">
        <v>125</v>
      </c>
      <c r="AW22" s="144">
        <v>68</v>
      </c>
      <c r="AX22" s="144">
        <v>57</v>
      </c>
      <c r="AY22" s="114">
        <v>0</v>
      </c>
      <c r="AZ22" s="115">
        <v>0</v>
      </c>
      <c r="BA22" s="116">
        <v>0</v>
      </c>
      <c r="BB22" s="114">
        <v>38</v>
      </c>
      <c r="BC22" s="115">
        <v>16</v>
      </c>
      <c r="BD22" s="116">
        <v>22</v>
      </c>
      <c r="BE22" s="114">
        <v>0</v>
      </c>
      <c r="BF22" s="115">
        <v>0</v>
      </c>
      <c r="BG22" s="115">
        <v>0</v>
      </c>
    </row>
    <row r="23" spans="1:59" ht="12">
      <c r="A23" s="98" t="s">
        <v>453</v>
      </c>
      <c r="B23" s="6">
        <v>2824</v>
      </c>
      <c r="C23" s="7">
        <v>8.25</v>
      </c>
      <c r="D23" s="6">
        <v>1475</v>
      </c>
      <c r="E23" s="6">
        <v>1349</v>
      </c>
      <c r="F23" s="6">
        <v>3170</v>
      </c>
      <c r="G23" s="7">
        <v>9.26</v>
      </c>
      <c r="H23" s="6">
        <v>2073</v>
      </c>
      <c r="I23" s="6">
        <v>1097</v>
      </c>
      <c r="J23" s="6">
        <v>-346</v>
      </c>
      <c r="K23" s="7">
        <v>-1.01</v>
      </c>
      <c r="L23" s="6">
        <v>-1523</v>
      </c>
      <c r="M23" s="7">
        <v>-4.45</v>
      </c>
      <c r="N23" s="6">
        <v>-1869</v>
      </c>
      <c r="O23" s="7">
        <v>-5.46</v>
      </c>
      <c r="P23" s="6">
        <v>2085</v>
      </c>
      <c r="Q23" s="7">
        <v>6.09</v>
      </c>
      <c r="R23" s="6">
        <v>1011</v>
      </c>
      <c r="S23" s="44">
        <v>2.95</v>
      </c>
      <c r="T23" s="46">
        <v>2492</v>
      </c>
      <c r="U23" s="16">
        <v>1324</v>
      </c>
      <c r="V23" s="16">
        <v>1168</v>
      </c>
      <c r="W23" s="16">
        <v>96</v>
      </c>
      <c r="X23" s="16">
        <v>43</v>
      </c>
      <c r="Y23" s="16">
        <v>53</v>
      </c>
      <c r="Z23" s="16">
        <v>234</v>
      </c>
      <c r="AA23" s="16">
        <v>107</v>
      </c>
      <c r="AB23" s="16">
        <v>127</v>
      </c>
      <c r="AC23" s="16">
        <v>2</v>
      </c>
      <c r="AD23" s="16">
        <v>1</v>
      </c>
      <c r="AE23" s="47">
        <v>1</v>
      </c>
      <c r="AF23" s="45">
        <v>144</v>
      </c>
      <c r="AG23" s="16">
        <v>110</v>
      </c>
      <c r="AH23" s="16">
        <v>34</v>
      </c>
      <c r="AI23" s="16">
        <v>57</v>
      </c>
      <c r="AJ23" s="16">
        <v>38</v>
      </c>
      <c r="AK23" s="101">
        <v>19</v>
      </c>
      <c r="AL23" s="146">
        <v>2611</v>
      </c>
      <c r="AM23" s="161">
        <v>92.46</v>
      </c>
      <c r="AN23" s="144">
        <v>1358</v>
      </c>
      <c r="AO23" s="144">
        <v>1253</v>
      </c>
      <c r="AP23" s="144">
        <v>213</v>
      </c>
      <c r="AQ23" s="144">
        <v>117</v>
      </c>
      <c r="AR23" s="144">
        <v>96</v>
      </c>
      <c r="AS23" s="144">
        <v>100</v>
      </c>
      <c r="AT23" s="144">
        <v>51</v>
      </c>
      <c r="AU23" s="144">
        <v>49</v>
      </c>
      <c r="AV23" s="144">
        <v>113</v>
      </c>
      <c r="AW23" s="144">
        <v>66</v>
      </c>
      <c r="AX23" s="144">
        <v>47</v>
      </c>
      <c r="AY23" s="114">
        <v>5</v>
      </c>
      <c r="AZ23" s="115">
        <v>3</v>
      </c>
      <c r="BA23" s="116">
        <v>2</v>
      </c>
      <c r="BB23" s="114">
        <v>53</v>
      </c>
      <c r="BC23" s="115">
        <v>20</v>
      </c>
      <c r="BD23" s="116">
        <v>33</v>
      </c>
      <c r="BE23" s="114">
        <v>3</v>
      </c>
      <c r="BF23" s="115">
        <v>2</v>
      </c>
      <c r="BG23" s="115">
        <v>1</v>
      </c>
    </row>
    <row r="24" spans="1:59" ht="12">
      <c r="A24" s="98" t="s">
        <v>454</v>
      </c>
      <c r="B24" s="6">
        <v>726</v>
      </c>
      <c r="C24" s="7">
        <v>7.82</v>
      </c>
      <c r="D24" s="6">
        <v>387</v>
      </c>
      <c r="E24" s="6">
        <v>339</v>
      </c>
      <c r="F24" s="6">
        <v>765</v>
      </c>
      <c r="G24" s="7">
        <v>8.24</v>
      </c>
      <c r="H24" s="6">
        <v>462</v>
      </c>
      <c r="I24" s="6">
        <v>303</v>
      </c>
      <c r="J24" s="6">
        <v>-39</v>
      </c>
      <c r="K24" s="7">
        <v>-0.42</v>
      </c>
      <c r="L24" s="6">
        <v>957</v>
      </c>
      <c r="M24" s="7">
        <v>10.31</v>
      </c>
      <c r="N24" s="6">
        <v>918</v>
      </c>
      <c r="O24" s="7">
        <v>9.89</v>
      </c>
      <c r="P24" s="6">
        <v>504</v>
      </c>
      <c r="Q24" s="7">
        <v>5.43</v>
      </c>
      <c r="R24" s="6">
        <v>174</v>
      </c>
      <c r="S24" s="44">
        <v>1.87</v>
      </c>
      <c r="T24" s="46">
        <v>702</v>
      </c>
      <c r="U24" s="16">
        <v>375</v>
      </c>
      <c r="V24" s="16">
        <v>327</v>
      </c>
      <c r="W24" s="16">
        <v>10</v>
      </c>
      <c r="X24" s="16">
        <v>7</v>
      </c>
      <c r="Y24" s="16">
        <v>3</v>
      </c>
      <c r="Z24" s="16">
        <v>14</v>
      </c>
      <c r="AA24" s="16">
        <v>5</v>
      </c>
      <c r="AB24" s="16">
        <v>9</v>
      </c>
      <c r="AC24" s="16">
        <v>0</v>
      </c>
      <c r="AD24" s="16">
        <v>0</v>
      </c>
      <c r="AE24" s="47">
        <v>0</v>
      </c>
      <c r="AF24" s="45">
        <v>34</v>
      </c>
      <c r="AG24" s="16">
        <v>27</v>
      </c>
      <c r="AH24" s="16">
        <v>7</v>
      </c>
      <c r="AI24" s="16">
        <v>19</v>
      </c>
      <c r="AJ24" s="16">
        <v>19</v>
      </c>
      <c r="AK24" s="101">
        <v>0</v>
      </c>
      <c r="AL24" s="146">
        <v>634</v>
      </c>
      <c r="AM24" s="161">
        <v>87.33</v>
      </c>
      <c r="AN24" s="144">
        <v>339</v>
      </c>
      <c r="AO24" s="144">
        <v>295</v>
      </c>
      <c r="AP24" s="144">
        <v>92</v>
      </c>
      <c r="AQ24" s="144">
        <v>48</v>
      </c>
      <c r="AR24" s="144">
        <v>44</v>
      </c>
      <c r="AS24" s="144">
        <v>33</v>
      </c>
      <c r="AT24" s="144">
        <v>18</v>
      </c>
      <c r="AU24" s="144">
        <v>15</v>
      </c>
      <c r="AV24" s="144">
        <v>59</v>
      </c>
      <c r="AW24" s="144">
        <v>30</v>
      </c>
      <c r="AX24" s="144">
        <v>29</v>
      </c>
      <c r="AY24" s="114">
        <v>2</v>
      </c>
      <c r="AZ24" s="115">
        <v>1</v>
      </c>
      <c r="BA24" s="116">
        <v>1</v>
      </c>
      <c r="BB24" s="114">
        <v>14</v>
      </c>
      <c r="BC24" s="115">
        <v>7</v>
      </c>
      <c r="BD24" s="116">
        <v>7</v>
      </c>
      <c r="BE24" s="114">
        <v>0</v>
      </c>
      <c r="BF24" s="115">
        <v>0</v>
      </c>
      <c r="BG24" s="115">
        <v>0</v>
      </c>
    </row>
    <row r="25" spans="1:59" ht="12">
      <c r="A25" s="98" t="s">
        <v>455</v>
      </c>
      <c r="B25" s="6">
        <v>2754</v>
      </c>
      <c r="C25" s="7">
        <v>7.07</v>
      </c>
      <c r="D25" s="6">
        <v>1477</v>
      </c>
      <c r="E25" s="6">
        <v>1277</v>
      </c>
      <c r="F25" s="6">
        <v>2647</v>
      </c>
      <c r="G25" s="7">
        <v>6.79</v>
      </c>
      <c r="H25" s="6">
        <v>1616</v>
      </c>
      <c r="I25" s="6">
        <v>1031</v>
      </c>
      <c r="J25" s="6">
        <v>107</v>
      </c>
      <c r="K25" s="7">
        <v>0.27</v>
      </c>
      <c r="L25" s="6">
        <v>-1525</v>
      </c>
      <c r="M25" s="7">
        <v>-3.91</v>
      </c>
      <c r="N25" s="6">
        <v>-1418</v>
      </c>
      <c r="O25" s="7">
        <v>-3.64</v>
      </c>
      <c r="P25" s="6">
        <v>2434</v>
      </c>
      <c r="Q25" s="7">
        <v>6.25</v>
      </c>
      <c r="R25" s="6">
        <v>1105</v>
      </c>
      <c r="S25" s="44">
        <v>2.84</v>
      </c>
      <c r="T25" s="46">
        <v>2611</v>
      </c>
      <c r="U25" s="16">
        <v>1406</v>
      </c>
      <c r="V25" s="16">
        <v>1205</v>
      </c>
      <c r="W25" s="16">
        <v>62</v>
      </c>
      <c r="X25" s="16">
        <v>30</v>
      </c>
      <c r="Y25" s="16">
        <v>32</v>
      </c>
      <c r="Z25" s="16">
        <v>81</v>
      </c>
      <c r="AA25" s="16">
        <v>41</v>
      </c>
      <c r="AB25" s="16">
        <v>40</v>
      </c>
      <c r="AC25" s="16">
        <v>0</v>
      </c>
      <c r="AD25" s="16">
        <v>0</v>
      </c>
      <c r="AE25" s="47">
        <v>0</v>
      </c>
      <c r="AF25" s="45">
        <v>155</v>
      </c>
      <c r="AG25" s="16">
        <v>99</v>
      </c>
      <c r="AH25" s="16">
        <v>56</v>
      </c>
      <c r="AI25" s="16">
        <v>64</v>
      </c>
      <c r="AJ25" s="16">
        <v>49</v>
      </c>
      <c r="AK25" s="101">
        <v>15</v>
      </c>
      <c r="AL25" s="146">
        <v>2401</v>
      </c>
      <c r="AM25" s="161">
        <v>87.18</v>
      </c>
      <c r="AN25" s="144">
        <v>1285</v>
      </c>
      <c r="AO25" s="144">
        <v>1116</v>
      </c>
      <c r="AP25" s="144">
        <v>353</v>
      </c>
      <c r="AQ25" s="144">
        <v>192</v>
      </c>
      <c r="AR25" s="144">
        <v>161</v>
      </c>
      <c r="AS25" s="144">
        <v>200</v>
      </c>
      <c r="AT25" s="144">
        <v>103</v>
      </c>
      <c r="AU25" s="144">
        <v>97</v>
      </c>
      <c r="AV25" s="144">
        <v>153</v>
      </c>
      <c r="AW25" s="144">
        <v>89</v>
      </c>
      <c r="AX25" s="144">
        <v>64</v>
      </c>
      <c r="AY25" s="114">
        <v>0</v>
      </c>
      <c r="AZ25" s="115">
        <v>0</v>
      </c>
      <c r="BA25" s="116">
        <v>0</v>
      </c>
      <c r="BB25" s="114">
        <v>76</v>
      </c>
      <c r="BC25" s="115">
        <v>42</v>
      </c>
      <c r="BD25" s="116">
        <v>34</v>
      </c>
      <c r="BE25" s="114">
        <v>0</v>
      </c>
      <c r="BF25" s="115">
        <v>0</v>
      </c>
      <c r="BG25" s="115">
        <v>0</v>
      </c>
    </row>
    <row r="26" spans="1:59" ht="12">
      <c r="A26" s="98" t="s">
        <v>456</v>
      </c>
      <c r="B26" s="6">
        <v>5215</v>
      </c>
      <c r="C26" s="7">
        <v>12.97</v>
      </c>
      <c r="D26" s="6">
        <v>2792</v>
      </c>
      <c r="E26" s="6">
        <v>2423</v>
      </c>
      <c r="F26" s="6">
        <v>2200</v>
      </c>
      <c r="G26" s="7">
        <v>5.47</v>
      </c>
      <c r="H26" s="6">
        <v>1395</v>
      </c>
      <c r="I26" s="6">
        <v>805</v>
      </c>
      <c r="J26" s="6">
        <v>3015</v>
      </c>
      <c r="K26" s="7">
        <v>7.5</v>
      </c>
      <c r="L26" s="6">
        <v>3321</v>
      </c>
      <c r="M26" s="7">
        <v>8.26</v>
      </c>
      <c r="N26" s="6">
        <v>6336</v>
      </c>
      <c r="O26" s="7">
        <v>15.75</v>
      </c>
      <c r="P26" s="6">
        <v>3172</v>
      </c>
      <c r="Q26" s="7">
        <v>7.89</v>
      </c>
      <c r="R26" s="6">
        <v>998</v>
      </c>
      <c r="S26" s="44">
        <v>2.48</v>
      </c>
      <c r="T26" s="46">
        <v>5101</v>
      </c>
      <c r="U26" s="16">
        <v>2729</v>
      </c>
      <c r="V26" s="16">
        <v>2372</v>
      </c>
      <c r="W26" s="16">
        <v>55</v>
      </c>
      <c r="X26" s="16">
        <v>31</v>
      </c>
      <c r="Y26" s="16">
        <v>24</v>
      </c>
      <c r="Z26" s="16">
        <v>59</v>
      </c>
      <c r="AA26" s="16">
        <v>32</v>
      </c>
      <c r="AB26" s="16">
        <v>27</v>
      </c>
      <c r="AC26" s="16">
        <v>0</v>
      </c>
      <c r="AD26" s="16">
        <v>0</v>
      </c>
      <c r="AE26" s="47">
        <v>0</v>
      </c>
      <c r="AF26" s="45">
        <v>172</v>
      </c>
      <c r="AG26" s="16">
        <v>110</v>
      </c>
      <c r="AH26" s="16">
        <v>62</v>
      </c>
      <c r="AI26" s="16">
        <v>76</v>
      </c>
      <c r="AJ26" s="16">
        <v>66</v>
      </c>
      <c r="AK26" s="101">
        <v>10</v>
      </c>
      <c r="AL26" s="146">
        <v>4891</v>
      </c>
      <c r="AM26" s="161">
        <v>93.79</v>
      </c>
      <c r="AN26" s="144">
        <v>2615</v>
      </c>
      <c r="AO26" s="144">
        <v>2276</v>
      </c>
      <c r="AP26" s="144">
        <v>324</v>
      </c>
      <c r="AQ26" s="144">
        <v>177</v>
      </c>
      <c r="AR26" s="144">
        <v>147</v>
      </c>
      <c r="AS26" s="144">
        <v>188</v>
      </c>
      <c r="AT26" s="144">
        <v>105</v>
      </c>
      <c r="AU26" s="144">
        <v>83</v>
      </c>
      <c r="AV26" s="144">
        <v>136</v>
      </c>
      <c r="AW26" s="144">
        <v>72</v>
      </c>
      <c r="AX26" s="144">
        <v>64</v>
      </c>
      <c r="AY26" s="114">
        <v>2</v>
      </c>
      <c r="AZ26" s="115">
        <v>1</v>
      </c>
      <c r="BA26" s="116">
        <v>1</v>
      </c>
      <c r="BB26" s="114">
        <v>195</v>
      </c>
      <c r="BC26" s="115">
        <v>102</v>
      </c>
      <c r="BD26" s="116">
        <v>93</v>
      </c>
      <c r="BE26" s="114">
        <v>0</v>
      </c>
      <c r="BF26" s="115">
        <v>0</v>
      </c>
      <c r="BG26" s="115">
        <v>0</v>
      </c>
    </row>
    <row r="27" spans="1:59" ht="12">
      <c r="A27" s="98" t="s">
        <v>457</v>
      </c>
      <c r="B27" s="6">
        <v>8981</v>
      </c>
      <c r="C27" s="7">
        <v>8.46</v>
      </c>
      <c r="D27" s="6">
        <v>4760</v>
      </c>
      <c r="E27" s="6">
        <v>4221</v>
      </c>
      <c r="F27" s="6">
        <v>5071</v>
      </c>
      <c r="G27" s="7">
        <v>4.78</v>
      </c>
      <c r="H27" s="6">
        <v>3010</v>
      </c>
      <c r="I27" s="6">
        <v>2061</v>
      </c>
      <c r="J27" s="6">
        <v>3910</v>
      </c>
      <c r="K27" s="7">
        <v>3.69</v>
      </c>
      <c r="L27" s="6">
        <v>6320</v>
      </c>
      <c r="M27" s="7">
        <v>5.96</v>
      </c>
      <c r="N27" s="6">
        <v>10230</v>
      </c>
      <c r="O27" s="7">
        <v>9.64</v>
      </c>
      <c r="P27" s="6">
        <v>7309</v>
      </c>
      <c r="Q27" s="7">
        <v>6.89</v>
      </c>
      <c r="R27" s="6">
        <v>2776</v>
      </c>
      <c r="S27" s="44">
        <v>2.62</v>
      </c>
      <c r="T27" s="46">
        <v>8552</v>
      </c>
      <c r="U27" s="16">
        <v>4540</v>
      </c>
      <c r="V27" s="16">
        <v>4012</v>
      </c>
      <c r="W27" s="16">
        <v>215</v>
      </c>
      <c r="X27" s="16">
        <v>104</v>
      </c>
      <c r="Y27" s="16">
        <v>111</v>
      </c>
      <c r="Z27" s="16">
        <v>212</v>
      </c>
      <c r="AA27" s="16">
        <v>114</v>
      </c>
      <c r="AB27" s="16">
        <v>98</v>
      </c>
      <c r="AC27" s="16">
        <v>2</v>
      </c>
      <c r="AD27" s="16">
        <v>2</v>
      </c>
      <c r="AE27" s="47">
        <v>0</v>
      </c>
      <c r="AF27" s="45">
        <v>392</v>
      </c>
      <c r="AG27" s="16">
        <v>195</v>
      </c>
      <c r="AH27" s="16">
        <v>197</v>
      </c>
      <c r="AI27" s="16">
        <v>197</v>
      </c>
      <c r="AJ27" s="16">
        <v>153</v>
      </c>
      <c r="AK27" s="101">
        <v>44</v>
      </c>
      <c r="AL27" s="146">
        <v>8388</v>
      </c>
      <c r="AM27" s="161">
        <v>93.4</v>
      </c>
      <c r="AN27" s="144">
        <v>4446</v>
      </c>
      <c r="AO27" s="144">
        <v>3942</v>
      </c>
      <c r="AP27" s="144">
        <v>593</v>
      </c>
      <c r="AQ27" s="144">
        <v>314</v>
      </c>
      <c r="AR27" s="144">
        <v>279</v>
      </c>
      <c r="AS27" s="144">
        <v>350</v>
      </c>
      <c r="AT27" s="144">
        <v>183</v>
      </c>
      <c r="AU27" s="144">
        <v>167</v>
      </c>
      <c r="AV27" s="144">
        <v>243</v>
      </c>
      <c r="AW27" s="144">
        <v>131</v>
      </c>
      <c r="AX27" s="144">
        <v>112</v>
      </c>
      <c r="AY27" s="114">
        <v>4</v>
      </c>
      <c r="AZ27" s="115">
        <v>2</v>
      </c>
      <c r="BA27" s="116">
        <v>2</v>
      </c>
      <c r="BB27" s="114">
        <v>267</v>
      </c>
      <c r="BC27" s="115">
        <v>147</v>
      </c>
      <c r="BD27" s="116">
        <v>120</v>
      </c>
      <c r="BE27" s="114">
        <v>6</v>
      </c>
      <c r="BF27" s="115">
        <v>4</v>
      </c>
      <c r="BG27" s="115">
        <v>2</v>
      </c>
    </row>
    <row r="28" spans="1:59" ht="12">
      <c r="A28" s="98" t="s">
        <v>458</v>
      </c>
      <c r="B28" s="6">
        <v>2142</v>
      </c>
      <c r="C28" s="7">
        <v>7.83</v>
      </c>
      <c r="D28" s="6">
        <v>1183</v>
      </c>
      <c r="E28" s="6">
        <v>959</v>
      </c>
      <c r="F28" s="6">
        <v>1660</v>
      </c>
      <c r="G28" s="7">
        <v>6.07</v>
      </c>
      <c r="H28" s="6">
        <v>986</v>
      </c>
      <c r="I28" s="6">
        <v>674</v>
      </c>
      <c r="J28" s="6">
        <v>482</v>
      </c>
      <c r="K28" s="7">
        <v>1.76</v>
      </c>
      <c r="L28" s="6">
        <v>236</v>
      </c>
      <c r="M28" s="7">
        <v>0.86</v>
      </c>
      <c r="N28" s="6">
        <v>718</v>
      </c>
      <c r="O28" s="7">
        <v>2.63</v>
      </c>
      <c r="P28" s="6">
        <v>1560</v>
      </c>
      <c r="Q28" s="7">
        <v>5.71</v>
      </c>
      <c r="R28" s="6">
        <v>631</v>
      </c>
      <c r="S28" s="44">
        <v>2.31</v>
      </c>
      <c r="T28" s="46">
        <v>2043</v>
      </c>
      <c r="U28" s="16">
        <v>1139</v>
      </c>
      <c r="V28" s="16">
        <v>904</v>
      </c>
      <c r="W28" s="16">
        <v>60</v>
      </c>
      <c r="X28" s="16">
        <v>26</v>
      </c>
      <c r="Y28" s="16">
        <v>34</v>
      </c>
      <c r="Z28" s="16">
        <v>38</v>
      </c>
      <c r="AA28" s="16">
        <v>17</v>
      </c>
      <c r="AB28" s="16">
        <v>21</v>
      </c>
      <c r="AC28" s="16">
        <v>1</v>
      </c>
      <c r="AD28" s="16">
        <v>1</v>
      </c>
      <c r="AE28" s="47">
        <v>0</v>
      </c>
      <c r="AF28" s="45">
        <v>74</v>
      </c>
      <c r="AG28" s="16">
        <v>53</v>
      </c>
      <c r="AH28" s="16">
        <v>21</v>
      </c>
      <c r="AI28" s="16">
        <v>59</v>
      </c>
      <c r="AJ28" s="16">
        <v>52</v>
      </c>
      <c r="AK28" s="101">
        <v>7</v>
      </c>
      <c r="AL28" s="146">
        <v>1988</v>
      </c>
      <c r="AM28" s="161">
        <v>92.81</v>
      </c>
      <c r="AN28" s="144">
        <v>1092</v>
      </c>
      <c r="AO28" s="144">
        <v>896</v>
      </c>
      <c r="AP28" s="144">
        <v>154</v>
      </c>
      <c r="AQ28" s="144">
        <v>91</v>
      </c>
      <c r="AR28" s="144">
        <v>63</v>
      </c>
      <c r="AS28" s="144">
        <v>84</v>
      </c>
      <c r="AT28" s="144">
        <v>52</v>
      </c>
      <c r="AU28" s="144">
        <v>32</v>
      </c>
      <c r="AV28" s="144">
        <v>70</v>
      </c>
      <c r="AW28" s="144">
        <v>39</v>
      </c>
      <c r="AX28" s="144">
        <v>31</v>
      </c>
      <c r="AY28" s="114">
        <v>1</v>
      </c>
      <c r="AZ28" s="115">
        <v>0</v>
      </c>
      <c r="BA28" s="116">
        <v>1</v>
      </c>
      <c r="BB28" s="114">
        <v>60</v>
      </c>
      <c r="BC28" s="115">
        <v>33</v>
      </c>
      <c r="BD28" s="116">
        <v>27</v>
      </c>
      <c r="BE28" s="114">
        <v>0</v>
      </c>
      <c r="BF28" s="115">
        <v>0</v>
      </c>
      <c r="BG28" s="115">
        <v>0</v>
      </c>
    </row>
    <row r="29" spans="1:59" ht="12">
      <c r="A29" s="98" t="s">
        <v>459</v>
      </c>
      <c r="B29" s="6">
        <v>6196</v>
      </c>
      <c r="C29" s="7">
        <v>8.08</v>
      </c>
      <c r="D29" s="6">
        <v>3165</v>
      </c>
      <c r="E29" s="6">
        <v>3031</v>
      </c>
      <c r="F29" s="6">
        <v>4394</v>
      </c>
      <c r="G29" s="7">
        <v>5.73</v>
      </c>
      <c r="H29" s="6">
        <v>2653</v>
      </c>
      <c r="I29" s="6">
        <v>1741</v>
      </c>
      <c r="J29" s="6">
        <v>1802</v>
      </c>
      <c r="K29" s="7">
        <v>2.35</v>
      </c>
      <c r="L29" s="6">
        <v>1993</v>
      </c>
      <c r="M29" s="7">
        <v>2.6</v>
      </c>
      <c r="N29" s="6">
        <v>3795</v>
      </c>
      <c r="O29" s="7">
        <v>4.95</v>
      </c>
      <c r="P29" s="6">
        <v>5012</v>
      </c>
      <c r="Q29" s="7">
        <v>6.54</v>
      </c>
      <c r="R29" s="6">
        <v>1756</v>
      </c>
      <c r="S29" s="44">
        <v>2.29</v>
      </c>
      <c r="T29" s="46">
        <v>5947</v>
      </c>
      <c r="U29" s="16">
        <v>3033</v>
      </c>
      <c r="V29" s="16">
        <v>2914</v>
      </c>
      <c r="W29" s="16">
        <v>105</v>
      </c>
      <c r="X29" s="16">
        <v>56</v>
      </c>
      <c r="Y29" s="16">
        <v>49</v>
      </c>
      <c r="Z29" s="16">
        <v>142</v>
      </c>
      <c r="AA29" s="16">
        <v>75</v>
      </c>
      <c r="AB29" s="16">
        <v>67</v>
      </c>
      <c r="AC29" s="16">
        <v>2</v>
      </c>
      <c r="AD29" s="16">
        <v>1</v>
      </c>
      <c r="AE29" s="47">
        <v>1</v>
      </c>
      <c r="AF29" s="45">
        <v>222</v>
      </c>
      <c r="AG29" s="16">
        <v>134</v>
      </c>
      <c r="AH29" s="16">
        <v>88</v>
      </c>
      <c r="AI29" s="16">
        <v>117</v>
      </c>
      <c r="AJ29" s="16">
        <v>88</v>
      </c>
      <c r="AK29" s="101">
        <v>29</v>
      </c>
      <c r="AL29" s="146">
        <v>5742</v>
      </c>
      <c r="AM29" s="161">
        <v>92.67</v>
      </c>
      <c r="AN29" s="144">
        <v>2933</v>
      </c>
      <c r="AO29" s="144">
        <v>2809</v>
      </c>
      <c r="AP29" s="144">
        <v>454</v>
      </c>
      <c r="AQ29" s="144">
        <v>232</v>
      </c>
      <c r="AR29" s="144">
        <v>222</v>
      </c>
      <c r="AS29" s="144">
        <v>276</v>
      </c>
      <c r="AT29" s="144">
        <v>146</v>
      </c>
      <c r="AU29" s="144">
        <v>130</v>
      </c>
      <c r="AV29" s="144">
        <v>178</v>
      </c>
      <c r="AW29" s="144">
        <v>86</v>
      </c>
      <c r="AX29" s="144">
        <v>92</v>
      </c>
      <c r="AY29" s="114">
        <v>1</v>
      </c>
      <c r="AZ29" s="115">
        <v>1</v>
      </c>
      <c r="BA29" s="116">
        <v>0</v>
      </c>
      <c r="BB29" s="114">
        <v>142</v>
      </c>
      <c r="BC29" s="115">
        <v>70</v>
      </c>
      <c r="BD29" s="116">
        <v>72</v>
      </c>
      <c r="BE29" s="114">
        <v>9</v>
      </c>
      <c r="BF29" s="115">
        <v>3</v>
      </c>
      <c r="BG29" s="115">
        <v>6</v>
      </c>
    </row>
    <row r="30" spans="1:59" s="5" customFormat="1" ht="12">
      <c r="A30" s="88" t="s">
        <v>460</v>
      </c>
      <c r="B30" s="3">
        <v>20691</v>
      </c>
      <c r="C30" s="4">
        <v>7.88</v>
      </c>
      <c r="D30" s="3">
        <v>10715</v>
      </c>
      <c r="E30" s="3">
        <v>9976</v>
      </c>
      <c r="F30" s="3">
        <v>15606</v>
      </c>
      <c r="G30" s="4">
        <v>5.94</v>
      </c>
      <c r="H30" s="3">
        <v>9323</v>
      </c>
      <c r="I30" s="3">
        <v>6283</v>
      </c>
      <c r="J30" s="3">
        <v>5085</v>
      </c>
      <c r="K30" s="4">
        <v>1.94</v>
      </c>
      <c r="L30" s="3">
        <v>-11431</v>
      </c>
      <c r="M30" s="4">
        <v>-4.35</v>
      </c>
      <c r="N30" s="3">
        <v>-6346</v>
      </c>
      <c r="O30" s="4">
        <v>-2.42</v>
      </c>
      <c r="P30" s="3">
        <v>18064</v>
      </c>
      <c r="Q30" s="4">
        <v>6.88</v>
      </c>
      <c r="R30" s="3">
        <v>5845</v>
      </c>
      <c r="S30" s="42">
        <v>2.23</v>
      </c>
      <c r="T30" s="50">
        <v>20025</v>
      </c>
      <c r="U30" s="49">
        <v>10389</v>
      </c>
      <c r="V30" s="49">
        <v>9636</v>
      </c>
      <c r="W30" s="49">
        <v>262</v>
      </c>
      <c r="X30" s="49">
        <v>130</v>
      </c>
      <c r="Y30" s="49">
        <v>132</v>
      </c>
      <c r="Z30" s="49">
        <v>401</v>
      </c>
      <c r="AA30" s="49">
        <v>194</v>
      </c>
      <c r="AB30" s="49">
        <v>207</v>
      </c>
      <c r="AC30" s="49">
        <v>3</v>
      </c>
      <c r="AD30" s="49">
        <v>2</v>
      </c>
      <c r="AE30" s="52">
        <v>1</v>
      </c>
      <c r="AF30" s="51">
        <v>1249</v>
      </c>
      <c r="AG30" s="49">
        <v>522</v>
      </c>
      <c r="AH30" s="49">
        <v>727</v>
      </c>
      <c r="AI30" s="49">
        <v>413</v>
      </c>
      <c r="AJ30" s="49">
        <v>256</v>
      </c>
      <c r="AK30" s="100">
        <v>157</v>
      </c>
      <c r="AL30" s="145">
        <v>19236</v>
      </c>
      <c r="AM30" s="160">
        <v>92.97</v>
      </c>
      <c r="AN30" s="143">
        <v>9957</v>
      </c>
      <c r="AO30" s="143">
        <v>9279</v>
      </c>
      <c r="AP30" s="143">
        <v>1455</v>
      </c>
      <c r="AQ30" s="143">
        <v>758</v>
      </c>
      <c r="AR30" s="143">
        <v>697</v>
      </c>
      <c r="AS30" s="143">
        <v>907</v>
      </c>
      <c r="AT30" s="143">
        <v>479</v>
      </c>
      <c r="AU30" s="143">
        <v>428</v>
      </c>
      <c r="AV30" s="143">
        <v>548</v>
      </c>
      <c r="AW30" s="143">
        <v>279</v>
      </c>
      <c r="AX30" s="143">
        <v>269</v>
      </c>
      <c r="AY30" s="111">
        <v>0</v>
      </c>
      <c r="AZ30" s="112">
        <v>0</v>
      </c>
      <c r="BA30" s="113">
        <v>0</v>
      </c>
      <c r="BB30" s="111">
        <v>708</v>
      </c>
      <c r="BC30" s="112">
        <v>335</v>
      </c>
      <c r="BD30" s="113">
        <v>373</v>
      </c>
      <c r="BE30" s="111">
        <v>14</v>
      </c>
      <c r="BF30" s="112">
        <v>7</v>
      </c>
      <c r="BG30" s="112">
        <v>7</v>
      </c>
    </row>
    <row r="31" spans="1:59" s="5" customFormat="1" ht="12">
      <c r="A31" s="88" t="s">
        <v>461</v>
      </c>
      <c r="B31" s="3">
        <v>11586</v>
      </c>
      <c r="C31" s="4">
        <v>7.61</v>
      </c>
      <c r="D31" s="3">
        <v>6039</v>
      </c>
      <c r="E31" s="3">
        <v>5547</v>
      </c>
      <c r="F31" s="3">
        <v>9083</v>
      </c>
      <c r="G31" s="4">
        <v>5.96</v>
      </c>
      <c r="H31" s="3">
        <v>5564</v>
      </c>
      <c r="I31" s="3">
        <v>3519</v>
      </c>
      <c r="J31" s="3">
        <v>2503</v>
      </c>
      <c r="K31" s="4">
        <v>1.64</v>
      </c>
      <c r="L31" s="3">
        <v>2584</v>
      </c>
      <c r="M31" s="4">
        <v>1.7</v>
      </c>
      <c r="N31" s="3">
        <v>5087</v>
      </c>
      <c r="O31" s="4">
        <v>3.34</v>
      </c>
      <c r="P31" s="3">
        <v>9707</v>
      </c>
      <c r="Q31" s="4">
        <v>6.37</v>
      </c>
      <c r="R31" s="3">
        <v>4078</v>
      </c>
      <c r="S31" s="42">
        <v>2.68</v>
      </c>
      <c r="T31" s="50">
        <v>11105</v>
      </c>
      <c r="U31" s="49">
        <v>5810</v>
      </c>
      <c r="V31" s="49">
        <v>5295</v>
      </c>
      <c r="W31" s="49">
        <v>206</v>
      </c>
      <c r="X31" s="49">
        <v>101</v>
      </c>
      <c r="Y31" s="49">
        <v>105</v>
      </c>
      <c r="Z31" s="49">
        <v>268</v>
      </c>
      <c r="AA31" s="49">
        <v>123</v>
      </c>
      <c r="AB31" s="49">
        <v>145</v>
      </c>
      <c r="AC31" s="49">
        <v>7</v>
      </c>
      <c r="AD31" s="49">
        <v>5</v>
      </c>
      <c r="AE31" s="52">
        <v>2</v>
      </c>
      <c r="AF31" s="51">
        <v>558</v>
      </c>
      <c r="AG31" s="49">
        <v>348</v>
      </c>
      <c r="AH31" s="49">
        <v>210</v>
      </c>
      <c r="AI31" s="49">
        <v>277</v>
      </c>
      <c r="AJ31" s="49">
        <v>211</v>
      </c>
      <c r="AK31" s="100">
        <v>66</v>
      </c>
      <c r="AL31" s="145">
        <v>10593</v>
      </c>
      <c r="AM31" s="160">
        <v>91.43</v>
      </c>
      <c r="AN31" s="143">
        <v>5515</v>
      </c>
      <c r="AO31" s="143">
        <v>5078</v>
      </c>
      <c r="AP31" s="143">
        <v>993</v>
      </c>
      <c r="AQ31" s="143">
        <v>524</v>
      </c>
      <c r="AR31" s="143">
        <v>469</v>
      </c>
      <c r="AS31" s="143">
        <v>531</v>
      </c>
      <c r="AT31" s="143">
        <v>288</v>
      </c>
      <c r="AU31" s="143">
        <v>243</v>
      </c>
      <c r="AV31" s="143">
        <v>462</v>
      </c>
      <c r="AW31" s="143">
        <v>236</v>
      </c>
      <c r="AX31" s="143">
        <v>226</v>
      </c>
      <c r="AY31" s="111">
        <v>2</v>
      </c>
      <c r="AZ31" s="112">
        <v>1</v>
      </c>
      <c r="BA31" s="113">
        <v>1</v>
      </c>
      <c r="BB31" s="111">
        <v>271</v>
      </c>
      <c r="BC31" s="112">
        <v>131</v>
      </c>
      <c r="BD31" s="113">
        <v>140</v>
      </c>
      <c r="BE31" s="111">
        <v>9</v>
      </c>
      <c r="BF31" s="112">
        <v>5</v>
      </c>
      <c r="BG31" s="112">
        <v>4</v>
      </c>
    </row>
    <row r="32" spans="1:59" s="5" customFormat="1" ht="12">
      <c r="A32" s="88" t="s">
        <v>462</v>
      </c>
      <c r="B32" s="3">
        <v>1074</v>
      </c>
      <c r="C32" s="4">
        <v>11.56</v>
      </c>
      <c r="D32" s="3">
        <v>548</v>
      </c>
      <c r="E32" s="3">
        <v>526</v>
      </c>
      <c r="F32" s="3">
        <v>452</v>
      </c>
      <c r="G32" s="4">
        <v>4.86</v>
      </c>
      <c r="H32" s="3">
        <v>250</v>
      </c>
      <c r="I32" s="3">
        <v>202</v>
      </c>
      <c r="J32" s="3">
        <v>622</v>
      </c>
      <c r="K32" s="4">
        <v>6.69</v>
      </c>
      <c r="L32" s="3">
        <v>2210</v>
      </c>
      <c r="M32" s="4">
        <v>23.79</v>
      </c>
      <c r="N32" s="3">
        <v>2832</v>
      </c>
      <c r="O32" s="4">
        <v>30.48</v>
      </c>
      <c r="P32" s="3">
        <v>598</v>
      </c>
      <c r="Q32" s="4">
        <v>6.44</v>
      </c>
      <c r="R32" s="3">
        <v>129</v>
      </c>
      <c r="S32" s="42">
        <v>1.39</v>
      </c>
      <c r="T32" s="50">
        <v>1062</v>
      </c>
      <c r="U32" s="49">
        <v>540</v>
      </c>
      <c r="V32" s="49">
        <v>522</v>
      </c>
      <c r="W32" s="49">
        <v>3</v>
      </c>
      <c r="X32" s="49">
        <v>1</v>
      </c>
      <c r="Y32" s="49">
        <v>2</v>
      </c>
      <c r="Z32" s="49">
        <v>9</v>
      </c>
      <c r="AA32" s="49">
        <v>7</v>
      </c>
      <c r="AB32" s="49">
        <v>2</v>
      </c>
      <c r="AC32" s="49">
        <v>0</v>
      </c>
      <c r="AD32" s="49">
        <v>0</v>
      </c>
      <c r="AE32" s="52">
        <v>0</v>
      </c>
      <c r="AF32" s="51">
        <v>14</v>
      </c>
      <c r="AG32" s="49">
        <v>11</v>
      </c>
      <c r="AH32" s="49">
        <v>3</v>
      </c>
      <c r="AI32" s="49">
        <v>10</v>
      </c>
      <c r="AJ32" s="49">
        <v>10</v>
      </c>
      <c r="AK32" s="100">
        <v>0</v>
      </c>
      <c r="AL32" s="145">
        <v>864</v>
      </c>
      <c r="AM32" s="160">
        <v>80.45</v>
      </c>
      <c r="AN32" s="143">
        <v>447</v>
      </c>
      <c r="AO32" s="143">
        <v>417</v>
      </c>
      <c r="AP32" s="143">
        <v>210</v>
      </c>
      <c r="AQ32" s="143">
        <v>101</v>
      </c>
      <c r="AR32" s="143">
        <v>109</v>
      </c>
      <c r="AS32" s="143">
        <v>178</v>
      </c>
      <c r="AT32" s="143">
        <v>84</v>
      </c>
      <c r="AU32" s="143">
        <v>94</v>
      </c>
      <c r="AV32" s="143">
        <v>32</v>
      </c>
      <c r="AW32" s="143">
        <v>17</v>
      </c>
      <c r="AX32" s="143">
        <v>15</v>
      </c>
      <c r="AY32" s="111">
        <v>0</v>
      </c>
      <c r="AZ32" s="112">
        <v>0</v>
      </c>
      <c r="BA32" s="113">
        <v>0</v>
      </c>
      <c r="BB32" s="111">
        <v>23</v>
      </c>
      <c r="BC32" s="112">
        <v>8</v>
      </c>
      <c r="BD32" s="113">
        <v>15</v>
      </c>
      <c r="BE32" s="111">
        <v>0</v>
      </c>
      <c r="BF32" s="112">
        <v>0</v>
      </c>
      <c r="BG32" s="112">
        <v>0</v>
      </c>
    </row>
    <row r="33" spans="1:59" ht="12">
      <c r="A33" s="98" t="s">
        <v>463</v>
      </c>
      <c r="B33" s="6">
        <v>970</v>
      </c>
      <c r="C33" s="7">
        <v>11.68</v>
      </c>
      <c r="D33" s="6">
        <v>490</v>
      </c>
      <c r="E33" s="6">
        <v>480</v>
      </c>
      <c r="F33" s="6">
        <v>410</v>
      </c>
      <c r="G33" s="7">
        <v>4.94</v>
      </c>
      <c r="H33" s="6">
        <v>220</v>
      </c>
      <c r="I33" s="6">
        <v>190</v>
      </c>
      <c r="J33" s="6">
        <v>560</v>
      </c>
      <c r="K33" s="7">
        <v>6.74</v>
      </c>
      <c r="L33" s="6">
        <v>2463</v>
      </c>
      <c r="M33" s="7">
        <v>29.65</v>
      </c>
      <c r="N33" s="6">
        <v>3023</v>
      </c>
      <c r="O33" s="7">
        <v>36.4</v>
      </c>
      <c r="P33" s="6">
        <v>538</v>
      </c>
      <c r="Q33" s="7">
        <v>6.48</v>
      </c>
      <c r="R33" s="6">
        <v>119</v>
      </c>
      <c r="S33" s="44">
        <v>1.43</v>
      </c>
      <c r="T33" s="46">
        <v>961</v>
      </c>
      <c r="U33" s="16">
        <v>484</v>
      </c>
      <c r="V33" s="16">
        <v>477</v>
      </c>
      <c r="W33" s="16">
        <v>2</v>
      </c>
      <c r="X33" s="16">
        <v>1</v>
      </c>
      <c r="Y33" s="16">
        <v>1</v>
      </c>
      <c r="Z33" s="16">
        <v>7</v>
      </c>
      <c r="AA33" s="16">
        <v>5</v>
      </c>
      <c r="AB33" s="16">
        <v>2</v>
      </c>
      <c r="AC33" s="16">
        <v>0</v>
      </c>
      <c r="AD33" s="16">
        <v>0</v>
      </c>
      <c r="AE33" s="47">
        <v>0</v>
      </c>
      <c r="AF33" s="45">
        <v>10</v>
      </c>
      <c r="AG33" s="16">
        <v>7</v>
      </c>
      <c r="AH33" s="16">
        <v>3</v>
      </c>
      <c r="AI33" s="16">
        <v>10</v>
      </c>
      <c r="AJ33" s="16">
        <v>10</v>
      </c>
      <c r="AK33" s="101">
        <v>0</v>
      </c>
      <c r="AL33" s="146">
        <v>781</v>
      </c>
      <c r="AM33" s="161">
        <v>80.52</v>
      </c>
      <c r="AN33" s="144">
        <v>398</v>
      </c>
      <c r="AO33" s="144">
        <v>383</v>
      </c>
      <c r="AP33" s="144">
        <v>189</v>
      </c>
      <c r="AQ33" s="144">
        <v>92</v>
      </c>
      <c r="AR33" s="144">
        <v>97</v>
      </c>
      <c r="AS33" s="144">
        <v>163</v>
      </c>
      <c r="AT33" s="144">
        <v>77</v>
      </c>
      <c r="AU33" s="144">
        <v>86</v>
      </c>
      <c r="AV33" s="144">
        <v>26</v>
      </c>
      <c r="AW33" s="144">
        <v>15</v>
      </c>
      <c r="AX33" s="144">
        <v>11</v>
      </c>
      <c r="AY33" s="114">
        <v>0</v>
      </c>
      <c r="AZ33" s="115">
        <v>0</v>
      </c>
      <c r="BA33" s="116">
        <v>0</v>
      </c>
      <c r="BB33" s="114">
        <v>23</v>
      </c>
      <c r="BC33" s="115">
        <v>8</v>
      </c>
      <c r="BD33" s="116">
        <v>15</v>
      </c>
      <c r="BE33" s="114">
        <v>0</v>
      </c>
      <c r="BF33" s="115">
        <v>0</v>
      </c>
      <c r="BG33" s="115">
        <v>0</v>
      </c>
    </row>
    <row r="34" spans="1:59" ht="12">
      <c r="A34" s="98" t="s">
        <v>464</v>
      </c>
      <c r="B34" s="6">
        <v>104</v>
      </c>
      <c r="C34" s="7">
        <v>10.56</v>
      </c>
      <c r="D34" s="6">
        <v>58</v>
      </c>
      <c r="E34" s="6">
        <v>46</v>
      </c>
      <c r="F34" s="16">
        <v>42</v>
      </c>
      <c r="G34" s="17">
        <v>4.26</v>
      </c>
      <c r="H34" s="16">
        <v>30</v>
      </c>
      <c r="I34" s="16">
        <v>12</v>
      </c>
      <c r="J34" s="16">
        <v>62</v>
      </c>
      <c r="K34" s="17">
        <v>6.29</v>
      </c>
      <c r="L34" s="16">
        <v>-253</v>
      </c>
      <c r="M34" s="17">
        <v>-25.68</v>
      </c>
      <c r="N34" s="16">
        <v>-191</v>
      </c>
      <c r="O34" s="17">
        <v>-19.39</v>
      </c>
      <c r="P34" s="16">
        <v>60</v>
      </c>
      <c r="Q34" s="17">
        <v>6.09</v>
      </c>
      <c r="R34" s="16">
        <v>10</v>
      </c>
      <c r="S34" s="48">
        <v>1.02</v>
      </c>
      <c r="T34" s="46">
        <v>101</v>
      </c>
      <c r="U34" s="16">
        <v>56</v>
      </c>
      <c r="V34" s="16">
        <v>45</v>
      </c>
      <c r="W34" s="16">
        <v>1</v>
      </c>
      <c r="X34" s="16">
        <v>0</v>
      </c>
      <c r="Y34" s="16">
        <v>1</v>
      </c>
      <c r="Z34" s="16">
        <v>2</v>
      </c>
      <c r="AA34" s="16">
        <v>2</v>
      </c>
      <c r="AB34" s="16">
        <v>0</v>
      </c>
      <c r="AC34" s="16">
        <v>0</v>
      </c>
      <c r="AD34" s="16">
        <v>0</v>
      </c>
      <c r="AE34" s="47">
        <v>0</v>
      </c>
      <c r="AF34" s="45">
        <v>4</v>
      </c>
      <c r="AG34" s="16">
        <v>4</v>
      </c>
      <c r="AH34" s="16">
        <v>0</v>
      </c>
      <c r="AI34" s="16">
        <v>0</v>
      </c>
      <c r="AJ34" s="16">
        <v>0</v>
      </c>
      <c r="AK34" s="101">
        <v>0</v>
      </c>
      <c r="AL34" s="146">
        <v>83</v>
      </c>
      <c r="AM34" s="161">
        <v>79.81</v>
      </c>
      <c r="AN34" s="144">
        <v>49</v>
      </c>
      <c r="AO34" s="144">
        <v>34</v>
      </c>
      <c r="AP34" s="144">
        <v>21</v>
      </c>
      <c r="AQ34" s="144">
        <v>9</v>
      </c>
      <c r="AR34" s="144">
        <v>12</v>
      </c>
      <c r="AS34" s="144">
        <v>15</v>
      </c>
      <c r="AT34" s="144">
        <v>7</v>
      </c>
      <c r="AU34" s="144">
        <v>8</v>
      </c>
      <c r="AV34" s="144">
        <v>6</v>
      </c>
      <c r="AW34" s="144">
        <v>2</v>
      </c>
      <c r="AX34" s="144">
        <v>4</v>
      </c>
      <c r="AY34" s="114">
        <v>0</v>
      </c>
      <c r="AZ34" s="115">
        <v>0</v>
      </c>
      <c r="BA34" s="116">
        <v>0</v>
      </c>
      <c r="BB34" s="114">
        <v>0</v>
      </c>
      <c r="BC34" s="115">
        <v>0</v>
      </c>
      <c r="BD34" s="116">
        <v>0</v>
      </c>
      <c r="BE34" s="114">
        <v>0</v>
      </c>
      <c r="BF34" s="115">
        <v>0</v>
      </c>
      <c r="BG34" s="115">
        <v>0</v>
      </c>
    </row>
    <row r="35" spans="1:19" ht="12">
      <c r="A35" s="89" t="s">
        <v>465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466</v>
      </c>
    </row>
    <row r="37" spans="51:59" ht="12">
      <c r="AY37" s="140"/>
      <c r="AZ37" s="140"/>
      <c r="BA37" s="140"/>
      <c r="BB37" s="140"/>
      <c r="BC37" s="140"/>
      <c r="BD37" s="140"/>
      <c r="BE37" s="140"/>
      <c r="BF37" s="140"/>
      <c r="BG37" s="140"/>
    </row>
    <row r="38" spans="1:59" ht="12" hidden="1">
      <c r="A38" s="141" t="s">
        <v>467</v>
      </c>
      <c r="B38" s="8">
        <f>B7-SUM(B8,B30:B32)</f>
        <v>0</v>
      </c>
      <c r="C38" s="8"/>
      <c r="D38" s="8">
        <f aca="true" t="shared" si="0" ref="D38:AK38">D7-SUM(D8,D30:D32)</f>
        <v>0</v>
      </c>
      <c r="E38" s="8">
        <f t="shared" si="0"/>
        <v>0</v>
      </c>
      <c r="F38" s="8">
        <f t="shared" si="0"/>
        <v>0</v>
      </c>
      <c r="G38" s="8"/>
      <c r="H38" s="8">
        <f t="shared" si="0"/>
        <v>0</v>
      </c>
      <c r="I38" s="8">
        <f t="shared" si="0"/>
        <v>0</v>
      </c>
      <c r="J38" s="8">
        <f t="shared" si="0"/>
        <v>0</v>
      </c>
      <c r="K38" s="8"/>
      <c r="L38" s="8">
        <f t="shared" si="0"/>
        <v>0</v>
      </c>
      <c r="M38" s="8"/>
      <c r="N38" s="8">
        <f t="shared" si="0"/>
        <v>0</v>
      </c>
      <c r="O38" s="8"/>
      <c r="P38" s="8">
        <f t="shared" si="0"/>
        <v>0</v>
      </c>
      <c r="Q38" s="8"/>
      <c r="R38" s="8">
        <f t="shared" si="0"/>
        <v>0</v>
      </c>
      <c r="S38" s="8"/>
      <c r="T38" s="8">
        <f t="shared" si="0"/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aca="true" t="shared" si="1" ref="AL38:BG38">AL7-SUM(AL8,AL30:AL32)</f>
        <v>0</v>
      </c>
      <c r="AM38" s="8"/>
      <c r="AN38" s="8">
        <f t="shared" si="1"/>
        <v>0</v>
      </c>
      <c r="AO38" s="8">
        <f t="shared" si="1"/>
        <v>0</v>
      </c>
      <c r="AP38" s="8">
        <f t="shared" si="1"/>
        <v>0</v>
      </c>
      <c r="AQ38" s="8">
        <f t="shared" si="1"/>
        <v>0</v>
      </c>
      <c r="AR38" s="8">
        <f t="shared" si="1"/>
        <v>0</v>
      </c>
      <c r="AS38" s="8">
        <f t="shared" si="1"/>
        <v>0</v>
      </c>
      <c r="AT38" s="8">
        <f t="shared" si="1"/>
        <v>0</v>
      </c>
      <c r="AU38" s="8">
        <f t="shared" si="1"/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12" hidden="1">
      <c r="A39" s="141" t="s">
        <v>468</v>
      </c>
      <c r="B39" s="8">
        <f>B8-SUM(B9:B29)</f>
        <v>0</v>
      </c>
      <c r="C39" s="8"/>
      <c r="D39" s="8">
        <f aca="true" t="shared" si="2" ref="D39:AK39">D8-SUM(D9:D29)</f>
        <v>0</v>
      </c>
      <c r="E39" s="8">
        <f t="shared" si="2"/>
        <v>0</v>
      </c>
      <c r="F39" s="8">
        <f t="shared" si="2"/>
        <v>0</v>
      </c>
      <c r="G39" s="8"/>
      <c r="H39" s="8">
        <f t="shared" si="2"/>
        <v>0</v>
      </c>
      <c r="I39" s="8">
        <f t="shared" si="2"/>
        <v>0</v>
      </c>
      <c r="J39" s="8">
        <f t="shared" si="2"/>
        <v>0</v>
      </c>
      <c r="K39" s="8"/>
      <c r="L39" s="8">
        <f t="shared" si="2"/>
        <v>0</v>
      </c>
      <c r="M39" s="8"/>
      <c r="N39" s="8">
        <f t="shared" si="2"/>
        <v>0</v>
      </c>
      <c r="O39" s="8"/>
      <c r="P39" s="8">
        <f t="shared" si="2"/>
        <v>0</v>
      </c>
      <c r="Q39" s="8"/>
      <c r="R39" s="8">
        <f t="shared" si="2"/>
        <v>0</v>
      </c>
      <c r="S39" s="8"/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aca="true" t="shared" si="3" ref="AL39:BG39">AL8-SUM(AL9:AL29)</f>
        <v>0</v>
      </c>
      <c r="AM39" s="8"/>
      <c r="AN39" s="8">
        <f t="shared" si="3"/>
        <v>0</v>
      </c>
      <c r="AO39" s="8">
        <f t="shared" si="3"/>
        <v>0</v>
      </c>
      <c r="AP39" s="8">
        <f t="shared" si="3"/>
        <v>0</v>
      </c>
      <c r="AQ39" s="8">
        <f t="shared" si="3"/>
        <v>0</v>
      </c>
      <c r="AR39" s="8">
        <f t="shared" si="3"/>
        <v>0</v>
      </c>
      <c r="AS39" s="8">
        <f t="shared" si="3"/>
        <v>0</v>
      </c>
      <c r="AT39" s="8">
        <f t="shared" si="3"/>
        <v>0</v>
      </c>
      <c r="AU39" s="8">
        <f t="shared" si="3"/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2" hidden="1">
      <c r="A40" s="141" t="s">
        <v>469</v>
      </c>
      <c r="B40" s="8">
        <f>B32-SUM(B33:B34)</f>
        <v>0</v>
      </c>
      <c r="C40" s="8"/>
      <c r="D40" s="8">
        <f aca="true" t="shared" si="4" ref="D40:AK40">D32-SUM(D33:D34)</f>
        <v>0</v>
      </c>
      <c r="E40" s="8">
        <f t="shared" si="4"/>
        <v>0</v>
      </c>
      <c r="F40" s="8">
        <f t="shared" si="4"/>
        <v>0</v>
      </c>
      <c r="G40" s="8"/>
      <c r="H40" s="8">
        <f t="shared" si="4"/>
        <v>0</v>
      </c>
      <c r="I40" s="8">
        <f t="shared" si="4"/>
        <v>0</v>
      </c>
      <c r="J40" s="8">
        <f t="shared" si="4"/>
        <v>0</v>
      </c>
      <c r="K40" s="8"/>
      <c r="L40" s="8">
        <f t="shared" si="4"/>
        <v>0</v>
      </c>
      <c r="M40" s="8"/>
      <c r="N40" s="8">
        <f t="shared" si="4"/>
        <v>0</v>
      </c>
      <c r="O40" s="8"/>
      <c r="P40" s="8">
        <f t="shared" si="4"/>
        <v>0</v>
      </c>
      <c r="Q40" s="8"/>
      <c r="R40" s="8">
        <f t="shared" si="4"/>
        <v>0</v>
      </c>
      <c r="S40" s="8"/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aca="true" t="shared" si="5" ref="AL40:BG40">AL32-SUM(AL33:AL34)</f>
        <v>0</v>
      </c>
      <c r="AM40" s="8"/>
      <c r="AN40" s="8">
        <f t="shared" si="5"/>
        <v>0</v>
      </c>
      <c r="AO40" s="8">
        <f t="shared" si="5"/>
        <v>0</v>
      </c>
      <c r="AP40" s="8">
        <f t="shared" si="5"/>
        <v>0</v>
      </c>
      <c r="AQ40" s="8">
        <f t="shared" si="5"/>
        <v>0</v>
      </c>
      <c r="AR40" s="8">
        <f t="shared" si="5"/>
        <v>0</v>
      </c>
      <c r="AS40" s="8">
        <f t="shared" si="5"/>
        <v>0</v>
      </c>
      <c r="AT40" s="8">
        <f t="shared" si="5"/>
        <v>0</v>
      </c>
      <c r="AU40" s="8">
        <f t="shared" si="5"/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2" hidden="1">
      <c r="A41" s="141" t="s">
        <v>470</v>
      </c>
      <c r="B41" s="8">
        <f>B7-'年月monthly'!B141</f>
        <v>0</v>
      </c>
      <c r="C41" s="8">
        <f>C7-'年月monthly'!C141</f>
        <v>0</v>
      </c>
      <c r="D41" s="8">
        <f>D7-'年月monthly'!D141</f>
        <v>0</v>
      </c>
      <c r="E41" s="8">
        <f>E7-'年月monthly'!E141</f>
        <v>0</v>
      </c>
      <c r="F41" s="8">
        <f>F7-'年月monthly'!F141</f>
        <v>0</v>
      </c>
      <c r="G41" s="8">
        <f>G7-'年月monthly'!G141</f>
        <v>0</v>
      </c>
      <c r="H41" s="8">
        <f>H7-'年月monthly'!H141</f>
        <v>0</v>
      </c>
      <c r="I41" s="8">
        <f>I7-'年月monthly'!I141</f>
        <v>0</v>
      </c>
      <c r="J41" s="8">
        <f>J7-'年月monthly'!J141</f>
        <v>0</v>
      </c>
      <c r="K41" s="8">
        <f>K7-'年月monthly'!K141</f>
        <v>0</v>
      </c>
      <c r="L41" s="8">
        <f>L7-'年月monthly'!L141</f>
        <v>0</v>
      </c>
      <c r="M41" s="8">
        <f>M7-'年月monthly'!M141</f>
        <v>0</v>
      </c>
      <c r="N41" s="8">
        <f>N7-'年月monthly'!N141</f>
        <v>0</v>
      </c>
      <c r="O41" s="8">
        <f>O7-'年月monthly'!O141</f>
        <v>0</v>
      </c>
      <c r="P41" s="8">
        <f>P7-'年月monthly'!P141</f>
        <v>0</v>
      </c>
      <c r="Q41" s="8">
        <f>Q7-'年月monthly'!Q141</f>
        <v>0</v>
      </c>
      <c r="R41" s="8">
        <f>R7-'年月monthly'!R141</f>
        <v>0</v>
      </c>
      <c r="S41" s="8">
        <f>S7-'年月monthly'!S141</f>
        <v>0</v>
      </c>
      <c r="T41" s="8">
        <f>T7-'年月monthly'!T141</f>
        <v>0</v>
      </c>
      <c r="U41" s="8">
        <f>U7-'年月monthly'!U141</f>
        <v>0</v>
      </c>
      <c r="V41" s="8">
        <f>V7-'年月monthly'!V141</f>
        <v>0</v>
      </c>
      <c r="W41" s="8">
        <f>W7-'年月monthly'!W141</f>
        <v>0</v>
      </c>
      <c r="X41" s="8">
        <f>X7-'年月monthly'!X141</f>
        <v>0</v>
      </c>
      <c r="Y41" s="8">
        <f>Y7-'年月monthly'!Y141</f>
        <v>0</v>
      </c>
      <c r="Z41" s="8">
        <f>Z7-'年月monthly'!Z141</f>
        <v>0</v>
      </c>
      <c r="AA41" s="8">
        <f>AA7-'年月monthly'!AA141</f>
        <v>0</v>
      </c>
      <c r="AB41" s="8">
        <f>AB7-'年月monthly'!AB141</f>
        <v>0</v>
      </c>
      <c r="AC41" s="8">
        <f>AC7-'年月monthly'!AC141</f>
        <v>0</v>
      </c>
      <c r="AD41" s="8">
        <f>AD7-'年月monthly'!AD141</f>
        <v>0</v>
      </c>
      <c r="AE41" s="8">
        <f>AE7-'年月monthly'!AE141</f>
        <v>0</v>
      </c>
      <c r="AF41" s="8">
        <f>AF7-'年月monthly'!AF141</f>
        <v>0</v>
      </c>
      <c r="AG41" s="8">
        <f>AG7-'年月monthly'!AG141</f>
        <v>0</v>
      </c>
      <c r="AH41" s="8">
        <f>AH7-'年月monthly'!AH141</f>
        <v>0</v>
      </c>
      <c r="AI41" s="8">
        <f>AI7-'年月monthly'!AI141</f>
        <v>0</v>
      </c>
      <c r="AJ41" s="8">
        <f>AJ7-'年月monthly'!AJ141</f>
        <v>0</v>
      </c>
      <c r="AK41" s="8">
        <f>AK7-'年月monthly'!AK141</f>
        <v>0</v>
      </c>
      <c r="AL41" s="8">
        <f>AL7-'年月monthly'!AL141</f>
        <v>0</v>
      </c>
      <c r="AM41" s="8">
        <f>AM7-'年月monthly'!AM141</f>
        <v>0</v>
      </c>
      <c r="AN41" s="8">
        <f>AN7-'年月monthly'!AN141</f>
        <v>0</v>
      </c>
      <c r="AO41" s="8">
        <f>AO7-'年月monthly'!AO141</f>
        <v>0</v>
      </c>
      <c r="AP41" s="8">
        <f>AP7-'年月monthly'!AP141</f>
        <v>0</v>
      </c>
      <c r="AQ41" s="8">
        <f>AQ7-'年月monthly'!AQ141</f>
        <v>0</v>
      </c>
      <c r="AR41" s="8">
        <f>AR7-'年月monthly'!AR141</f>
        <v>0</v>
      </c>
      <c r="AS41" s="8">
        <f>AS7-'年月monthly'!AS141</f>
        <v>0</v>
      </c>
      <c r="AT41" s="8">
        <f>AT7-'年月monthly'!AT141</f>
        <v>0</v>
      </c>
      <c r="AU41" s="8">
        <f>AU7-'年月monthly'!AU141</f>
        <v>0</v>
      </c>
      <c r="AV41" s="8">
        <f>AV7-'年月monthly'!AV141</f>
        <v>0</v>
      </c>
      <c r="AW41" s="8">
        <f>AW7-'年月monthly'!AW141</f>
        <v>0</v>
      </c>
      <c r="AX41" s="8">
        <f>AX7-'年月monthly'!AX141</f>
        <v>0</v>
      </c>
      <c r="AY41" s="8">
        <f>AY7-'年月monthly'!AY141</f>
        <v>0</v>
      </c>
      <c r="AZ41" s="8">
        <f>AZ7-'年月monthly'!AZ141</f>
        <v>0</v>
      </c>
      <c r="BA41" s="8">
        <f>BA7-'年月monthly'!BA141</f>
        <v>0</v>
      </c>
      <c r="BB41" s="8">
        <f>BB7-'年月monthly'!BB141</f>
        <v>0</v>
      </c>
      <c r="BC41" s="8">
        <f>BC7-'年月monthly'!BC141</f>
        <v>0</v>
      </c>
      <c r="BD41" s="8">
        <f>BD7-'年月monthly'!BD141</f>
        <v>0</v>
      </c>
      <c r="BE41" s="8">
        <f>BE7-'年月monthly'!BE141</f>
        <v>0</v>
      </c>
      <c r="BF41" s="8">
        <f>BF7-'年月monthly'!BF141</f>
        <v>0</v>
      </c>
      <c r="BG41" s="8">
        <f>BG7-'年月monthly'!BG141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/>
  <mergeCells count="29"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G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7.66015625" style="0" customWidth="1"/>
    <col min="12" max="12" width="7.33203125" style="0" customWidth="1"/>
    <col min="13" max="15" width="7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410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148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404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408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210</v>
      </c>
      <c r="AZ3" s="210"/>
      <c r="BA3" s="210"/>
      <c r="BB3" s="209" t="s">
        <v>211</v>
      </c>
      <c r="BC3" s="210"/>
      <c r="BD3" s="210"/>
      <c r="BE3" s="227" t="s">
        <v>212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204414</v>
      </c>
      <c r="C7" s="4">
        <v>8.92</v>
      </c>
      <c r="D7" s="3">
        <v>106898</v>
      </c>
      <c r="E7" s="3">
        <v>97516</v>
      </c>
      <c r="F7" s="3">
        <v>141111</v>
      </c>
      <c r="G7" s="4">
        <v>6.16</v>
      </c>
      <c r="H7" s="3">
        <v>87029</v>
      </c>
      <c r="I7" s="3">
        <v>54082</v>
      </c>
      <c r="J7" s="3">
        <v>63303</v>
      </c>
      <c r="K7" s="4">
        <v>2.76</v>
      </c>
      <c r="L7" s="3">
        <v>18530</v>
      </c>
      <c r="M7" s="4">
        <v>0.81</v>
      </c>
      <c r="N7" s="3">
        <v>81833</v>
      </c>
      <c r="O7" s="4">
        <v>3.57</v>
      </c>
      <c r="P7" s="3">
        <v>135041</v>
      </c>
      <c r="Q7" s="4">
        <v>5.89</v>
      </c>
      <c r="R7" s="3">
        <v>58518</v>
      </c>
      <c r="S7" s="42">
        <v>2.55</v>
      </c>
      <c r="T7" s="50">
        <v>195375</v>
      </c>
      <c r="U7" s="49">
        <v>102245</v>
      </c>
      <c r="V7" s="49">
        <v>93130</v>
      </c>
      <c r="W7" s="49">
        <v>2565</v>
      </c>
      <c r="X7" s="49">
        <v>1317</v>
      </c>
      <c r="Y7" s="49">
        <v>1248</v>
      </c>
      <c r="Z7" s="49">
        <v>6414</v>
      </c>
      <c r="AA7" s="49">
        <v>3300</v>
      </c>
      <c r="AB7" s="49">
        <v>3114</v>
      </c>
      <c r="AC7" s="49">
        <v>60</v>
      </c>
      <c r="AD7" s="49">
        <v>36</v>
      </c>
      <c r="AE7" s="52">
        <v>24</v>
      </c>
      <c r="AF7" s="51">
        <v>9554</v>
      </c>
      <c r="AG7" s="49">
        <v>6964</v>
      </c>
      <c r="AH7" s="49">
        <v>2590</v>
      </c>
      <c r="AI7" s="49">
        <v>4487</v>
      </c>
      <c r="AJ7" s="49">
        <v>3688</v>
      </c>
      <c r="AK7" s="100">
        <v>799</v>
      </c>
      <c r="AL7" s="145">
        <v>183509</v>
      </c>
      <c r="AM7" s="160">
        <v>89.77</v>
      </c>
      <c r="AN7" s="143">
        <v>95896</v>
      </c>
      <c r="AO7" s="143">
        <v>87613</v>
      </c>
      <c r="AP7" s="143">
        <v>20905</v>
      </c>
      <c r="AQ7" s="143">
        <v>11002</v>
      </c>
      <c r="AR7" s="143">
        <v>9903</v>
      </c>
      <c r="AS7" s="143">
        <v>10117</v>
      </c>
      <c r="AT7" s="143">
        <v>5328</v>
      </c>
      <c r="AU7" s="143">
        <v>4789</v>
      </c>
      <c r="AV7" s="143">
        <v>10788</v>
      </c>
      <c r="AW7" s="143">
        <v>5674</v>
      </c>
      <c r="AX7" s="143">
        <v>5114</v>
      </c>
      <c r="AY7" s="111">
        <v>55</v>
      </c>
      <c r="AZ7" s="112">
        <v>32</v>
      </c>
      <c r="BA7" s="113">
        <v>23</v>
      </c>
      <c r="BB7" s="111">
        <v>5552</v>
      </c>
      <c r="BC7" s="112">
        <v>2890</v>
      </c>
      <c r="BD7" s="113">
        <v>2662</v>
      </c>
      <c r="BE7" s="111">
        <v>156</v>
      </c>
      <c r="BF7" s="112">
        <v>80</v>
      </c>
      <c r="BG7" s="112">
        <v>76</v>
      </c>
    </row>
    <row r="8" spans="1:59" s="5" customFormat="1" ht="12">
      <c r="A8" s="88" t="s">
        <v>166</v>
      </c>
      <c r="B8" s="3">
        <v>169749</v>
      </c>
      <c r="C8" s="4">
        <v>9.09</v>
      </c>
      <c r="D8" s="3">
        <v>88861</v>
      </c>
      <c r="E8" s="3">
        <v>80888</v>
      </c>
      <c r="F8" s="3">
        <v>116946</v>
      </c>
      <c r="G8" s="4">
        <v>6.26</v>
      </c>
      <c r="H8" s="3">
        <v>72401</v>
      </c>
      <c r="I8" s="3">
        <v>44545</v>
      </c>
      <c r="J8" s="3">
        <v>52803</v>
      </c>
      <c r="K8" s="4">
        <v>2.83</v>
      </c>
      <c r="L8" s="3">
        <v>20938</v>
      </c>
      <c r="M8" s="4">
        <v>1.12</v>
      </c>
      <c r="N8" s="3">
        <v>73741</v>
      </c>
      <c r="O8" s="4">
        <v>3.95</v>
      </c>
      <c r="P8" s="3">
        <v>110455</v>
      </c>
      <c r="Q8" s="4">
        <v>5.91</v>
      </c>
      <c r="R8" s="3">
        <v>47891</v>
      </c>
      <c r="S8" s="42">
        <v>2.56</v>
      </c>
      <c r="T8" s="50">
        <v>161998</v>
      </c>
      <c r="U8" s="49">
        <v>84845</v>
      </c>
      <c r="V8" s="49">
        <v>77153</v>
      </c>
      <c r="W8" s="49">
        <v>2231</v>
      </c>
      <c r="X8" s="49">
        <v>1146</v>
      </c>
      <c r="Y8" s="49">
        <v>1085</v>
      </c>
      <c r="Z8" s="49">
        <v>5470</v>
      </c>
      <c r="AA8" s="49">
        <v>2839</v>
      </c>
      <c r="AB8" s="49">
        <v>2631</v>
      </c>
      <c r="AC8" s="49">
        <v>50</v>
      </c>
      <c r="AD8" s="49">
        <v>31</v>
      </c>
      <c r="AE8" s="52">
        <v>19</v>
      </c>
      <c r="AF8" s="51">
        <v>7799</v>
      </c>
      <c r="AG8" s="49">
        <v>6037</v>
      </c>
      <c r="AH8" s="49">
        <v>1762</v>
      </c>
      <c r="AI8" s="49">
        <v>3812</v>
      </c>
      <c r="AJ8" s="49">
        <v>3245</v>
      </c>
      <c r="AK8" s="100">
        <v>567</v>
      </c>
      <c r="AL8" s="145">
        <v>151577</v>
      </c>
      <c r="AM8" s="160">
        <v>89.29</v>
      </c>
      <c r="AN8" s="143">
        <v>79310</v>
      </c>
      <c r="AO8" s="143">
        <v>72267</v>
      </c>
      <c r="AP8" s="143">
        <v>18172</v>
      </c>
      <c r="AQ8" s="143">
        <v>9551</v>
      </c>
      <c r="AR8" s="143">
        <v>8621</v>
      </c>
      <c r="AS8" s="143">
        <v>8475</v>
      </c>
      <c r="AT8" s="143">
        <v>4454</v>
      </c>
      <c r="AU8" s="143">
        <v>4021</v>
      </c>
      <c r="AV8" s="143">
        <v>9697</v>
      </c>
      <c r="AW8" s="143">
        <v>5097</v>
      </c>
      <c r="AX8" s="143">
        <v>4600</v>
      </c>
      <c r="AY8" s="111">
        <v>47</v>
      </c>
      <c r="AZ8" s="112">
        <v>28</v>
      </c>
      <c r="BA8" s="113">
        <v>19</v>
      </c>
      <c r="BB8" s="111">
        <v>4478</v>
      </c>
      <c r="BC8" s="112">
        <v>2331</v>
      </c>
      <c r="BD8" s="113">
        <v>2147</v>
      </c>
      <c r="BE8" s="111">
        <v>144</v>
      </c>
      <c r="BF8" s="112">
        <v>74</v>
      </c>
      <c r="BG8" s="112">
        <v>70</v>
      </c>
    </row>
    <row r="9" spans="1:59" ht="12">
      <c r="A9" s="98" t="s">
        <v>167</v>
      </c>
      <c r="B9" s="6">
        <v>32444</v>
      </c>
      <c r="C9" s="7">
        <v>8.58</v>
      </c>
      <c r="D9" s="6">
        <v>17010</v>
      </c>
      <c r="E9" s="6">
        <v>15434</v>
      </c>
      <c r="F9" s="6">
        <v>17581</v>
      </c>
      <c r="G9" s="7">
        <v>4.65</v>
      </c>
      <c r="H9" s="6">
        <v>11074</v>
      </c>
      <c r="I9" s="6">
        <v>6507</v>
      </c>
      <c r="J9" s="6">
        <v>14863</v>
      </c>
      <c r="K9" s="7">
        <v>3.93</v>
      </c>
      <c r="L9" s="6">
        <v>16057</v>
      </c>
      <c r="M9" s="7">
        <v>4.25</v>
      </c>
      <c r="N9" s="6">
        <v>30920</v>
      </c>
      <c r="O9" s="7">
        <v>8.17</v>
      </c>
      <c r="P9" s="6">
        <v>24021</v>
      </c>
      <c r="Q9" s="7">
        <v>6.35</v>
      </c>
      <c r="R9" s="6">
        <v>10716</v>
      </c>
      <c r="S9" s="44">
        <v>2.83</v>
      </c>
      <c r="T9" s="46">
        <v>30963</v>
      </c>
      <c r="U9" s="16">
        <v>16257</v>
      </c>
      <c r="V9" s="16">
        <v>14706</v>
      </c>
      <c r="W9" s="16">
        <v>411</v>
      </c>
      <c r="X9" s="16">
        <v>202</v>
      </c>
      <c r="Y9" s="16">
        <v>209</v>
      </c>
      <c r="Z9" s="16">
        <v>1060</v>
      </c>
      <c r="AA9" s="16">
        <v>545</v>
      </c>
      <c r="AB9" s="16">
        <v>515</v>
      </c>
      <c r="AC9" s="16">
        <v>10</v>
      </c>
      <c r="AD9" s="16">
        <v>6</v>
      </c>
      <c r="AE9" s="47">
        <v>4</v>
      </c>
      <c r="AF9" s="45">
        <v>1698</v>
      </c>
      <c r="AG9" s="16">
        <v>1151</v>
      </c>
      <c r="AH9" s="16">
        <v>547</v>
      </c>
      <c r="AI9" s="16">
        <v>715</v>
      </c>
      <c r="AJ9" s="16">
        <v>551</v>
      </c>
      <c r="AK9" s="101">
        <v>164</v>
      </c>
      <c r="AL9" s="146">
        <v>28779</v>
      </c>
      <c r="AM9" s="161">
        <v>88.7</v>
      </c>
      <c r="AN9" s="144">
        <v>15112</v>
      </c>
      <c r="AO9" s="144">
        <v>13667</v>
      </c>
      <c r="AP9" s="144">
        <v>3665</v>
      </c>
      <c r="AQ9" s="144">
        <v>1898</v>
      </c>
      <c r="AR9" s="144">
        <v>1767</v>
      </c>
      <c r="AS9" s="144">
        <v>1985</v>
      </c>
      <c r="AT9" s="144">
        <v>1005</v>
      </c>
      <c r="AU9" s="144">
        <v>980</v>
      </c>
      <c r="AV9" s="144">
        <v>1680</v>
      </c>
      <c r="AW9" s="144">
        <v>893</v>
      </c>
      <c r="AX9" s="144">
        <v>787</v>
      </c>
      <c r="AY9" s="114">
        <v>7</v>
      </c>
      <c r="AZ9" s="115">
        <v>5</v>
      </c>
      <c r="BA9" s="116">
        <v>2</v>
      </c>
      <c r="BB9" s="114">
        <v>845</v>
      </c>
      <c r="BC9" s="115">
        <v>445</v>
      </c>
      <c r="BD9" s="116">
        <v>400</v>
      </c>
      <c r="BE9" s="114">
        <v>18</v>
      </c>
      <c r="BF9" s="115">
        <v>15</v>
      </c>
      <c r="BG9" s="115">
        <v>3</v>
      </c>
    </row>
    <row r="10" spans="1:59" ht="12">
      <c r="A10" s="98" t="s">
        <v>168</v>
      </c>
      <c r="B10" s="6">
        <v>3796</v>
      </c>
      <c r="C10" s="7">
        <v>8.24</v>
      </c>
      <c r="D10" s="6">
        <v>1981</v>
      </c>
      <c r="E10" s="6">
        <v>1815</v>
      </c>
      <c r="F10" s="6">
        <v>3305</v>
      </c>
      <c r="G10" s="7">
        <v>7.18</v>
      </c>
      <c r="H10" s="6">
        <v>2012</v>
      </c>
      <c r="I10" s="6">
        <v>1293</v>
      </c>
      <c r="J10" s="6">
        <v>491</v>
      </c>
      <c r="K10" s="7">
        <v>1.07</v>
      </c>
      <c r="L10" s="6">
        <v>-519</v>
      </c>
      <c r="M10" s="7">
        <v>-1.13</v>
      </c>
      <c r="N10" s="6">
        <v>-28</v>
      </c>
      <c r="O10" s="7">
        <v>-0.06</v>
      </c>
      <c r="P10" s="6">
        <v>2462</v>
      </c>
      <c r="Q10" s="7">
        <v>5.35</v>
      </c>
      <c r="R10" s="6">
        <v>1101</v>
      </c>
      <c r="S10" s="44">
        <v>2.39</v>
      </c>
      <c r="T10" s="46">
        <v>3588</v>
      </c>
      <c r="U10" s="16">
        <v>1874</v>
      </c>
      <c r="V10" s="16">
        <v>1714</v>
      </c>
      <c r="W10" s="16">
        <v>42</v>
      </c>
      <c r="X10" s="16">
        <v>18</v>
      </c>
      <c r="Y10" s="16">
        <v>24</v>
      </c>
      <c r="Z10" s="16">
        <v>164</v>
      </c>
      <c r="AA10" s="16">
        <v>88</v>
      </c>
      <c r="AB10" s="16">
        <v>76</v>
      </c>
      <c r="AC10" s="16">
        <v>2</v>
      </c>
      <c r="AD10" s="16">
        <v>1</v>
      </c>
      <c r="AE10" s="47">
        <v>1</v>
      </c>
      <c r="AF10" s="45">
        <v>200</v>
      </c>
      <c r="AG10" s="16">
        <v>164</v>
      </c>
      <c r="AH10" s="16">
        <v>36</v>
      </c>
      <c r="AI10" s="16">
        <v>91</v>
      </c>
      <c r="AJ10" s="16">
        <v>78</v>
      </c>
      <c r="AK10" s="101">
        <v>13</v>
      </c>
      <c r="AL10" s="146">
        <v>3384</v>
      </c>
      <c r="AM10" s="161">
        <v>89.15</v>
      </c>
      <c r="AN10" s="144">
        <v>1777</v>
      </c>
      <c r="AO10" s="144">
        <v>1607</v>
      </c>
      <c r="AP10" s="144">
        <v>412</v>
      </c>
      <c r="AQ10" s="144">
        <v>204</v>
      </c>
      <c r="AR10" s="144">
        <v>208</v>
      </c>
      <c r="AS10" s="144">
        <v>175</v>
      </c>
      <c r="AT10" s="144">
        <v>92</v>
      </c>
      <c r="AU10" s="144">
        <v>83</v>
      </c>
      <c r="AV10" s="144">
        <v>237</v>
      </c>
      <c r="AW10" s="144">
        <v>112</v>
      </c>
      <c r="AX10" s="144">
        <v>125</v>
      </c>
      <c r="AY10" s="114">
        <v>2</v>
      </c>
      <c r="AZ10" s="115">
        <v>2</v>
      </c>
      <c r="BA10" s="116">
        <v>0</v>
      </c>
      <c r="BB10" s="114">
        <v>106</v>
      </c>
      <c r="BC10" s="115">
        <v>50</v>
      </c>
      <c r="BD10" s="116">
        <v>56</v>
      </c>
      <c r="BE10" s="114">
        <v>0</v>
      </c>
      <c r="BF10" s="115">
        <v>0</v>
      </c>
      <c r="BG10" s="115">
        <v>0</v>
      </c>
    </row>
    <row r="11" spans="1:59" ht="12">
      <c r="A11" s="98" t="s">
        <v>169</v>
      </c>
      <c r="B11" s="6">
        <v>19435</v>
      </c>
      <c r="C11" s="7">
        <v>10.11</v>
      </c>
      <c r="D11" s="6">
        <v>10207</v>
      </c>
      <c r="E11" s="6">
        <v>9228</v>
      </c>
      <c r="F11" s="6">
        <v>9507</v>
      </c>
      <c r="G11" s="7">
        <v>4.94</v>
      </c>
      <c r="H11" s="6">
        <v>6215</v>
      </c>
      <c r="I11" s="6">
        <v>3292</v>
      </c>
      <c r="J11" s="6">
        <v>9928</v>
      </c>
      <c r="K11" s="7">
        <v>5.16</v>
      </c>
      <c r="L11" s="6">
        <v>13879</v>
      </c>
      <c r="M11" s="7">
        <v>7.22</v>
      </c>
      <c r="N11" s="6">
        <v>23807</v>
      </c>
      <c r="O11" s="7">
        <v>12.38</v>
      </c>
      <c r="P11" s="6">
        <v>12512</v>
      </c>
      <c r="Q11" s="7">
        <v>6.51</v>
      </c>
      <c r="R11" s="6">
        <v>5981</v>
      </c>
      <c r="S11" s="44">
        <v>3.11</v>
      </c>
      <c r="T11" s="46">
        <v>18539</v>
      </c>
      <c r="U11" s="16">
        <v>9734</v>
      </c>
      <c r="V11" s="16">
        <v>8805</v>
      </c>
      <c r="W11" s="16">
        <v>301</v>
      </c>
      <c r="X11" s="16">
        <v>161</v>
      </c>
      <c r="Y11" s="16">
        <v>140</v>
      </c>
      <c r="Z11" s="16">
        <v>591</v>
      </c>
      <c r="AA11" s="16">
        <v>308</v>
      </c>
      <c r="AB11" s="16">
        <v>283</v>
      </c>
      <c r="AC11" s="16">
        <v>4</v>
      </c>
      <c r="AD11" s="16">
        <v>4</v>
      </c>
      <c r="AE11" s="47">
        <v>0</v>
      </c>
      <c r="AF11" s="45">
        <v>964</v>
      </c>
      <c r="AG11" s="16">
        <v>766</v>
      </c>
      <c r="AH11" s="16">
        <v>198</v>
      </c>
      <c r="AI11" s="16">
        <v>487</v>
      </c>
      <c r="AJ11" s="16">
        <v>389</v>
      </c>
      <c r="AK11" s="101">
        <v>98</v>
      </c>
      <c r="AL11" s="146">
        <v>17109</v>
      </c>
      <c r="AM11" s="161">
        <v>88.03</v>
      </c>
      <c r="AN11" s="144">
        <v>8946</v>
      </c>
      <c r="AO11" s="144">
        <v>8163</v>
      </c>
      <c r="AP11" s="144">
        <v>2326</v>
      </c>
      <c r="AQ11" s="144">
        <v>1261</v>
      </c>
      <c r="AR11" s="144">
        <v>1065</v>
      </c>
      <c r="AS11" s="144">
        <v>1136</v>
      </c>
      <c r="AT11" s="144">
        <v>631</v>
      </c>
      <c r="AU11" s="144">
        <v>505</v>
      </c>
      <c r="AV11" s="144">
        <v>1190</v>
      </c>
      <c r="AW11" s="144">
        <v>630</v>
      </c>
      <c r="AX11" s="144">
        <v>560</v>
      </c>
      <c r="AY11" s="114">
        <v>5</v>
      </c>
      <c r="AZ11" s="115">
        <v>4</v>
      </c>
      <c r="BA11" s="116">
        <v>1</v>
      </c>
      <c r="BB11" s="114">
        <v>530</v>
      </c>
      <c r="BC11" s="115">
        <v>273</v>
      </c>
      <c r="BD11" s="116">
        <v>257</v>
      </c>
      <c r="BE11" s="114">
        <v>17</v>
      </c>
      <c r="BF11" s="115">
        <v>5</v>
      </c>
      <c r="BG11" s="115">
        <v>12</v>
      </c>
    </row>
    <row r="12" spans="1:59" ht="12">
      <c r="A12" s="98" t="s">
        <v>170</v>
      </c>
      <c r="B12" s="6">
        <v>6186</v>
      </c>
      <c r="C12" s="7">
        <v>12.58</v>
      </c>
      <c r="D12" s="6">
        <v>3247</v>
      </c>
      <c r="E12" s="6">
        <v>2939</v>
      </c>
      <c r="F12" s="6">
        <v>2978</v>
      </c>
      <c r="G12" s="7">
        <v>6.06</v>
      </c>
      <c r="H12" s="6">
        <v>1844</v>
      </c>
      <c r="I12" s="6">
        <v>1134</v>
      </c>
      <c r="J12" s="6">
        <v>3208</v>
      </c>
      <c r="K12" s="7">
        <v>6.52</v>
      </c>
      <c r="L12" s="6">
        <v>4921</v>
      </c>
      <c r="M12" s="7">
        <v>10.01</v>
      </c>
      <c r="N12" s="6">
        <v>8129</v>
      </c>
      <c r="O12" s="7">
        <v>16.53</v>
      </c>
      <c r="P12" s="6">
        <v>3364</v>
      </c>
      <c r="Q12" s="7">
        <v>6.84</v>
      </c>
      <c r="R12" s="6">
        <v>1268</v>
      </c>
      <c r="S12" s="44">
        <v>2.58</v>
      </c>
      <c r="T12" s="46">
        <v>5982</v>
      </c>
      <c r="U12" s="16">
        <v>3141</v>
      </c>
      <c r="V12" s="16">
        <v>2841</v>
      </c>
      <c r="W12" s="16">
        <v>35</v>
      </c>
      <c r="X12" s="16">
        <v>18</v>
      </c>
      <c r="Y12" s="16">
        <v>17</v>
      </c>
      <c r="Z12" s="16">
        <v>168</v>
      </c>
      <c r="AA12" s="16">
        <v>87</v>
      </c>
      <c r="AB12" s="16">
        <v>81</v>
      </c>
      <c r="AC12" s="16">
        <v>1</v>
      </c>
      <c r="AD12" s="16">
        <v>1</v>
      </c>
      <c r="AE12" s="47">
        <v>0</v>
      </c>
      <c r="AF12" s="45">
        <v>266</v>
      </c>
      <c r="AG12" s="16">
        <v>225</v>
      </c>
      <c r="AH12" s="16">
        <v>41</v>
      </c>
      <c r="AI12" s="16">
        <v>116</v>
      </c>
      <c r="AJ12" s="16">
        <v>103</v>
      </c>
      <c r="AK12" s="101">
        <v>13</v>
      </c>
      <c r="AL12" s="146">
        <v>5545</v>
      </c>
      <c r="AM12" s="161">
        <v>89.64</v>
      </c>
      <c r="AN12" s="144">
        <v>2907</v>
      </c>
      <c r="AO12" s="144">
        <v>2638</v>
      </c>
      <c r="AP12" s="144">
        <v>641</v>
      </c>
      <c r="AQ12" s="144">
        <v>340</v>
      </c>
      <c r="AR12" s="144">
        <v>301</v>
      </c>
      <c r="AS12" s="144">
        <v>254</v>
      </c>
      <c r="AT12" s="144">
        <v>132</v>
      </c>
      <c r="AU12" s="144">
        <v>122</v>
      </c>
      <c r="AV12" s="144">
        <v>387</v>
      </c>
      <c r="AW12" s="144">
        <v>208</v>
      </c>
      <c r="AX12" s="144">
        <v>179</v>
      </c>
      <c r="AY12" s="114">
        <v>2</v>
      </c>
      <c r="AZ12" s="115">
        <v>1</v>
      </c>
      <c r="BA12" s="116">
        <v>1</v>
      </c>
      <c r="BB12" s="114">
        <v>167</v>
      </c>
      <c r="BC12" s="115">
        <v>87</v>
      </c>
      <c r="BD12" s="116">
        <v>80</v>
      </c>
      <c r="BE12" s="114">
        <v>0</v>
      </c>
      <c r="BF12" s="115">
        <v>0</v>
      </c>
      <c r="BG12" s="115">
        <v>0</v>
      </c>
    </row>
    <row r="13" spans="1:59" ht="12">
      <c r="A13" s="98" t="s">
        <v>171</v>
      </c>
      <c r="B13" s="6">
        <v>5258</v>
      </c>
      <c r="C13" s="7">
        <v>9.39</v>
      </c>
      <c r="D13" s="6">
        <v>2772</v>
      </c>
      <c r="E13" s="6">
        <v>2486</v>
      </c>
      <c r="F13" s="6">
        <v>4353</v>
      </c>
      <c r="G13" s="7">
        <v>7.77</v>
      </c>
      <c r="H13" s="6">
        <v>2663</v>
      </c>
      <c r="I13" s="6">
        <v>1690</v>
      </c>
      <c r="J13" s="6">
        <v>905</v>
      </c>
      <c r="K13" s="7">
        <v>1.62</v>
      </c>
      <c r="L13" s="6">
        <v>-728</v>
      </c>
      <c r="M13" s="7">
        <v>-1.3</v>
      </c>
      <c r="N13" s="6">
        <v>177</v>
      </c>
      <c r="O13" s="7">
        <v>0.32</v>
      </c>
      <c r="P13" s="6">
        <v>3240</v>
      </c>
      <c r="Q13" s="7">
        <v>5.78</v>
      </c>
      <c r="R13" s="6">
        <v>1326</v>
      </c>
      <c r="S13" s="44">
        <v>2.37</v>
      </c>
      <c r="T13" s="46">
        <v>5074</v>
      </c>
      <c r="U13" s="16">
        <v>2684</v>
      </c>
      <c r="V13" s="16">
        <v>2390</v>
      </c>
      <c r="W13" s="16">
        <v>33</v>
      </c>
      <c r="X13" s="16">
        <v>12</v>
      </c>
      <c r="Y13" s="16">
        <v>21</v>
      </c>
      <c r="Z13" s="16">
        <v>150</v>
      </c>
      <c r="AA13" s="16">
        <v>75</v>
      </c>
      <c r="AB13" s="16">
        <v>75</v>
      </c>
      <c r="AC13" s="16">
        <v>1</v>
      </c>
      <c r="AD13" s="16">
        <v>1</v>
      </c>
      <c r="AE13" s="47">
        <v>0</v>
      </c>
      <c r="AF13" s="45">
        <v>279</v>
      </c>
      <c r="AG13" s="16">
        <v>244</v>
      </c>
      <c r="AH13" s="16">
        <v>35</v>
      </c>
      <c r="AI13" s="16">
        <v>125</v>
      </c>
      <c r="AJ13" s="16">
        <v>115</v>
      </c>
      <c r="AK13" s="101">
        <v>10</v>
      </c>
      <c r="AL13" s="146">
        <v>4462</v>
      </c>
      <c r="AM13" s="161">
        <v>84.86</v>
      </c>
      <c r="AN13" s="144">
        <v>2358</v>
      </c>
      <c r="AO13" s="144">
        <v>2104</v>
      </c>
      <c r="AP13" s="144">
        <v>796</v>
      </c>
      <c r="AQ13" s="144">
        <v>414</v>
      </c>
      <c r="AR13" s="144">
        <v>382</v>
      </c>
      <c r="AS13" s="144">
        <v>370</v>
      </c>
      <c r="AT13" s="144">
        <v>204</v>
      </c>
      <c r="AU13" s="144">
        <v>166</v>
      </c>
      <c r="AV13" s="144">
        <v>426</v>
      </c>
      <c r="AW13" s="144">
        <v>210</v>
      </c>
      <c r="AX13" s="144">
        <v>216</v>
      </c>
      <c r="AY13" s="114">
        <v>3</v>
      </c>
      <c r="AZ13" s="115">
        <v>1</v>
      </c>
      <c r="BA13" s="116">
        <v>2</v>
      </c>
      <c r="BB13" s="114">
        <v>159</v>
      </c>
      <c r="BC13" s="115">
        <v>83</v>
      </c>
      <c r="BD13" s="116">
        <v>76</v>
      </c>
      <c r="BE13" s="114">
        <v>12</v>
      </c>
      <c r="BF13" s="115">
        <v>8</v>
      </c>
      <c r="BG13" s="115">
        <v>4</v>
      </c>
    </row>
    <row r="14" spans="1:59" ht="12">
      <c r="A14" s="98" t="s">
        <v>172</v>
      </c>
      <c r="B14" s="6">
        <v>15298</v>
      </c>
      <c r="C14" s="7">
        <v>9.89</v>
      </c>
      <c r="D14" s="6">
        <v>7876</v>
      </c>
      <c r="E14" s="6">
        <v>7422</v>
      </c>
      <c r="F14" s="6">
        <v>8523</v>
      </c>
      <c r="G14" s="7">
        <v>5.51</v>
      </c>
      <c r="H14" s="6">
        <v>5234</v>
      </c>
      <c r="I14" s="6">
        <v>3289</v>
      </c>
      <c r="J14" s="6">
        <v>6775</v>
      </c>
      <c r="K14" s="7">
        <v>4.38</v>
      </c>
      <c r="L14" s="6">
        <v>685</v>
      </c>
      <c r="M14" s="7">
        <v>0.44</v>
      </c>
      <c r="N14" s="6">
        <v>7460</v>
      </c>
      <c r="O14" s="7">
        <v>4.82</v>
      </c>
      <c r="P14" s="6">
        <v>9296</v>
      </c>
      <c r="Q14" s="7">
        <v>6.01</v>
      </c>
      <c r="R14" s="6">
        <v>3662</v>
      </c>
      <c r="S14" s="44">
        <v>2.37</v>
      </c>
      <c r="T14" s="46">
        <v>14608</v>
      </c>
      <c r="U14" s="16">
        <v>7536</v>
      </c>
      <c r="V14" s="16">
        <v>7072</v>
      </c>
      <c r="W14" s="16">
        <v>210</v>
      </c>
      <c r="X14" s="16">
        <v>109</v>
      </c>
      <c r="Y14" s="16">
        <v>101</v>
      </c>
      <c r="Z14" s="16">
        <v>477</v>
      </c>
      <c r="AA14" s="16">
        <v>229</v>
      </c>
      <c r="AB14" s="16">
        <v>248</v>
      </c>
      <c r="AC14" s="16">
        <v>3</v>
      </c>
      <c r="AD14" s="16">
        <v>2</v>
      </c>
      <c r="AE14" s="47">
        <v>1</v>
      </c>
      <c r="AF14" s="45">
        <v>550</v>
      </c>
      <c r="AG14" s="16">
        <v>457</v>
      </c>
      <c r="AH14" s="16">
        <v>93</v>
      </c>
      <c r="AI14" s="16">
        <v>305</v>
      </c>
      <c r="AJ14" s="16">
        <v>263</v>
      </c>
      <c r="AK14" s="101">
        <v>42</v>
      </c>
      <c r="AL14" s="146">
        <v>13893</v>
      </c>
      <c r="AM14" s="161">
        <v>90.82</v>
      </c>
      <c r="AN14" s="144">
        <v>7164</v>
      </c>
      <c r="AO14" s="144">
        <v>6729</v>
      </c>
      <c r="AP14" s="144">
        <v>1405</v>
      </c>
      <c r="AQ14" s="144">
        <v>712</v>
      </c>
      <c r="AR14" s="144">
        <v>693</v>
      </c>
      <c r="AS14" s="144">
        <v>655</v>
      </c>
      <c r="AT14" s="144">
        <v>339</v>
      </c>
      <c r="AU14" s="144">
        <v>316</v>
      </c>
      <c r="AV14" s="144">
        <v>750</v>
      </c>
      <c r="AW14" s="144">
        <v>373</v>
      </c>
      <c r="AX14" s="144">
        <v>377</v>
      </c>
      <c r="AY14" s="114">
        <v>6</v>
      </c>
      <c r="AZ14" s="115">
        <v>4</v>
      </c>
      <c r="BA14" s="116">
        <v>2</v>
      </c>
      <c r="BB14" s="114">
        <v>381</v>
      </c>
      <c r="BC14" s="115">
        <v>173</v>
      </c>
      <c r="BD14" s="116">
        <v>208</v>
      </c>
      <c r="BE14" s="114">
        <v>6</v>
      </c>
      <c r="BF14" s="115">
        <v>5</v>
      </c>
      <c r="BG14" s="115">
        <v>1</v>
      </c>
    </row>
    <row r="15" spans="1:59" ht="12">
      <c r="A15" s="98" t="s">
        <v>173</v>
      </c>
      <c r="B15" s="6">
        <v>12490</v>
      </c>
      <c r="C15" s="7">
        <v>9.5</v>
      </c>
      <c r="D15" s="6">
        <v>6639</v>
      </c>
      <c r="E15" s="6">
        <v>5851</v>
      </c>
      <c r="F15" s="6">
        <v>8768</v>
      </c>
      <c r="G15" s="7">
        <v>6.67</v>
      </c>
      <c r="H15" s="6">
        <v>5304</v>
      </c>
      <c r="I15" s="6">
        <v>3464</v>
      </c>
      <c r="J15" s="6">
        <v>3722</v>
      </c>
      <c r="K15" s="7">
        <v>2.83</v>
      </c>
      <c r="L15" s="6">
        <v>-4402</v>
      </c>
      <c r="M15" s="7">
        <v>-3.35</v>
      </c>
      <c r="N15" s="6">
        <v>-680</v>
      </c>
      <c r="O15" s="7">
        <v>-0.52</v>
      </c>
      <c r="P15" s="6">
        <v>7415</v>
      </c>
      <c r="Q15" s="7">
        <v>5.64</v>
      </c>
      <c r="R15" s="6">
        <v>2430</v>
      </c>
      <c r="S15" s="44">
        <v>1.85</v>
      </c>
      <c r="T15" s="46">
        <v>12137</v>
      </c>
      <c r="U15" s="16">
        <v>6471</v>
      </c>
      <c r="V15" s="16">
        <v>5666</v>
      </c>
      <c r="W15" s="16">
        <v>137</v>
      </c>
      <c r="X15" s="16">
        <v>62</v>
      </c>
      <c r="Y15" s="16">
        <v>75</v>
      </c>
      <c r="Z15" s="16">
        <v>214</v>
      </c>
      <c r="AA15" s="16">
        <v>104</v>
      </c>
      <c r="AB15" s="16">
        <v>110</v>
      </c>
      <c r="AC15" s="16">
        <v>2</v>
      </c>
      <c r="AD15" s="16">
        <v>2</v>
      </c>
      <c r="AE15" s="47">
        <v>0</v>
      </c>
      <c r="AF15" s="45">
        <v>485</v>
      </c>
      <c r="AG15" s="16">
        <v>410</v>
      </c>
      <c r="AH15" s="16">
        <v>75</v>
      </c>
      <c r="AI15" s="16">
        <v>281</v>
      </c>
      <c r="AJ15" s="16">
        <v>266</v>
      </c>
      <c r="AK15" s="101">
        <v>15</v>
      </c>
      <c r="AL15" s="146">
        <v>11217</v>
      </c>
      <c r="AM15" s="161">
        <v>89.81</v>
      </c>
      <c r="AN15" s="144">
        <v>5964</v>
      </c>
      <c r="AO15" s="144">
        <v>5253</v>
      </c>
      <c r="AP15" s="144">
        <v>1273</v>
      </c>
      <c r="AQ15" s="144">
        <v>675</v>
      </c>
      <c r="AR15" s="144">
        <v>598</v>
      </c>
      <c r="AS15" s="144">
        <v>521</v>
      </c>
      <c r="AT15" s="144">
        <v>287</v>
      </c>
      <c r="AU15" s="144">
        <v>234</v>
      </c>
      <c r="AV15" s="144">
        <v>752</v>
      </c>
      <c r="AW15" s="144">
        <v>388</v>
      </c>
      <c r="AX15" s="144">
        <v>364</v>
      </c>
      <c r="AY15" s="114">
        <v>4</v>
      </c>
      <c r="AZ15" s="115">
        <v>2</v>
      </c>
      <c r="BA15" s="116">
        <v>2</v>
      </c>
      <c r="BB15" s="114">
        <v>368</v>
      </c>
      <c r="BC15" s="115">
        <v>208</v>
      </c>
      <c r="BD15" s="116">
        <v>160</v>
      </c>
      <c r="BE15" s="114">
        <v>17</v>
      </c>
      <c r="BF15" s="115">
        <v>9</v>
      </c>
      <c r="BG15" s="115">
        <v>8</v>
      </c>
    </row>
    <row r="16" spans="1:59" ht="12">
      <c r="A16" s="98" t="s">
        <v>174</v>
      </c>
      <c r="B16" s="6">
        <v>4588</v>
      </c>
      <c r="C16" s="7">
        <v>8.58</v>
      </c>
      <c r="D16" s="6">
        <v>2370</v>
      </c>
      <c r="E16" s="6">
        <v>2218</v>
      </c>
      <c r="F16" s="6">
        <v>4312</v>
      </c>
      <c r="G16" s="7">
        <v>8.07</v>
      </c>
      <c r="H16" s="6">
        <v>2631</v>
      </c>
      <c r="I16" s="6">
        <v>1681</v>
      </c>
      <c r="J16" s="6">
        <v>276</v>
      </c>
      <c r="K16" s="7">
        <v>0.52</v>
      </c>
      <c r="L16" s="6">
        <v>-1764</v>
      </c>
      <c r="M16" s="7">
        <v>-3.3</v>
      </c>
      <c r="N16" s="6">
        <v>-1488</v>
      </c>
      <c r="O16" s="7">
        <v>-2.78</v>
      </c>
      <c r="P16" s="6">
        <v>2823</v>
      </c>
      <c r="Q16" s="7">
        <v>5.28</v>
      </c>
      <c r="R16" s="6">
        <v>1292</v>
      </c>
      <c r="S16" s="44">
        <v>2.42</v>
      </c>
      <c r="T16" s="46">
        <v>4360</v>
      </c>
      <c r="U16" s="16">
        <v>2235</v>
      </c>
      <c r="V16" s="16">
        <v>2125</v>
      </c>
      <c r="W16" s="16">
        <v>75</v>
      </c>
      <c r="X16" s="16">
        <v>48</v>
      </c>
      <c r="Y16" s="16">
        <v>27</v>
      </c>
      <c r="Z16" s="16">
        <v>152</v>
      </c>
      <c r="AA16" s="16">
        <v>86</v>
      </c>
      <c r="AB16" s="16">
        <v>66</v>
      </c>
      <c r="AC16" s="16">
        <v>1</v>
      </c>
      <c r="AD16" s="16">
        <v>1</v>
      </c>
      <c r="AE16" s="47">
        <v>0</v>
      </c>
      <c r="AF16" s="45">
        <v>200</v>
      </c>
      <c r="AG16" s="16">
        <v>169</v>
      </c>
      <c r="AH16" s="16">
        <v>31</v>
      </c>
      <c r="AI16" s="16">
        <v>147</v>
      </c>
      <c r="AJ16" s="16">
        <v>136</v>
      </c>
      <c r="AK16" s="101">
        <v>11</v>
      </c>
      <c r="AL16" s="146">
        <v>4045</v>
      </c>
      <c r="AM16" s="161">
        <v>88.16</v>
      </c>
      <c r="AN16" s="144">
        <v>2097</v>
      </c>
      <c r="AO16" s="144">
        <v>1948</v>
      </c>
      <c r="AP16" s="144">
        <v>543</v>
      </c>
      <c r="AQ16" s="144">
        <v>273</v>
      </c>
      <c r="AR16" s="144">
        <v>270</v>
      </c>
      <c r="AS16" s="144">
        <v>214</v>
      </c>
      <c r="AT16" s="144">
        <v>109</v>
      </c>
      <c r="AU16" s="144">
        <v>105</v>
      </c>
      <c r="AV16" s="144">
        <v>329</v>
      </c>
      <c r="AW16" s="144">
        <v>164</v>
      </c>
      <c r="AX16" s="144">
        <v>165</v>
      </c>
      <c r="AY16" s="114">
        <v>2</v>
      </c>
      <c r="AZ16" s="115">
        <v>1</v>
      </c>
      <c r="BA16" s="116">
        <v>1</v>
      </c>
      <c r="BB16" s="114">
        <v>117</v>
      </c>
      <c r="BC16" s="115">
        <v>61</v>
      </c>
      <c r="BD16" s="116">
        <v>56</v>
      </c>
      <c r="BE16" s="114">
        <v>9</v>
      </c>
      <c r="BF16" s="115">
        <v>3</v>
      </c>
      <c r="BG16" s="115">
        <v>6</v>
      </c>
    </row>
    <row r="17" spans="1:59" ht="12">
      <c r="A17" s="98" t="s">
        <v>175</v>
      </c>
      <c r="B17" s="6">
        <v>6500</v>
      </c>
      <c r="C17" s="7">
        <v>8.94</v>
      </c>
      <c r="D17" s="6">
        <v>3416</v>
      </c>
      <c r="E17" s="6">
        <v>3084</v>
      </c>
      <c r="F17" s="6">
        <v>6500</v>
      </c>
      <c r="G17" s="7">
        <v>8.94</v>
      </c>
      <c r="H17" s="6">
        <v>3891</v>
      </c>
      <c r="I17" s="6">
        <v>2609</v>
      </c>
      <c r="J17" s="6">
        <v>0</v>
      </c>
      <c r="K17" s="7">
        <v>0</v>
      </c>
      <c r="L17" s="6">
        <v>-2818</v>
      </c>
      <c r="M17" s="7">
        <v>-3.88</v>
      </c>
      <c r="N17" s="6">
        <v>-2818</v>
      </c>
      <c r="O17" s="7">
        <v>-3.88</v>
      </c>
      <c r="P17" s="6">
        <v>3928</v>
      </c>
      <c r="Q17" s="7">
        <v>5.4</v>
      </c>
      <c r="R17" s="6">
        <v>1593</v>
      </c>
      <c r="S17" s="44">
        <v>2.19</v>
      </c>
      <c r="T17" s="46">
        <v>6266</v>
      </c>
      <c r="U17" s="16">
        <v>3297</v>
      </c>
      <c r="V17" s="16">
        <v>2969</v>
      </c>
      <c r="W17" s="16">
        <v>57</v>
      </c>
      <c r="X17" s="16">
        <v>31</v>
      </c>
      <c r="Y17" s="16">
        <v>26</v>
      </c>
      <c r="Z17" s="16">
        <v>175</v>
      </c>
      <c r="AA17" s="16">
        <v>88</v>
      </c>
      <c r="AB17" s="16">
        <v>87</v>
      </c>
      <c r="AC17" s="16">
        <v>2</v>
      </c>
      <c r="AD17" s="16">
        <v>0</v>
      </c>
      <c r="AE17" s="47">
        <v>2</v>
      </c>
      <c r="AF17" s="45">
        <v>312</v>
      </c>
      <c r="AG17" s="16">
        <v>278</v>
      </c>
      <c r="AH17" s="16">
        <v>34</v>
      </c>
      <c r="AI17" s="16">
        <v>168</v>
      </c>
      <c r="AJ17" s="16">
        <v>153</v>
      </c>
      <c r="AK17" s="101">
        <v>15</v>
      </c>
      <c r="AL17" s="146">
        <v>5610</v>
      </c>
      <c r="AM17" s="161">
        <v>86.31</v>
      </c>
      <c r="AN17" s="144">
        <v>2959</v>
      </c>
      <c r="AO17" s="144">
        <v>2651</v>
      </c>
      <c r="AP17" s="144">
        <v>890</v>
      </c>
      <c r="AQ17" s="144">
        <v>457</v>
      </c>
      <c r="AR17" s="144">
        <v>433</v>
      </c>
      <c r="AS17" s="144">
        <v>364</v>
      </c>
      <c r="AT17" s="144">
        <v>189</v>
      </c>
      <c r="AU17" s="144">
        <v>175</v>
      </c>
      <c r="AV17" s="144">
        <v>526</v>
      </c>
      <c r="AW17" s="144">
        <v>268</v>
      </c>
      <c r="AX17" s="144">
        <v>258</v>
      </c>
      <c r="AY17" s="114">
        <v>1</v>
      </c>
      <c r="AZ17" s="115">
        <v>0</v>
      </c>
      <c r="BA17" s="116">
        <v>1</v>
      </c>
      <c r="BB17" s="114">
        <v>167</v>
      </c>
      <c r="BC17" s="115">
        <v>91</v>
      </c>
      <c r="BD17" s="116">
        <v>76</v>
      </c>
      <c r="BE17" s="114">
        <v>3</v>
      </c>
      <c r="BF17" s="115">
        <v>2</v>
      </c>
      <c r="BG17" s="115">
        <v>1</v>
      </c>
    </row>
    <row r="18" spans="1:59" ht="12">
      <c r="A18" s="98" t="s">
        <v>176</v>
      </c>
      <c r="B18" s="6">
        <v>4874</v>
      </c>
      <c r="C18" s="7">
        <v>8.82</v>
      </c>
      <c r="D18" s="6">
        <v>2552</v>
      </c>
      <c r="E18" s="6">
        <v>2322</v>
      </c>
      <c r="F18" s="6">
        <v>4720</v>
      </c>
      <c r="G18" s="7">
        <v>8.54</v>
      </c>
      <c r="H18" s="6">
        <v>2799</v>
      </c>
      <c r="I18" s="6">
        <v>1921</v>
      </c>
      <c r="J18" s="6">
        <v>154</v>
      </c>
      <c r="K18" s="7">
        <v>0.28</v>
      </c>
      <c r="L18" s="6">
        <v>-2650</v>
      </c>
      <c r="M18" s="7">
        <v>-4.8</v>
      </c>
      <c r="N18" s="6">
        <v>-2496</v>
      </c>
      <c r="O18" s="7">
        <v>-4.52</v>
      </c>
      <c r="P18" s="6">
        <v>3006</v>
      </c>
      <c r="Q18" s="7">
        <v>5.44</v>
      </c>
      <c r="R18" s="6">
        <v>1184</v>
      </c>
      <c r="S18" s="44">
        <v>2.14</v>
      </c>
      <c r="T18" s="46">
        <v>4675</v>
      </c>
      <c r="U18" s="16">
        <v>2451</v>
      </c>
      <c r="V18" s="16">
        <v>2224</v>
      </c>
      <c r="W18" s="16">
        <v>32</v>
      </c>
      <c r="X18" s="16">
        <v>16</v>
      </c>
      <c r="Y18" s="16">
        <v>16</v>
      </c>
      <c r="Z18" s="16">
        <v>167</v>
      </c>
      <c r="AA18" s="16">
        <v>85</v>
      </c>
      <c r="AB18" s="16">
        <v>82</v>
      </c>
      <c r="AC18" s="16">
        <v>0</v>
      </c>
      <c r="AD18" s="16">
        <v>0</v>
      </c>
      <c r="AE18" s="47">
        <v>0</v>
      </c>
      <c r="AF18" s="45">
        <v>257</v>
      </c>
      <c r="AG18" s="16">
        <v>240</v>
      </c>
      <c r="AH18" s="16">
        <v>17</v>
      </c>
      <c r="AI18" s="16">
        <v>145</v>
      </c>
      <c r="AJ18" s="16">
        <v>140</v>
      </c>
      <c r="AK18" s="101">
        <v>5</v>
      </c>
      <c r="AL18" s="146">
        <v>4140</v>
      </c>
      <c r="AM18" s="161">
        <v>84.94</v>
      </c>
      <c r="AN18" s="144">
        <v>2154</v>
      </c>
      <c r="AO18" s="144">
        <v>1986</v>
      </c>
      <c r="AP18" s="144">
        <v>734</v>
      </c>
      <c r="AQ18" s="144">
        <v>398</v>
      </c>
      <c r="AR18" s="144">
        <v>336</v>
      </c>
      <c r="AS18" s="144">
        <v>292</v>
      </c>
      <c r="AT18" s="144">
        <v>155</v>
      </c>
      <c r="AU18" s="144">
        <v>137</v>
      </c>
      <c r="AV18" s="144">
        <v>442</v>
      </c>
      <c r="AW18" s="144">
        <v>243</v>
      </c>
      <c r="AX18" s="144">
        <v>199</v>
      </c>
      <c r="AY18" s="114">
        <v>1</v>
      </c>
      <c r="AZ18" s="115">
        <v>0</v>
      </c>
      <c r="BA18" s="116">
        <v>1</v>
      </c>
      <c r="BB18" s="114">
        <v>111</v>
      </c>
      <c r="BC18" s="115">
        <v>54</v>
      </c>
      <c r="BD18" s="116">
        <v>57</v>
      </c>
      <c r="BE18" s="114">
        <v>6</v>
      </c>
      <c r="BF18" s="115">
        <v>5</v>
      </c>
      <c r="BG18" s="115">
        <v>1</v>
      </c>
    </row>
    <row r="19" spans="1:59" ht="12">
      <c r="A19" s="98" t="s">
        <v>177</v>
      </c>
      <c r="B19" s="6">
        <v>8978</v>
      </c>
      <c r="C19" s="7">
        <v>8.12</v>
      </c>
      <c r="D19" s="6">
        <v>4738</v>
      </c>
      <c r="E19" s="6">
        <v>4240</v>
      </c>
      <c r="F19" s="6">
        <v>8471</v>
      </c>
      <c r="G19" s="7">
        <v>7.66</v>
      </c>
      <c r="H19" s="6">
        <v>5036</v>
      </c>
      <c r="I19" s="6">
        <v>3435</v>
      </c>
      <c r="J19" s="6">
        <v>507</v>
      </c>
      <c r="K19" s="7">
        <v>0.46</v>
      </c>
      <c r="L19" s="6">
        <v>-1794</v>
      </c>
      <c r="M19" s="7">
        <v>-1.62</v>
      </c>
      <c r="N19" s="6">
        <v>-1287</v>
      </c>
      <c r="O19" s="7">
        <v>-1.16</v>
      </c>
      <c r="P19" s="6">
        <v>5828</v>
      </c>
      <c r="Q19" s="7">
        <v>5.27</v>
      </c>
      <c r="R19" s="6">
        <v>2494</v>
      </c>
      <c r="S19" s="44">
        <v>2.25</v>
      </c>
      <c r="T19" s="46">
        <v>8626</v>
      </c>
      <c r="U19" s="16">
        <v>4567</v>
      </c>
      <c r="V19" s="16">
        <v>4059</v>
      </c>
      <c r="W19" s="16">
        <v>142</v>
      </c>
      <c r="X19" s="16">
        <v>76</v>
      </c>
      <c r="Y19" s="16">
        <v>66</v>
      </c>
      <c r="Z19" s="16">
        <v>209</v>
      </c>
      <c r="AA19" s="16">
        <v>94</v>
      </c>
      <c r="AB19" s="16">
        <v>115</v>
      </c>
      <c r="AC19" s="16">
        <v>1</v>
      </c>
      <c r="AD19" s="16">
        <v>1</v>
      </c>
      <c r="AE19" s="47">
        <v>0</v>
      </c>
      <c r="AF19" s="45">
        <v>351</v>
      </c>
      <c r="AG19" s="16">
        <v>264</v>
      </c>
      <c r="AH19" s="16">
        <v>87</v>
      </c>
      <c r="AI19" s="16">
        <v>226</v>
      </c>
      <c r="AJ19" s="16">
        <v>204</v>
      </c>
      <c r="AK19" s="101">
        <v>22</v>
      </c>
      <c r="AL19" s="146">
        <v>8106</v>
      </c>
      <c r="AM19" s="161">
        <v>90.29</v>
      </c>
      <c r="AN19" s="144">
        <v>4259</v>
      </c>
      <c r="AO19" s="144">
        <v>3847</v>
      </c>
      <c r="AP19" s="144">
        <v>872</v>
      </c>
      <c r="AQ19" s="144">
        <v>479</v>
      </c>
      <c r="AR19" s="144">
        <v>393</v>
      </c>
      <c r="AS19" s="144">
        <v>389</v>
      </c>
      <c r="AT19" s="144">
        <v>202</v>
      </c>
      <c r="AU19" s="144">
        <v>187</v>
      </c>
      <c r="AV19" s="144">
        <v>483</v>
      </c>
      <c r="AW19" s="144">
        <v>277</v>
      </c>
      <c r="AX19" s="144">
        <v>206</v>
      </c>
      <c r="AY19" s="114">
        <v>1</v>
      </c>
      <c r="AZ19" s="115">
        <v>0</v>
      </c>
      <c r="BA19" s="116">
        <v>1</v>
      </c>
      <c r="BB19" s="114">
        <v>171</v>
      </c>
      <c r="BC19" s="115">
        <v>94</v>
      </c>
      <c r="BD19" s="116">
        <v>77</v>
      </c>
      <c r="BE19" s="114">
        <v>9</v>
      </c>
      <c r="BF19" s="115">
        <v>3</v>
      </c>
      <c r="BG19" s="115">
        <v>6</v>
      </c>
    </row>
    <row r="20" spans="1:59" ht="12">
      <c r="A20" s="98" t="s">
        <v>178</v>
      </c>
      <c r="B20" s="6">
        <v>10970</v>
      </c>
      <c r="C20" s="7">
        <v>8.81</v>
      </c>
      <c r="D20" s="6">
        <v>5780</v>
      </c>
      <c r="E20" s="6">
        <v>5190</v>
      </c>
      <c r="F20" s="6">
        <v>8429</v>
      </c>
      <c r="G20" s="7">
        <v>6.77</v>
      </c>
      <c r="H20" s="6">
        <v>5386</v>
      </c>
      <c r="I20" s="6">
        <v>3043</v>
      </c>
      <c r="J20" s="6">
        <v>2541</v>
      </c>
      <c r="K20" s="7">
        <v>2.04</v>
      </c>
      <c r="L20" s="6">
        <v>-3702</v>
      </c>
      <c r="M20" s="7">
        <v>-2.97</v>
      </c>
      <c r="N20" s="6">
        <v>-1161</v>
      </c>
      <c r="O20" s="7">
        <v>-0.93</v>
      </c>
      <c r="P20" s="6">
        <v>7293</v>
      </c>
      <c r="Q20" s="7">
        <v>5.86</v>
      </c>
      <c r="R20" s="6">
        <v>3142</v>
      </c>
      <c r="S20" s="44">
        <v>2.52</v>
      </c>
      <c r="T20" s="46">
        <v>10468</v>
      </c>
      <c r="U20" s="16">
        <v>5501</v>
      </c>
      <c r="V20" s="16">
        <v>4967</v>
      </c>
      <c r="W20" s="16">
        <v>155</v>
      </c>
      <c r="X20" s="16">
        <v>77</v>
      </c>
      <c r="Y20" s="16">
        <v>78</v>
      </c>
      <c r="Z20" s="16">
        <v>343</v>
      </c>
      <c r="AA20" s="16">
        <v>201</v>
      </c>
      <c r="AB20" s="16">
        <v>142</v>
      </c>
      <c r="AC20" s="16">
        <v>4</v>
      </c>
      <c r="AD20" s="16">
        <v>1</v>
      </c>
      <c r="AE20" s="47">
        <v>3</v>
      </c>
      <c r="AF20" s="45">
        <v>508</v>
      </c>
      <c r="AG20" s="16">
        <v>399</v>
      </c>
      <c r="AH20" s="16">
        <v>109</v>
      </c>
      <c r="AI20" s="16">
        <v>236</v>
      </c>
      <c r="AJ20" s="16">
        <v>206</v>
      </c>
      <c r="AK20" s="101">
        <v>30</v>
      </c>
      <c r="AL20" s="146">
        <v>9864</v>
      </c>
      <c r="AM20" s="161">
        <v>89.92</v>
      </c>
      <c r="AN20" s="144">
        <v>5184</v>
      </c>
      <c r="AO20" s="144">
        <v>4680</v>
      </c>
      <c r="AP20" s="144">
        <v>1106</v>
      </c>
      <c r="AQ20" s="144">
        <v>596</v>
      </c>
      <c r="AR20" s="144">
        <v>510</v>
      </c>
      <c r="AS20" s="144">
        <v>530</v>
      </c>
      <c r="AT20" s="144">
        <v>284</v>
      </c>
      <c r="AU20" s="144">
        <v>246</v>
      </c>
      <c r="AV20" s="144">
        <v>576</v>
      </c>
      <c r="AW20" s="144">
        <v>312</v>
      </c>
      <c r="AX20" s="144">
        <v>264</v>
      </c>
      <c r="AY20" s="114">
        <v>2</v>
      </c>
      <c r="AZ20" s="115">
        <v>1</v>
      </c>
      <c r="BA20" s="116">
        <v>1</v>
      </c>
      <c r="BB20" s="114">
        <v>296</v>
      </c>
      <c r="BC20" s="115">
        <v>154</v>
      </c>
      <c r="BD20" s="116">
        <v>142</v>
      </c>
      <c r="BE20" s="114">
        <v>3</v>
      </c>
      <c r="BF20" s="115">
        <v>1</v>
      </c>
      <c r="BG20" s="115">
        <v>2</v>
      </c>
    </row>
    <row r="21" spans="1:59" ht="12">
      <c r="A21" s="98" t="s">
        <v>179</v>
      </c>
      <c r="B21" s="6">
        <v>7256</v>
      </c>
      <c r="C21" s="7">
        <v>8.14</v>
      </c>
      <c r="D21" s="6">
        <v>3815</v>
      </c>
      <c r="E21" s="6">
        <v>3441</v>
      </c>
      <c r="F21" s="6">
        <v>7385</v>
      </c>
      <c r="G21" s="7">
        <v>8.28</v>
      </c>
      <c r="H21" s="6">
        <v>4598</v>
      </c>
      <c r="I21" s="6">
        <v>2787</v>
      </c>
      <c r="J21" s="6">
        <v>-129</v>
      </c>
      <c r="K21" s="7">
        <v>-0.14</v>
      </c>
      <c r="L21" s="6">
        <v>-3852</v>
      </c>
      <c r="M21" s="7">
        <v>-4.32</v>
      </c>
      <c r="N21" s="6">
        <v>-3981</v>
      </c>
      <c r="O21" s="7">
        <v>-4.47</v>
      </c>
      <c r="P21" s="6">
        <v>4737</v>
      </c>
      <c r="Q21" s="7">
        <v>5.31</v>
      </c>
      <c r="R21" s="6">
        <v>2274</v>
      </c>
      <c r="S21" s="44">
        <v>2.55</v>
      </c>
      <c r="T21" s="46">
        <v>6833</v>
      </c>
      <c r="U21" s="16">
        <v>3588</v>
      </c>
      <c r="V21" s="16">
        <v>3245</v>
      </c>
      <c r="W21" s="16">
        <v>113</v>
      </c>
      <c r="X21" s="16">
        <v>59</v>
      </c>
      <c r="Y21" s="16">
        <v>54</v>
      </c>
      <c r="Z21" s="16">
        <v>308</v>
      </c>
      <c r="AA21" s="16">
        <v>168</v>
      </c>
      <c r="AB21" s="16">
        <v>140</v>
      </c>
      <c r="AC21" s="16">
        <v>2</v>
      </c>
      <c r="AD21" s="16">
        <v>0</v>
      </c>
      <c r="AE21" s="47">
        <v>2</v>
      </c>
      <c r="AF21" s="45">
        <v>403</v>
      </c>
      <c r="AG21" s="16">
        <v>341</v>
      </c>
      <c r="AH21" s="16">
        <v>62</v>
      </c>
      <c r="AI21" s="16">
        <v>181</v>
      </c>
      <c r="AJ21" s="16">
        <v>164</v>
      </c>
      <c r="AK21" s="101">
        <v>17</v>
      </c>
      <c r="AL21" s="146">
        <v>6392</v>
      </c>
      <c r="AM21" s="161">
        <v>88.09</v>
      </c>
      <c r="AN21" s="144">
        <v>3358</v>
      </c>
      <c r="AO21" s="144">
        <v>3034</v>
      </c>
      <c r="AP21" s="144">
        <v>864</v>
      </c>
      <c r="AQ21" s="144">
        <v>457</v>
      </c>
      <c r="AR21" s="144">
        <v>407</v>
      </c>
      <c r="AS21" s="144">
        <v>279</v>
      </c>
      <c r="AT21" s="144">
        <v>139</v>
      </c>
      <c r="AU21" s="144">
        <v>140</v>
      </c>
      <c r="AV21" s="144">
        <v>585</v>
      </c>
      <c r="AW21" s="144">
        <v>318</v>
      </c>
      <c r="AX21" s="144">
        <v>267</v>
      </c>
      <c r="AY21" s="114">
        <v>4</v>
      </c>
      <c r="AZ21" s="115">
        <v>2</v>
      </c>
      <c r="BA21" s="116">
        <v>2</v>
      </c>
      <c r="BB21" s="114">
        <v>154</v>
      </c>
      <c r="BC21" s="115">
        <v>87</v>
      </c>
      <c r="BD21" s="116">
        <v>67</v>
      </c>
      <c r="BE21" s="114">
        <v>7</v>
      </c>
      <c r="BF21" s="115">
        <v>4</v>
      </c>
      <c r="BG21" s="115">
        <v>3</v>
      </c>
    </row>
    <row r="22" spans="1:59" s="5" customFormat="1" ht="12">
      <c r="A22" s="98" t="s">
        <v>180</v>
      </c>
      <c r="B22" s="6">
        <v>2216</v>
      </c>
      <c r="C22" s="7">
        <v>9.44</v>
      </c>
      <c r="D22" s="6">
        <v>1165</v>
      </c>
      <c r="E22" s="6">
        <v>1051</v>
      </c>
      <c r="F22" s="6">
        <v>2369</v>
      </c>
      <c r="G22" s="7">
        <v>10.09</v>
      </c>
      <c r="H22" s="6">
        <v>1548</v>
      </c>
      <c r="I22" s="6">
        <v>821</v>
      </c>
      <c r="J22" s="6">
        <v>-153</v>
      </c>
      <c r="K22" s="7">
        <v>-0.65</v>
      </c>
      <c r="L22" s="6">
        <v>-2144</v>
      </c>
      <c r="M22" s="7">
        <v>-9.13</v>
      </c>
      <c r="N22" s="6">
        <v>-2297</v>
      </c>
      <c r="O22" s="7">
        <v>-9.78</v>
      </c>
      <c r="P22" s="6">
        <v>1239</v>
      </c>
      <c r="Q22" s="7">
        <v>5.28</v>
      </c>
      <c r="R22" s="6">
        <v>648</v>
      </c>
      <c r="S22" s="44">
        <v>2.76</v>
      </c>
      <c r="T22" s="46">
        <v>1954</v>
      </c>
      <c r="U22" s="16">
        <v>1022</v>
      </c>
      <c r="V22" s="16">
        <v>932</v>
      </c>
      <c r="W22" s="16">
        <v>15</v>
      </c>
      <c r="X22" s="16">
        <v>10</v>
      </c>
      <c r="Y22" s="16">
        <v>5</v>
      </c>
      <c r="Z22" s="16">
        <v>246</v>
      </c>
      <c r="AA22" s="16">
        <v>133</v>
      </c>
      <c r="AB22" s="16">
        <v>113</v>
      </c>
      <c r="AC22" s="16">
        <v>1</v>
      </c>
      <c r="AD22" s="16">
        <v>0</v>
      </c>
      <c r="AE22" s="47">
        <v>1</v>
      </c>
      <c r="AF22" s="45">
        <v>115</v>
      </c>
      <c r="AG22" s="16">
        <v>98</v>
      </c>
      <c r="AH22" s="16">
        <v>17</v>
      </c>
      <c r="AI22" s="16">
        <v>38</v>
      </c>
      <c r="AJ22" s="16">
        <v>33</v>
      </c>
      <c r="AK22" s="101">
        <v>5</v>
      </c>
      <c r="AL22" s="146">
        <v>1995</v>
      </c>
      <c r="AM22" s="161">
        <v>90.03</v>
      </c>
      <c r="AN22" s="144">
        <v>1049</v>
      </c>
      <c r="AO22" s="144">
        <v>946</v>
      </c>
      <c r="AP22" s="144">
        <v>221</v>
      </c>
      <c r="AQ22" s="144">
        <v>116</v>
      </c>
      <c r="AR22" s="144">
        <v>105</v>
      </c>
      <c r="AS22" s="144">
        <v>66</v>
      </c>
      <c r="AT22" s="144">
        <v>32</v>
      </c>
      <c r="AU22" s="144">
        <v>34</v>
      </c>
      <c r="AV22" s="144">
        <v>155</v>
      </c>
      <c r="AW22" s="144">
        <v>84</v>
      </c>
      <c r="AX22" s="144">
        <v>71</v>
      </c>
      <c r="AY22" s="114">
        <v>3</v>
      </c>
      <c r="AZ22" s="115">
        <v>3</v>
      </c>
      <c r="BA22" s="116">
        <v>0</v>
      </c>
      <c r="BB22" s="114">
        <v>44</v>
      </c>
      <c r="BC22" s="115">
        <v>25</v>
      </c>
      <c r="BD22" s="116">
        <v>19</v>
      </c>
      <c r="BE22" s="114">
        <v>1</v>
      </c>
      <c r="BF22" s="115">
        <v>1</v>
      </c>
      <c r="BG22" s="115">
        <v>0</v>
      </c>
    </row>
    <row r="23" spans="1:59" ht="12">
      <c r="A23" s="98" t="s">
        <v>181</v>
      </c>
      <c r="B23" s="6">
        <v>2967</v>
      </c>
      <c r="C23" s="7">
        <v>8.62</v>
      </c>
      <c r="D23" s="6">
        <v>1545</v>
      </c>
      <c r="E23" s="6">
        <v>1422</v>
      </c>
      <c r="F23" s="6">
        <v>3217</v>
      </c>
      <c r="G23" s="7">
        <v>9.34</v>
      </c>
      <c r="H23" s="6">
        <v>2140</v>
      </c>
      <c r="I23" s="6">
        <v>1077</v>
      </c>
      <c r="J23" s="6">
        <v>-250</v>
      </c>
      <c r="K23" s="7">
        <v>-0.73</v>
      </c>
      <c r="L23" s="6">
        <v>-1751</v>
      </c>
      <c r="M23" s="7">
        <v>-5.09</v>
      </c>
      <c r="N23" s="6">
        <v>-2001</v>
      </c>
      <c r="O23" s="7">
        <v>-5.81</v>
      </c>
      <c r="P23" s="6">
        <v>1869</v>
      </c>
      <c r="Q23" s="7">
        <v>5.43</v>
      </c>
      <c r="R23" s="6">
        <v>1051</v>
      </c>
      <c r="S23" s="44">
        <v>3.05</v>
      </c>
      <c r="T23" s="46">
        <v>2617</v>
      </c>
      <c r="U23" s="16">
        <v>1356</v>
      </c>
      <c r="V23" s="16">
        <v>1261</v>
      </c>
      <c r="W23" s="16">
        <v>52</v>
      </c>
      <c r="X23" s="16">
        <v>31</v>
      </c>
      <c r="Y23" s="16">
        <v>21</v>
      </c>
      <c r="Z23" s="16">
        <v>294</v>
      </c>
      <c r="AA23" s="16">
        <v>156</v>
      </c>
      <c r="AB23" s="16">
        <v>138</v>
      </c>
      <c r="AC23" s="16">
        <v>4</v>
      </c>
      <c r="AD23" s="16">
        <v>2</v>
      </c>
      <c r="AE23" s="47">
        <v>2</v>
      </c>
      <c r="AF23" s="45">
        <v>147</v>
      </c>
      <c r="AG23" s="16">
        <v>112</v>
      </c>
      <c r="AH23" s="16">
        <v>35</v>
      </c>
      <c r="AI23" s="16">
        <v>67</v>
      </c>
      <c r="AJ23" s="16">
        <v>49</v>
      </c>
      <c r="AK23" s="101">
        <v>18</v>
      </c>
      <c r="AL23" s="146">
        <v>2719</v>
      </c>
      <c r="AM23" s="161">
        <v>91.64</v>
      </c>
      <c r="AN23" s="144">
        <v>1431</v>
      </c>
      <c r="AO23" s="144">
        <v>1288</v>
      </c>
      <c r="AP23" s="144">
        <v>248</v>
      </c>
      <c r="AQ23" s="144">
        <v>114</v>
      </c>
      <c r="AR23" s="144">
        <v>134</v>
      </c>
      <c r="AS23" s="144">
        <v>91</v>
      </c>
      <c r="AT23" s="144">
        <v>45</v>
      </c>
      <c r="AU23" s="144">
        <v>46</v>
      </c>
      <c r="AV23" s="144">
        <v>157</v>
      </c>
      <c r="AW23" s="144">
        <v>69</v>
      </c>
      <c r="AX23" s="144">
        <v>88</v>
      </c>
      <c r="AY23" s="114">
        <v>0</v>
      </c>
      <c r="AZ23" s="115">
        <v>0</v>
      </c>
      <c r="BA23" s="116">
        <v>0</v>
      </c>
      <c r="BB23" s="114">
        <v>56</v>
      </c>
      <c r="BC23" s="115">
        <v>23</v>
      </c>
      <c r="BD23" s="116">
        <v>33</v>
      </c>
      <c r="BE23" s="114">
        <v>9</v>
      </c>
      <c r="BF23" s="115">
        <v>4</v>
      </c>
      <c r="BG23" s="115">
        <v>5</v>
      </c>
    </row>
    <row r="24" spans="1:59" ht="12">
      <c r="A24" s="98" t="s">
        <v>182</v>
      </c>
      <c r="B24" s="6">
        <v>784</v>
      </c>
      <c r="C24" s="7">
        <v>8.51</v>
      </c>
      <c r="D24" s="6">
        <v>406</v>
      </c>
      <c r="E24" s="6">
        <v>378</v>
      </c>
      <c r="F24" s="6">
        <v>789</v>
      </c>
      <c r="G24" s="7">
        <v>8.57</v>
      </c>
      <c r="H24" s="6">
        <v>473</v>
      </c>
      <c r="I24" s="6">
        <v>316</v>
      </c>
      <c r="J24" s="6">
        <v>-5</v>
      </c>
      <c r="K24" s="7">
        <v>-0.05</v>
      </c>
      <c r="L24" s="6">
        <v>610</v>
      </c>
      <c r="M24" s="7">
        <v>6.62</v>
      </c>
      <c r="N24" s="6">
        <v>605</v>
      </c>
      <c r="O24" s="7">
        <v>6.57</v>
      </c>
      <c r="P24" s="6">
        <v>506</v>
      </c>
      <c r="Q24" s="7">
        <v>5.49</v>
      </c>
      <c r="R24" s="6">
        <v>210</v>
      </c>
      <c r="S24" s="44">
        <v>2.28</v>
      </c>
      <c r="T24" s="46">
        <v>766</v>
      </c>
      <c r="U24" s="16">
        <v>399</v>
      </c>
      <c r="V24" s="16">
        <v>367</v>
      </c>
      <c r="W24" s="16">
        <v>5</v>
      </c>
      <c r="X24" s="16">
        <v>4</v>
      </c>
      <c r="Y24" s="16">
        <v>1</v>
      </c>
      <c r="Z24" s="16">
        <v>13</v>
      </c>
      <c r="AA24" s="16">
        <v>3</v>
      </c>
      <c r="AB24" s="16">
        <v>10</v>
      </c>
      <c r="AC24" s="16">
        <v>0</v>
      </c>
      <c r="AD24" s="16">
        <v>0</v>
      </c>
      <c r="AE24" s="47">
        <v>0</v>
      </c>
      <c r="AF24" s="45">
        <v>32</v>
      </c>
      <c r="AG24" s="16">
        <v>31</v>
      </c>
      <c r="AH24" s="16">
        <v>1</v>
      </c>
      <c r="AI24" s="16">
        <v>16</v>
      </c>
      <c r="AJ24" s="16">
        <v>14</v>
      </c>
      <c r="AK24" s="101">
        <v>2</v>
      </c>
      <c r="AL24" s="146">
        <v>678</v>
      </c>
      <c r="AM24" s="161">
        <v>86.48</v>
      </c>
      <c r="AN24" s="144">
        <v>347</v>
      </c>
      <c r="AO24" s="144">
        <v>331</v>
      </c>
      <c r="AP24" s="144">
        <v>106</v>
      </c>
      <c r="AQ24" s="144">
        <v>59</v>
      </c>
      <c r="AR24" s="144">
        <v>47</v>
      </c>
      <c r="AS24" s="144">
        <v>31</v>
      </c>
      <c r="AT24" s="144">
        <v>19</v>
      </c>
      <c r="AU24" s="144">
        <v>12</v>
      </c>
      <c r="AV24" s="144">
        <v>75</v>
      </c>
      <c r="AW24" s="144">
        <v>40</v>
      </c>
      <c r="AX24" s="144">
        <v>35</v>
      </c>
      <c r="AY24" s="114">
        <v>0</v>
      </c>
      <c r="AZ24" s="115">
        <v>0</v>
      </c>
      <c r="BA24" s="116">
        <v>0</v>
      </c>
      <c r="BB24" s="114">
        <v>24</v>
      </c>
      <c r="BC24" s="115">
        <v>15</v>
      </c>
      <c r="BD24" s="116">
        <v>9</v>
      </c>
      <c r="BE24" s="114">
        <v>0</v>
      </c>
      <c r="BF24" s="115">
        <v>0</v>
      </c>
      <c r="BG24" s="115">
        <v>0</v>
      </c>
    </row>
    <row r="25" spans="1:59" ht="12">
      <c r="A25" s="98" t="s">
        <v>183</v>
      </c>
      <c r="B25" s="6">
        <v>2943</v>
      </c>
      <c r="C25" s="7">
        <v>7.54</v>
      </c>
      <c r="D25" s="6">
        <v>1535</v>
      </c>
      <c r="E25" s="6">
        <v>1408</v>
      </c>
      <c r="F25" s="6">
        <v>2602</v>
      </c>
      <c r="G25" s="7">
        <v>6.66</v>
      </c>
      <c r="H25" s="6">
        <v>1604</v>
      </c>
      <c r="I25" s="6">
        <v>998</v>
      </c>
      <c r="J25" s="6">
        <v>341</v>
      </c>
      <c r="K25" s="7">
        <v>0.87</v>
      </c>
      <c r="L25" s="6">
        <v>-577</v>
      </c>
      <c r="M25" s="7">
        <v>-1.48</v>
      </c>
      <c r="N25" s="6">
        <v>-236</v>
      </c>
      <c r="O25" s="7">
        <v>-0.6</v>
      </c>
      <c r="P25" s="6">
        <v>2278</v>
      </c>
      <c r="Q25" s="7">
        <v>5.83</v>
      </c>
      <c r="R25" s="6">
        <v>1120</v>
      </c>
      <c r="S25" s="44">
        <v>2.87</v>
      </c>
      <c r="T25" s="46">
        <v>2768</v>
      </c>
      <c r="U25" s="16">
        <v>1443</v>
      </c>
      <c r="V25" s="16">
        <v>1325</v>
      </c>
      <c r="W25" s="16">
        <v>46</v>
      </c>
      <c r="X25" s="16">
        <v>23</v>
      </c>
      <c r="Y25" s="16">
        <v>23</v>
      </c>
      <c r="Z25" s="16">
        <v>126</v>
      </c>
      <c r="AA25" s="16">
        <v>67</v>
      </c>
      <c r="AB25" s="16">
        <v>59</v>
      </c>
      <c r="AC25" s="16">
        <v>3</v>
      </c>
      <c r="AD25" s="16">
        <v>2</v>
      </c>
      <c r="AE25" s="47">
        <v>1</v>
      </c>
      <c r="AF25" s="45">
        <v>138</v>
      </c>
      <c r="AG25" s="16">
        <v>106</v>
      </c>
      <c r="AH25" s="16">
        <v>32</v>
      </c>
      <c r="AI25" s="16">
        <v>75</v>
      </c>
      <c r="AJ25" s="16">
        <v>59</v>
      </c>
      <c r="AK25" s="101">
        <v>16</v>
      </c>
      <c r="AL25" s="146">
        <v>2553</v>
      </c>
      <c r="AM25" s="161">
        <v>86.75</v>
      </c>
      <c r="AN25" s="144">
        <v>1323</v>
      </c>
      <c r="AO25" s="144">
        <v>1230</v>
      </c>
      <c r="AP25" s="144">
        <v>390</v>
      </c>
      <c r="AQ25" s="144">
        <v>212</v>
      </c>
      <c r="AR25" s="144">
        <v>178</v>
      </c>
      <c r="AS25" s="144">
        <v>210</v>
      </c>
      <c r="AT25" s="144">
        <v>110</v>
      </c>
      <c r="AU25" s="144">
        <v>100</v>
      </c>
      <c r="AV25" s="144">
        <v>180</v>
      </c>
      <c r="AW25" s="144">
        <v>102</v>
      </c>
      <c r="AX25" s="144">
        <v>78</v>
      </c>
      <c r="AY25" s="114">
        <v>0</v>
      </c>
      <c r="AZ25" s="115">
        <v>0</v>
      </c>
      <c r="BA25" s="116">
        <v>0</v>
      </c>
      <c r="BB25" s="114">
        <v>71</v>
      </c>
      <c r="BC25" s="115">
        <v>37</v>
      </c>
      <c r="BD25" s="116">
        <v>34</v>
      </c>
      <c r="BE25" s="114">
        <v>1</v>
      </c>
      <c r="BF25" s="115">
        <v>0</v>
      </c>
      <c r="BG25" s="115">
        <v>1</v>
      </c>
    </row>
    <row r="26" spans="1:59" ht="12">
      <c r="A26" s="98" t="s">
        <v>184</v>
      </c>
      <c r="B26" s="6">
        <v>5017</v>
      </c>
      <c r="C26" s="7">
        <v>12.64</v>
      </c>
      <c r="D26" s="6">
        <v>2573</v>
      </c>
      <c r="E26" s="6">
        <v>2444</v>
      </c>
      <c r="F26" s="6">
        <v>2202</v>
      </c>
      <c r="G26" s="7">
        <v>5.55</v>
      </c>
      <c r="H26" s="6">
        <v>1345</v>
      </c>
      <c r="I26" s="6">
        <v>857</v>
      </c>
      <c r="J26" s="6">
        <v>2815</v>
      </c>
      <c r="K26" s="7">
        <v>7.09</v>
      </c>
      <c r="L26" s="6">
        <v>1463</v>
      </c>
      <c r="M26" s="7">
        <v>3.69</v>
      </c>
      <c r="N26" s="6">
        <v>4278</v>
      </c>
      <c r="O26" s="7">
        <v>10.78</v>
      </c>
      <c r="P26" s="6">
        <v>2732</v>
      </c>
      <c r="Q26" s="7">
        <v>6.88</v>
      </c>
      <c r="R26" s="6">
        <v>1020</v>
      </c>
      <c r="S26" s="44">
        <v>2.57</v>
      </c>
      <c r="T26" s="46">
        <v>4915</v>
      </c>
      <c r="U26" s="16">
        <v>2525</v>
      </c>
      <c r="V26" s="16">
        <v>2390</v>
      </c>
      <c r="W26" s="16">
        <v>39</v>
      </c>
      <c r="X26" s="16">
        <v>19</v>
      </c>
      <c r="Y26" s="16">
        <v>20</v>
      </c>
      <c r="Z26" s="16">
        <v>63</v>
      </c>
      <c r="AA26" s="16">
        <v>29</v>
      </c>
      <c r="AB26" s="16">
        <v>34</v>
      </c>
      <c r="AC26" s="16">
        <v>0</v>
      </c>
      <c r="AD26" s="16">
        <v>0</v>
      </c>
      <c r="AE26" s="47">
        <v>0</v>
      </c>
      <c r="AF26" s="45">
        <v>168</v>
      </c>
      <c r="AG26" s="16">
        <v>127</v>
      </c>
      <c r="AH26" s="16">
        <v>41</v>
      </c>
      <c r="AI26" s="16">
        <v>69</v>
      </c>
      <c r="AJ26" s="16">
        <v>61</v>
      </c>
      <c r="AK26" s="101">
        <v>8</v>
      </c>
      <c r="AL26" s="146">
        <v>4635</v>
      </c>
      <c r="AM26" s="161">
        <v>92.39</v>
      </c>
      <c r="AN26" s="144">
        <v>2374</v>
      </c>
      <c r="AO26" s="144">
        <v>2261</v>
      </c>
      <c r="AP26" s="144">
        <v>382</v>
      </c>
      <c r="AQ26" s="144">
        <v>199</v>
      </c>
      <c r="AR26" s="144">
        <v>183</v>
      </c>
      <c r="AS26" s="144">
        <v>201</v>
      </c>
      <c r="AT26" s="144">
        <v>101</v>
      </c>
      <c r="AU26" s="144">
        <v>100</v>
      </c>
      <c r="AV26" s="144">
        <v>181</v>
      </c>
      <c r="AW26" s="144">
        <v>98</v>
      </c>
      <c r="AX26" s="144">
        <v>83</v>
      </c>
      <c r="AY26" s="114">
        <v>0</v>
      </c>
      <c r="AZ26" s="115">
        <v>0</v>
      </c>
      <c r="BA26" s="116">
        <v>0</v>
      </c>
      <c r="BB26" s="114">
        <v>177</v>
      </c>
      <c r="BC26" s="115">
        <v>91</v>
      </c>
      <c r="BD26" s="116">
        <v>86</v>
      </c>
      <c r="BE26" s="114">
        <v>4</v>
      </c>
      <c r="BF26" s="115">
        <v>3</v>
      </c>
      <c r="BG26" s="115">
        <v>1</v>
      </c>
    </row>
    <row r="27" spans="1:59" ht="12">
      <c r="A27" s="98" t="s">
        <v>185</v>
      </c>
      <c r="B27" s="6">
        <v>9305</v>
      </c>
      <c r="C27" s="7">
        <v>8.86</v>
      </c>
      <c r="D27" s="6">
        <v>4826</v>
      </c>
      <c r="E27" s="6">
        <v>4479</v>
      </c>
      <c r="F27" s="6">
        <v>4964</v>
      </c>
      <c r="G27" s="7">
        <v>4.73</v>
      </c>
      <c r="H27" s="6">
        <v>2986</v>
      </c>
      <c r="I27" s="6">
        <v>1978</v>
      </c>
      <c r="J27" s="6">
        <v>4341</v>
      </c>
      <c r="K27" s="7">
        <v>4.13</v>
      </c>
      <c r="L27" s="6">
        <v>7165</v>
      </c>
      <c r="M27" s="7">
        <v>6.82</v>
      </c>
      <c r="N27" s="6">
        <v>11506</v>
      </c>
      <c r="O27" s="7">
        <v>10.96</v>
      </c>
      <c r="P27" s="6">
        <v>6134</v>
      </c>
      <c r="Q27" s="7">
        <v>5.84</v>
      </c>
      <c r="R27" s="6">
        <v>2951</v>
      </c>
      <c r="S27" s="44">
        <v>2.81</v>
      </c>
      <c r="T27" s="46">
        <v>8826</v>
      </c>
      <c r="U27" s="16">
        <v>4559</v>
      </c>
      <c r="V27" s="16">
        <v>4267</v>
      </c>
      <c r="W27" s="16">
        <v>173</v>
      </c>
      <c r="X27" s="16">
        <v>96</v>
      </c>
      <c r="Y27" s="16">
        <v>77</v>
      </c>
      <c r="Z27" s="16">
        <v>298</v>
      </c>
      <c r="AA27" s="16">
        <v>165</v>
      </c>
      <c r="AB27" s="16">
        <v>133</v>
      </c>
      <c r="AC27" s="16">
        <v>8</v>
      </c>
      <c r="AD27" s="16">
        <v>6</v>
      </c>
      <c r="AE27" s="47">
        <v>2</v>
      </c>
      <c r="AF27" s="45">
        <v>377</v>
      </c>
      <c r="AG27" s="16">
        <v>229</v>
      </c>
      <c r="AH27" s="16">
        <v>148</v>
      </c>
      <c r="AI27" s="16">
        <v>154</v>
      </c>
      <c r="AJ27" s="16">
        <v>115</v>
      </c>
      <c r="AK27" s="101">
        <v>39</v>
      </c>
      <c r="AL27" s="146">
        <v>8655</v>
      </c>
      <c r="AM27" s="161">
        <v>93.01</v>
      </c>
      <c r="AN27" s="144">
        <v>4468</v>
      </c>
      <c r="AO27" s="144">
        <v>4187</v>
      </c>
      <c r="AP27" s="144">
        <v>650</v>
      </c>
      <c r="AQ27" s="144">
        <v>358</v>
      </c>
      <c r="AR27" s="144">
        <v>292</v>
      </c>
      <c r="AS27" s="144">
        <v>370</v>
      </c>
      <c r="AT27" s="144">
        <v>206</v>
      </c>
      <c r="AU27" s="144">
        <v>164</v>
      </c>
      <c r="AV27" s="144">
        <v>280</v>
      </c>
      <c r="AW27" s="144">
        <v>152</v>
      </c>
      <c r="AX27" s="144">
        <v>128</v>
      </c>
      <c r="AY27" s="114">
        <v>3</v>
      </c>
      <c r="AZ27" s="115">
        <v>1</v>
      </c>
      <c r="BA27" s="116">
        <v>2</v>
      </c>
      <c r="BB27" s="114">
        <v>296</v>
      </c>
      <c r="BC27" s="115">
        <v>169</v>
      </c>
      <c r="BD27" s="116">
        <v>127</v>
      </c>
      <c r="BE27" s="114">
        <v>12</v>
      </c>
      <c r="BF27" s="115">
        <v>6</v>
      </c>
      <c r="BG27" s="115">
        <v>6</v>
      </c>
    </row>
    <row r="28" spans="1:59" ht="12">
      <c r="A28" s="98" t="s">
        <v>186</v>
      </c>
      <c r="B28" s="6">
        <v>2182</v>
      </c>
      <c r="C28" s="7">
        <v>8</v>
      </c>
      <c r="D28" s="6">
        <v>1117</v>
      </c>
      <c r="E28" s="6">
        <v>1065</v>
      </c>
      <c r="F28" s="6">
        <v>1623</v>
      </c>
      <c r="G28" s="7">
        <v>5.95</v>
      </c>
      <c r="H28" s="6">
        <v>983</v>
      </c>
      <c r="I28" s="6">
        <v>640</v>
      </c>
      <c r="J28" s="6">
        <v>559</v>
      </c>
      <c r="K28" s="7">
        <v>2.05</v>
      </c>
      <c r="L28" s="6">
        <v>152</v>
      </c>
      <c r="M28" s="7">
        <v>0.56</v>
      </c>
      <c r="N28" s="6">
        <v>711</v>
      </c>
      <c r="O28" s="7">
        <v>2.61</v>
      </c>
      <c r="P28" s="6">
        <v>1350</v>
      </c>
      <c r="Q28" s="7">
        <v>4.95</v>
      </c>
      <c r="R28" s="6">
        <v>630</v>
      </c>
      <c r="S28" s="44">
        <v>2.31</v>
      </c>
      <c r="T28" s="46">
        <v>2067</v>
      </c>
      <c r="U28" s="16">
        <v>1064</v>
      </c>
      <c r="V28" s="16">
        <v>1003</v>
      </c>
      <c r="W28" s="16">
        <v>49</v>
      </c>
      <c r="X28" s="16">
        <v>26</v>
      </c>
      <c r="Y28" s="16">
        <v>23</v>
      </c>
      <c r="Z28" s="16">
        <v>66</v>
      </c>
      <c r="AA28" s="16">
        <v>27</v>
      </c>
      <c r="AB28" s="16">
        <v>39</v>
      </c>
      <c r="AC28" s="16">
        <v>0</v>
      </c>
      <c r="AD28" s="16">
        <v>0</v>
      </c>
      <c r="AE28" s="47">
        <v>0</v>
      </c>
      <c r="AF28" s="45">
        <v>90</v>
      </c>
      <c r="AG28" s="16">
        <v>65</v>
      </c>
      <c r="AH28" s="16">
        <v>25</v>
      </c>
      <c r="AI28" s="16">
        <v>51</v>
      </c>
      <c r="AJ28" s="16">
        <v>48</v>
      </c>
      <c r="AK28" s="101">
        <v>3</v>
      </c>
      <c r="AL28" s="146">
        <v>2006</v>
      </c>
      <c r="AM28" s="161">
        <v>91.93</v>
      </c>
      <c r="AN28" s="144">
        <v>1032</v>
      </c>
      <c r="AO28" s="144">
        <v>974</v>
      </c>
      <c r="AP28" s="144">
        <v>176</v>
      </c>
      <c r="AQ28" s="144">
        <v>85</v>
      </c>
      <c r="AR28" s="144">
        <v>91</v>
      </c>
      <c r="AS28" s="144">
        <v>90</v>
      </c>
      <c r="AT28" s="144">
        <v>43</v>
      </c>
      <c r="AU28" s="144">
        <v>47</v>
      </c>
      <c r="AV28" s="144">
        <v>86</v>
      </c>
      <c r="AW28" s="144">
        <v>42</v>
      </c>
      <c r="AX28" s="144">
        <v>44</v>
      </c>
      <c r="AY28" s="114">
        <v>1</v>
      </c>
      <c r="AZ28" s="115">
        <v>1</v>
      </c>
      <c r="BA28" s="116">
        <v>0</v>
      </c>
      <c r="BB28" s="114">
        <v>82</v>
      </c>
      <c r="BC28" s="115">
        <v>43</v>
      </c>
      <c r="BD28" s="116">
        <v>39</v>
      </c>
      <c r="BE28" s="114">
        <v>7</v>
      </c>
      <c r="BF28" s="115">
        <v>0</v>
      </c>
      <c r="BG28" s="115">
        <v>7</v>
      </c>
    </row>
    <row r="29" spans="1:59" ht="12">
      <c r="A29" s="98" t="s">
        <v>187</v>
      </c>
      <c r="B29" s="6">
        <v>6262</v>
      </c>
      <c r="C29" s="7">
        <v>8.21</v>
      </c>
      <c r="D29" s="6">
        <v>3291</v>
      </c>
      <c r="E29" s="6">
        <v>2971</v>
      </c>
      <c r="F29" s="6">
        <v>4348</v>
      </c>
      <c r="G29" s="7">
        <v>5.7</v>
      </c>
      <c r="H29" s="6">
        <v>2635</v>
      </c>
      <c r="I29" s="6">
        <v>1713</v>
      </c>
      <c r="J29" s="6">
        <v>1914</v>
      </c>
      <c r="K29" s="7">
        <v>2.51</v>
      </c>
      <c r="L29" s="6">
        <v>2707</v>
      </c>
      <c r="M29" s="7">
        <v>3.55</v>
      </c>
      <c r="N29" s="6">
        <v>4621</v>
      </c>
      <c r="O29" s="7">
        <v>6.06</v>
      </c>
      <c r="P29" s="6">
        <v>4422</v>
      </c>
      <c r="Q29" s="7">
        <v>5.8</v>
      </c>
      <c r="R29" s="6">
        <v>1798</v>
      </c>
      <c r="S29" s="44">
        <v>2.36</v>
      </c>
      <c r="T29" s="46">
        <v>5966</v>
      </c>
      <c r="U29" s="16">
        <v>3141</v>
      </c>
      <c r="V29" s="16">
        <v>2825</v>
      </c>
      <c r="W29" s="16">
        <v>109</v>
      </c>
      <c r="X29" s="16">
        <v>48</v>
      </c>
      <c r="Y29" s="16">
        <v>61</v>
      </c>
      <c r="Z29" s="16">
        <v>186</v>
      </c>
      <c r="AA29" s="16">
        <v>101</v>
      </c>
      <c r="AB29" s="16">
        <v>85</v>
      </c>
      <c r="AC29" s="16">
        <v>1</v>
      </c>
      <c r="AD29" s="16">
        <v>1</v>
      </c>
      <c r="AE29" s="47">
        <v>0</v>
      </c>
      <c r="AF29" s="45">
        <v>259</v>
      </c>
      <c r="AG29" s="16">
        <v>161</v>
      </c>
      <c r="AH29" s="16">
        <v>98</v>
      </c>
      <c r="AI29" s="16">
        <v>119</v>
      </c>
      <c r="AJ29" s="16">
        <v>98</v>
      </c>
      <c r="AK29" s="101">
        <v>21</v>
      </c>
      <c r="AL29" s="146">
        <v>5790</v>
      </c>
      <c r="AM29" s="161">
        <v>92.46</v>
      </c>
      <c r="AN29" s="144">
        <v>3047</v>
      </c>
      <c r="AO29" s="144">
        <v>2743</v>
      </c>
      <c r="AP29" s="144">
        <v>472</v>
      </c>
      <c r="AQ29" s="144">
        <v>244</v>
      </c>
      <c r="AR29" s="144">
        <v>228</v>
      </c>
      <c r="AS29" s="144">
        <v>252</v>
      </c>
      <c r="AT29" s="144">
        <v>130</v>
      </c>
      <c r="AU29" s="144">
        <v>122</v>
      </c>
      <c r="AV29" s="144">
        <v>220</v>
      </c>
      <c r="AW29" s="144">
        <v>114</v>
      </c>
      <c r="AX29" s="144">
        <v>106</v>
      </c>
      <c r="AY29" s="114">
        <v>0</v>
      </c>
      <c r="AZ29" s="115">
        <v>0</v>
      </c>
      <c r="BA29" s="116">
        <v>0</v>
      </c>
      <c r="BB29" s="114">
        <v>156</v>
      </c>
      <c r="BC29" s="115">
        <v>68</v>
      </c>
      <c r="BD29" s="116">
        <v>88</v>
      </c>
      <c r="BE29" s="114">
        <v>3</v>
      </c>
      <c r="BF29" s="115">
        <v>0</v>
      </c>
      <c r="BG29" s="115">
        <v>3</v>
      </c>
    </row>
    <row r="30" spans="1:59" s="5" customFormat="1" ht="12">
      <c r="A30" s="88" t="s">
        <v>188</v>
      </c>
      <c r="B30" s="3">
        <v>21620</v>
      </c>
      <c r="C30" s="4">
        <v>8.22</v>
      </c>
      <c r="D30" s="3">
        <v>11117</v>
      </c>
      <c r="E30" s="3">
        <v>10503</v>
      </c>
      <c r="F30" s="3">
        <v>14871</v>
      </c>
      <c r="G30" s="4">
        <v>5.65</v>
      </c>
      <c r="H30" s="3">
        <v>8902</v>
      </c>
      <c r="I30" s="3">
        <v>5969</v>
      </c>
      <c r="J30" s="3">
        <v>6749</v>
      </c>
      <c r="K30" s="4">
        <v>2.57</v>
      </c>
      <c r="L30" s="3">
        <v>-9722</v>
      </c>
      <c r="M30" s="4">
        <v>-3.7</v>
      </c>
      <c r="N30" s="3">
        <v>-2973</v>
      </c>
      <c r="O30" s="4">
        <v>-1.13</v>
      </c>
      <c r="P30" s="3">
        <v>15342</v>
      </c>
      <c r="Q30" s="4">
        <v>5.83</v>
      </c>
      <c r="R30" s="3">
        <v>6259</v>
      </c>
      <c r="S30" s="42">
        <v>2.38</v>
      </c>
      <c r="T30" s="50">
        <v>20875</v>
      </c>
      <c r="U30" s="49">
        <v>10763</v>
      </c>
      <c r="V30" s="49">
        <v>10112</v>
      </c>
      <c r="W30" s="49">
        <v>143</v>
      </c>
      <c r="X30" s="49">
        <v>66</v>
      </c>
      <c r="Y30" s="49">
        <v>77</v>
      </c>
      <c r="Z30" s="49">
        <v>596</v>
      </c>
      <c r="AA30" s="49">
        <v>285</v>
      </c>
      <c r="AB30" s="49">
        <v>311</v>
      </c>
      <c r="AC30" s="49">
        <v>6</v>
      </c>
      <c r="AD30" s="49">
        <v>3</v>
      </c>
      <c r="AE30" s="52">
        <v>3</v>
      </c>
      <c r="AF30" s="51">
        <v>1207</v>
      </c>
      <c r="AG30" s="49">
        <v>572</v>
      </c>
      <c r="AH30" s="49">
        <v>635</v>
      </c>
      <c r="AI30" s="49">
        <v>401</v>
      </c>
      <c r="AJ30" s="49">
        <v>234</v>
      </c>
      <c r="AK30" s="100">
        <v>167</v>
      </c>
      <c r="AL30" s="145">
        <v>20096</v>
      </c>
      <c r="AM30" s="160">
        <v>92.95</v>
      </c>
      <c r="AN30" s="143">
        <v>10310</v>
      </c>
      <c r="AO30" s="143">
        <v>9786</v>
      </c>
      <c r="AP30" s="143">
        <v>1524</v>
      </c>
      <c r="AQ30" s="143">
        <v>807</v>
      </c>
      <c r="AR30" s="143">
        <v>717</v>
      </c>
      <c r="AS30" s="143">
        <v>939</v>
      </c>
      <c r="AT30" s="143">
        <v>492</v>
      </c>
      <c r="AU30" s="143">
        <v>447</v>
      </c>
      <c r="AV30" s="143">
        <v>585</v>
      </c>
      <c r="AW30" s="143">
        <v>315</v>
      </c>
      <c r="AX30" s="143">
        <v>270</v>
      </c>
      <c r="AY30" s="111">
        <v>4</v>
      </c>
      <c r="AZ30" s="112">
        <v>3</v>
      </c>
      <c r="BA30" s="113">
        <v>1</v>
      </c>
      <c r="BB30" s="111">
        <v>739</v>
      </c>
      <c r="BC30" s="112">
        <v>381</v>
      </c>
      <c r="BD30" s="113">
        <v>358</v>
      </c>
      <c r="BE30" s="111">
        <v>6</v>
      </c>
      <c r="BF30" s="112">
        <v>2</v>
      </c>
      <c r="BG30" s="112">
        <v>4</v>
      </c>
    </row>
    <row r="31" spans="1:59" s="5" customFormat="1" ht="12">
      <c r="A31" s="88" t="s">
        <v>189</v>
      </c>
      <c r="B31" s="3">
        <v>11993</v>
      </c>
      <c r="C31" s="4">
        <v>7.9</v>
      </c>
      <c r="D31" s="3">
        <v>6341</v>
      </c>
      <c r="E31" s="3">
        <v>5652</v>
      </c>
      <c r="F31" s="3">
        <v>8841</v>
      </c>
      <c r="G31" s="4">
        <v>5.83</v>
      </c>
      <c r="H31" s="3">
        <v>5451</v>
      </c>
      <c r="I31" s="3">
        <v>3390</v>
      </c>
      <c r="J31" s="3">
        <v>3152</v>
      </c>
      <c r="K31" s="4">
        <v>2.08</v>
      </c>
      <c r="L31" s="3">
        <v>2697</v>
      </c>
      <c r="M31" s="4">
        <v>1.78</v>
      </c>
      <c r="N31" s="3">
        <v>5849</v>
      </c>
      <c r="O31" s="4">
        <v>3.85</v>
      </c>
      <c r="P31" s="3">
        <v>8715</v>
      </c>
      <c r="Q31" s="4">
        <v>5.74</v>
      </c>
      <c r="R31" s="3">
        <v>4241</v>
      </c>
      <c r="S31" s="42">
        <v>2.79</v>
      </c>
      <c r="T31" s="50">
        <v>11462</v>
      </c>
      <c r="U31" s="49">
        <v>6066</v>
      </c>
      <c r="V31" s="49">
        <v>5396</v>
      </c>
      <c r="W31" s="49">
        <v>184</v>
      </c>
      <c r="X31" s="49">
        <v>100</v>
      </c>
      <c r="Y31" s="49">
        <v>84</v>
      </c>
      <c r="Z31" s="49">
        <v>343</v>
      </c>
      <c r="AA31" s="49">
        <v>173</v>
      </c>
      <c r="AB31" s="49">
        <v>170</v>
      </c>
      <c r="AC31" s="49">
        <v>4</v>
      </c>
      <c r="AD31" s="49">
        <v>2</v>
      </c>
      <c r="AE31" s="52">
        <v>2</v>
      </c>
      <c r="AF31" s="51">
        <v>532</v>
      </c>
      <c r="AG31" s="49">
        <v>341</v>
      </c>
      <c r="AH31" s="49">
        <v>191</v>
      </c>
      <c r="AI31" s="49">
        <v>261</v>
      </c>
      <c r="AJ31" s="49">
        <v>197</v>
      </c>
      <c r="AK31" s="100">
        <v>64</v>
      </c>
      <c r="AL31" s="145">
        <v>10995</v>
      </c>
      <c r="AM31" s="160">
        <v>91.68</v>
      </c>
      <c r="AN31" s="143">
        <v>5822</v>
      </c>
      <c r="AO31" s="143">
        <v>5173</v>
      </c>
      <c r="AP31" s="143">
        <v>998</v>
      </c>
      <c r="AQ31" s="143">
        <v>519</v>
      </c>
      <c r="AR31" s="143">
        <v>479</v>
      </c>
      <c r="AS31" s="143">
        <v>519</v>
      </c>
      <c r="AT31" s="143">
        <v>275</v>
      </c>
      <c r="AU31" s="143">
        <v>244</v>
      </c>
      <c r="AV31" s="143">
        <v>479</v>
      </c>
      <c r="AW31" s="143">
        <v>244</v>
      </c>
      <c r="AX31" s="143">
        <v>235</v>
      </c>
      <c r="AY31" s="111">
        <v>4</v>
      </c>
      <c r="AZ31" s="112">
        <v>1</v>
      </c>
      <c r="BA31" s="113">
        <v>3</v>
      </c>
      <c r="BB31" s="111">
        <v>299</v>
      </c>
      <c r="BC31" s="112">
        <v>163</v>
      </c>
      <c r="BD31" s="113">
        <v>136</v>
      </c>
      <c r="BE31" s="111">
        <v>3</v>
      </c>
      <c r="BF31" s="112">
        <v>3</v>
      </c>
      <c r="BG31" s="112">
        <v>0</v>
      </c>
    </row>
    <row r="32" spans="1:59" s="5" customFormat="1" ht="12">
      <c r="A32" s="88" t="s">
        <v>190</v>
      </c>
      <c r="B32" s="3">
        <v>1052</v>
      </c>
      <c r="C32" s="4">
        <v>11.84</v>
      </c>
      <c r="D32" s="3">
        <v>579</v>
      </c>
      <c r="E32" s="3">
        <v>473</v>
      </c>
      <c r="F32" s="3">
        <v>453</v>
      </c>
      <c r="G32" s="4">
        <v>5.1</v>
      </c>
      <c r="H32" s="3">
        <v>275</v>
      </c>
      <c r="I32" s="3">
        <v>178</v>
      </c>
      <c r="J32" s="3">
        <v>599</v>
      </c>
      <c r="K32" s="4">
        <v>6.74</v>
      </c>
      <c r="L32" s="3">
        <v>4617</v>
      </c>
      <c r="M32" s="4">
        <v>51.94</v>
      </c>
      <c r="N32" s="3">
        <v>5216</v>
      </c>
      <c r="O32" s="4">
        <v>58.68</v>
      </c>
      <c r="P32" s="3">
        <v>529</v>
      </c>
      <c r="Q32" s="4">
        <v>5.95</v>
      </c>
      <c r="R32" s="3">
        <v>127</v>
      </c>
      <c r="S32" s="42">
        <v>1.43</v>
      </c>
      <c r="T32" s="50">
        <v>1040</v>
      </c>
      <c r="U32" s="49">
        <v>571</v>
      </c>
      <c r="V32" s="49">
        <v>469</v>
      </c>
      <c r="W32" s="49">
        <v>7</v>
      </c>
      <c r="X32" s="49">
        <v>5</v>
      </c>
      <c r="Y32" s="49">
        <v>2</v>
      </c>
      <c r="Z32" s="49">
        <v>5</v>
      </c>
      <c r="AA32" s="49">
        <v>3</v>
      </c>
      <c r="AB32" s="49">
        <v>2</v>
      </c>
      <c r="AC32" s="49">
        <v>0</v>
      </c>
      <c r="AD32" s="49">
        <v>0</v>
      </c>
      <c r="AE32" s="52">
        <v>0</v>
      </c>
      <c r="AF32" s="51">
        <v>16</v>
      </c>
      <c r="AG32" s="49">
        <v>14</v>
      </c>
      <c r="AH32" s="49">
        <v>2</v>
      </c>
      <c r="AI32" s="49">
        <v>13</v>
      </c>
      <c r="AJ32" s="49">
        <v>12</v>
      </c>
      <c r="AK32" s="100">
        <v>1</v>
      </c>
      <c r="AL32" s="145">
        <v>841</v>
      </c>
      <c r="AM32" s="160">
        <v>79.94</v>
      </c>
      <c r="AN32" s="143">
        <v>454</v>
      </c>
      <c r="AO32" s="143">
        <v>387</v>
      </c>
      <c r="AP32" s="143">
        <v>211</v>
      </c>
      <c r="AQ32" s="143">
        <v>125</v>
      </c>
      <c r="AR32" s="143">
        <v>86</v>
      </c>
      <c r="AS32" s="143">
        <v>184</v>
      </c>
      <c r="AT32" s="143">
        <v>107</v>
      </c>
      <c r="AU32" s="143">
        <v>77</v>
      </c>
      <c r="AV32" s="143">
        <v>27</v>
      </c>
      <c r="AW32" s="143">
        <v>18</v>
      </c>
      <c r="AX32" s="143">
        <v>9</v>
      </c>
      <c r="AY32" s="111">
        <v>0</v>
      </c>
      <c r="AZ32" s="112">
        <v>0</v>
      </c>
      <c r="BA32" s="113">
        <v>0</v>
      </c>
      <c r="BB32" s="111">
        <v>36</v>
      </c>
      <c r="BC32" s="112">
        <v>15</v>
      </c>
      <c r="BD32" s="113">
        <v>21</v>
      </c>
      <c r="BE32" s="111">
        <v>3</v>
      </c>
      <c r="BF32" s="112">
        <v>1</v>
      </c>
      <c r="BG32" s="112">
        <v>2</v>
      </c>
    </row>
    <row r="33" spans="1:59" ht="12">
      <c r="A33" s="98" t="s">
        <v>191</v>
      </c>
      <c r="B33" s="6">
        <v>937</v>
      </c>
      <c r="C33" s="7">
        <v>11.86</v>
      </c>
      <c r="D33" s="6">
        <v>516</v>
      </c>
      <c r="E33" s="6">
        <v>421</v>
      </c>
      <c r="F33" s="6">
        <v>412</v>
      </c>
      <c r="G33" s="7">
        <v>5.21</v>
      </c>
      <c r="H33" s="6">
        <v>252</v>
      </c>
      <c r="I33" s="6">
        <v>160</v>
      </c>
      <c r="J33" s="6">
        <v>525</v>
      </c>
      <c r="K33" s="7">
        <v>6.64</v>
      </c>
      <c r="L33" s="6">
        <v>4531</v>
      </c>
      <c r="M33" s="7">
        <v>57.34</v>
      </c>
      <c r="N33" s="6">
        <v>5056</v>
      </c>
      <c r="O33" s="7">
        <v>63.98</v>
      </c>
      <c r="P33" s="6">
        <v>469</v>
      </c>
      <c r="Q33" s="7">
        <v>5.94</v>
      </c>
      <c r="R33" s="6">
        <v>112</v>
      </c>
      <c r="S33" s="44">
        <v>1.42</v>
      </c>
      <c r="T33" s="46">
        <v>925</v>
      </c>
      <c r="U33" s="16">
        <v>508</v>
      </c>
      <c r="V33" s="16">
        <v>417</v>
      </c>
      <c r="W33" s="16">
        <v>7</v>
      </c>
      <c r="X33" s="16">
        <v>5</v>
      </c>
      <c r="Y33" s="16">
        <v>2</v>
      </c>
      <c r="Z33" s="16">
        <v>5</v>
      </c>
      <c r="AA33" s="16">
        <v>3</v>
      </c>
      <c r="AB33" s="16">
        <v>2</v>
      </c>
      <c r="AC33" s="16">
        <v>0</v>
      </c>
      <c r="AD33" s="16">
        <v>0</v>
      </c>
      <c r="AE33" s="47">
        <v>0</v>
      </c>
      <c r="AF33" s="45">
        <v>15</v>
      </c>
      <c r="AG33" s="16">
        <v>14</v>
      </c>
      <c r="AH33" s="16">
        <v>1</v>
      </c>
      <c r="AI33" s="16">
        <v>13</v>
      </c>
      <c r="AJ33" s="16">
        <v>12</v>
      </c>
      <c r="AK33" s="101">
        <v>1</v>
      </c>
      <c r="AL33" s="146">
        <v>752</v>
      </c>
      <c r="AM33" s="161">
        <v>80.26</v>
      </c>
      <c r="AN33" s="144">
        <v>405</v>
      </c>
      <c r="AO33" s="144">
        <v>347</v>
      </c>
      <c r="AP33" s="144">
        <v>185</v>
      </c>
      <c r="AQ33" s="144">
        <v>111</v>
      </c>
      <c r="AR33" s="144">
        <v>74</v>
      </c>
      <c r="AS33" s="144">
        <v>162</v>
      </c>
      <c r="AT33" s="144">
        <v>97</v>
      </c>
      <c r="AU33" s="144">
        <v>65</v>
      </c>
      <c r="AV33" s="144">
        <v>23</v>
      </c>
      <c r="AW33" s="144">
        <v>14</v>
      </c>
      <c r="AX33" s="144">
        <v>9</v>
      </c>
      <c r="AY33" s="114">
        <v>0</v>
      </c>
      <c r="AZ33" s="115">
        <v>0</v>
      </c>
      <c r="BA33" s="116">
        <v>0</v>
      </c>
      <c r="BB33" s="114">
        <v>32</v>
      </c>
      <c r="BC33" s="115">
        <v>13</v>
      </c>
      <c r="BD33" s="116">
        <v>19</v>
      </c>
      <c r="BE33" s="114">
        <v>3</v>
      </c>
      <c r="BF33" s="115">
        <v>1</v>
      </c>
      <c r="BG33" s="115">
        <v>2</v>
      </c>
    </row>
    <row r="34" spans="1:59" ht="12">
      <c r="A34" s="98" t="s">
        <v>192</v>
      </c>
      <c r="B34" s="6">
        <v>115</v>
      </c>
      <c r="C34" s="7">
        <v>11.66</v>
      </c>
      <c r="D34" s="6">
        <v>63</v>
      </c>
      <c r="E34" s="6">
        <v>52</v>
      </c>
      <c r="F34" s="16">
        <v>41</v>
      </c>
      <c r="G34" s="17">
        <v>4.16</v>
      </c>
      <c r="H34" s="16">
        <v>23</v>
      </c>
      <c r="I34" s="16">
        <v>18</v>
      </c>
      <c r="J34" s="16">
        <v>74</v>
      </c>
      <c r="K34" s="17">
        <v>7.5</v>
      </c>
      <c r="L34" s="16">
        <v>86</v>
      </c>
      <c r="M34" s="17">
        <v>8.72</v>
      </c>
      <c r="N34" s="16">
        <v>160</v>
      </c>
      <c r="O34" s="17">
        <v>16.22</v>
      </c>
      <c r="P34" s="16">
        <v>60</v>
      </c>
      <c r="Q34" s="17">
        <v>6.08</v>
      </c>
      <c r="R34" s="16">
        <v>15</v>
      </c>
      <c r="S34" s="48">
        <v>1.52</v>
      </c>
      <c r="T34" s="46">
        <v>115</v>
      </c>
      <c r="U34" s="16">
        <v>63</v>
      </c>
      <c r="V34" s="16">
        <v>52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47">
        <v>0</v>
      </c>
      <c r="AF34" s="45">
        <v>1</v>
      </c>
      <c r="AG34" s="16">
        <v>0</v>
      </c>
      <c r="AH34" s="16">
        <v>1</v>
      </c>
      <c r="AI34" s="16">
        <v>0</v>
      </c>
      <c r="AJ34" s="16">
        <v>0</v>
      </c>
      <c r="AK34" s="101">
        <v>0</v>
      </c>
      <c r="AL34" s="146">
        <v>89</v>
      </c>
      <c r="AM34" s="161">
        <v>77.39</v>
      </c>
      <c r="AN34" s="144">
        <v>49</v>
      </c>
      <c r="AO34" s="144">
        <v>40</v>
      </c>
      <c r="AP34" s="144">
        <v>26</v>
      </c>
      <c r="AQ34" s="144">
        <v>14</v>
      </c>
      <c r="AR34" s="144">
        <v>12</v>
      </c>
      <c r="AS34" s="144">
        <v>22</v>
      </c>
      <c r="AT34" s="144">
        <v>10</v>
      </c>
      <c r="AU34" s="144">
        <v>12</v>
      </c>
      <c r="AV34" s="144">
        <v>4</v>
      </c>
      <c r="AW34" s="144">
        <v>4</v>
      </c>
      <c r="AX34" s="144">
        <v>0</v>
      </c>
      <c r="AY34" s="114">
        <v>0</v>
      </c>
      <c r="AZ34" s="115">
        <v>0</v>
      </c>
      <c r="BA34" s="116">
        <v>0</v>
      </c>
      <c r="BB34" s="114">
        <v>4</v>
      </c>
      <c r="BC34" s="115">
        <v>2</v>
      </c>
      <c r="BD34" s="116">
        <v>2</v>
      </c>
      <c r="BE34" s="114">
        <v>0</v>
      </c>
      <c r="BF34" s="115">
        <v>0</v>
      </c>
      <c r="BG34" s="115">
        <v>0</v>
      </c>
    </row>
    <row r="35" spans="1:19" ht="12">
      <c r="A35" s="89" t="s">
        <v>193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ht="12">
      <c r="A36" s="99" t="s">
        <v>194</v>
      </c>
    </row>
    <row r="37" spans="51:59" ht="12">
      <c r="AY37" s="140"/>
      <c r="AZ37" s="140"/>
      <c r="BA37" s="140"/>
      <c r="BB37" s="140"/>
      <c r="BC37" s="140"/>
      <c r="BD37" s="140"/>
      <c r="BE37" s="140"/>
      <c r="BF37" s="140"/>
      <c r="BG37" s="140"/>
    </row>
    <row r="38" spans="1:59" ht="12" hidden="1">
      <c r="A38" s="141" t="s">
        <v>467</v>
      </c>
      <c r="B38" s="8">
        <f>B7-SUM(B8,B30:B32)</f>
        <v>0</v>
      </c>
      <c r="C38" s="8"/>
      <c r="D38" s="8">
        <f aca="true" t="shared" si="0" ref="D38:AT38">D7-SUM(D8,D30:D32)</f>
        <v>0</v>
      </c>
      <c r="E38" s="8">
        <f t="shared" si="0"/>
        <v>0</v>
      </c>
      <c r="F38" s="8">
        <f t="shared" si="0"/>
        <v>0</v>
      </c>
      <c r="G38" s="8"/>
      <c r="H38" s="8">
        <f t="shared" si="0"/>
        <v>0</v>
      </c>
      <c r="I38" s="8">
        <f t="shared" si="0"/>
        <v>0</v>
      </c>
      <c r="J38" s="8">
        <f t="shared" si="0"/>
        <v>0</v>
      </c>
      <c r="K38" s="8"/>
      <c r="L38" s="8">
        <f t="shared" si="0"/>
        <v>0</v>
      </c>
      <c r="M38" s="8"/>
      <c r="N38" s="8">
        <f t="shared" si="0"/>
        <v>0</v>
      </c>
      <c r="O38" s="8"/>
      <c r="P38" s="8">
        <f t="shared" si="0"/>
        <v>0</v>
      </c>
      <c r="Q38" s="8"/>
      <c r="R38" s="8">
        <f t="shared" si="0"/>
        <v>0</v>
      </c>
      <c r="S38" s="8"/>
      <c r="T38" s="8">
        <f t="shared" si="0"/>
        <v>0</v>
      </c>
      <c r="U38" s="8">
        <f t="shared" si="0"/>
        <v>0</v>
      </c>
      <c r="V38" s="8">
        <f t="shared" si="0"/>
        <v>0</v>
      </c>
      <c r="W38" s="8">
        <f t="shared" si="0"/>
        <v>0</v>
      </c>
      <c r="X38" s="8">
        <f t="shared" si="0"/>
        <v>0</v>
      </c>
      <c r="Y38" s="8">
        <f t="shared" si="0"/>
        <v>0</v>
      </c>
      <c r="Z38" s="8">
        <f t="shared" si="0"/>
        <v>0</v>
      </c>
      <c r="AA38" s="8">
        <f t="shared" si="0"/>
        <v>0</v>
      </c>
      <c r="AB38" s="8">
        <f t="shared" si="0"/>
        <v>0</v>
      </c>
      <c r="AC38" s="8">
        <f t="shared" si="0"/>
        <v>0</v>
      </c>
      <c r="AD38" s="8">
        <f t="shared" si="0"/>
        <v>0</v>
      </c>
      <c r="AE38" s="8">
        <f t="shared" si="0"/>
        <v>0</v>
      </c>
      <c r="AF38" s="8">
        <f t="shared" si="0"/>
        <v>0</v>
      </c>
      <c r="AG38" s="8">
        <f t="shared" si="0"/>
        <v>0</v>
      </c>
      <c r="AH38" s="8">
        <f t="shared" si="0"/>
        <v>0</v>
      </c>
      <c r="AI38" s="8">
        <f t="shared" si="0"/>
        <v>0</v>
      </c>
      <c r="AJ38" s="8">
        <f t="shared" si="0"/>
        <v>0</v>
      </c>
      <c r="AK38" s="8">
        <f t="shared" si="0"/>
        <v>0</v>
      </c>
      <c r="AL38" s="8">
        <f t="shared" si="0"/>
        <v>0</v>
      </c>
      <c r="AM38" s="8"/>
      <c r="AN38" s="8">
        <f t="shared" si="0"/>
        <v>0</v>
      </c>
      <c r="AO38" s="8">
        <f t="shared" si="0"/>
        <v>0</v>
      </c>
      <c r="AP38" s="8">
        <f t="shared" si="0"/>
        <v>0</v>
      </c>
      <c r="AQ38" s="8">
        <f t="shared" si="0"/>
        <v>0</v>
      </c>
      <c r="AR38" s="8">
        <f t="shared" si="0"/>
        <v>0</v>
      </c>
      <c r="AS38" s="8">
        <f t="shared" si="0"/>
        <v>0</v>
      </c>
      <c r="AT38" s="8">
        <f t="shared" si="0"/>
        <v>0</v>
      </c>
      <c r="AU38" s="8">
        <f aca="true" t="shared" si="1" ref="AU38:BG38">AU7-SUM(AU8,AU30:AU32)</f>
        <v>0</v>
      </c>
      <c r="AV38" s="8">
        <f t="shared" si="1"/>
        <v>0</v>
      </c>
      <c r="AW38" s="8">
        <f t="shared" si="1"/>
        <v>0</v>
      </c>
      <c r="AX38" s="8">
        <f t="shared" si="1"/>
        <v>0</v>
      </c>
      <c r="AY38" s="8">
        <f t="shared" si="1"/>
        <v>0</v>
      </c>
      <c r="AZ38" s="8">
        <f t="shared" si="1"/>
        <v>0</v>
      </c>
      <c r="BA38" s="8">
        <f t="shared" si="1"/>
        <v>0</v>
      </c>
      <c r="BB38" s="8">
        <f t="shared" si="1"/>
        <v>0</v>
      </c>
      <c r="BC38" s="8">
        <f t="shared" si="1"/>
        <v>0</v>
      </c>
      <c r="BD38" s="8">
        <f t="shared" si="1"/>
        <v>0</v>
      </c>
      <c r="BE38" s="8">
        <f t="shared" si="1"/>
        <v>0</v>
      </c>
      <c r="BF38" s="8">
        <f t="shared" si="1"/>
        <v>0</v>
      </c>
      <c r="BG38" s="8">
        <f t="shared" si="1"/>
        <v>0</v>
      </c>
    </row>
    <row r="39" spans="1:59" ht="12" hidden="1">
      <c r="A39" s="141" t="s">
        <v>468</v>
      </c>
      <c r="B39" s="8">
        <f>B8-SUM(B9:B29)</f>
        <v>0</v>
      </c>
      <c r="C39" s="8"/>
      <c r="D39" s="8">
        <f aca="true" t="shared" si="2" ref="D39:AT39">D8-SUM(D9:D29)</f>
        <v>0</v>
      </c>
      <c r="E39" s="8">
        <f t="shared" si="2"/>
        <v>0</v>
      </c>
      <c r="F39" s="8">
        <f t="shared" si="2"/>
        <v>0</v>
      </c>
      <c r="G39" s="8"/>
      <c r="H39" s="8">
        <f t="shared" si="2"/>
        <v>0</v>
      </c>
      <c r="I39" s="8">
        <f t="shared" si="2"/>
        <v>0</v>
      </c>
      <c r="J39" s="8">
        <f t="shared" si="2"/>
        <v>0</v>
      </c>
      <c r="K39" s="8"/>
      <c r="L39" s="8">
        <f t="shared" si="2"/>
        <v>0</v>
      </c>
      <c r="M39" s="8"/>
      <c r="N39" s="8">
        <f t="shared" si="2"/>
        <v>0</v>
      </c>
      <c r="O39" s="8"/>
      <c r="P39" s="8">
        <f t="shared" si="2"/>
        <v>0</v>
      </c>
      <c r="Q39" s="8"/>
      <c r="R39" s="8">
        <f t="shared" si="2"/>
        <v>0</v>
      </c>
      <c r="S39" s="8"/>
      <c r="T39" s="8">
        <f t="shared" si="2"/>
        <v>0</v>
      </c>
      <c r="U39" s="8">
        <f t="shared" si="2"/>
        <v>0</v>
      </c>
      <c r="V39" s="8">
        <f t="shared" si="2"/>
        <v>0</v>
      </c>
      <c r="W39" s="8">
        <f t="shared" si="2"/>
        <v>0</v>
      </c>
      <c r="X39" s="8">
        <f t="shared" si="2"/>
        <v>0</v>
      </c>
      <c r="Y39" s="8">
        <f t="shared" si="2"/>
        <v>0</v>
      </c>
      <c r="Z39" s="8">
        <f t="shared" si="2"/>
        <v>0</v>
      </c>
      <c r="AA39" s="8">
        <f t="shared" si="2"/>
        <v>0</v>
      </c>
      <c r="AB39" s="8">
        <f t="shared" si="2"/>
        <v>0</v>
      </c>
      <c r="AC39" s="8">
        <f t="shared" si="2"/>
        <v>0</v>
      </c>
      <c r="AD39" s="8">
        <f t="shared" si="2"/>
        <v>0</v>
      </c>
      <c r="AE39" s="8">
        <f t="shared" si="2"/>
        <v>0</v>
      </c>
      <c r="AF39" s="8">
        <f t="shared" si="2"/>
        <v>0</v>
      </c>
      <c r="AG39" s="8">
        <f t="shared" si="2"/>
        <v>0</v>
      </c>
      <c r="AH39" s="8">
        <f t="shared" si="2"/>
        <v>0</v>
      </c>
      <c r="AI39" s="8">
        <f t="shared" si="2"/>
        <v>0</v>
      </c>
      <c r="AJ39" s="8">
        <f t="shared" si="2"/>
        <v>0</v>
      </c>
      <c r="AK39" s="8">
        <f t="shared" si="2"/>
        <v>0</v>
      </c>
      <c r="AL39" s="8">
        <f t="shared" si="2"/>
        <v>0</v>
      </c>
      <c r="AM39" s="8"/>
      <c r="AN39" s="8">
        <f t="shared" si="2"/>
        <v>0</v>
      </c>
      <c r="AO39" s="8">
        <f t="shared" si="2"/>
        <v>0</v>
      </c>
      <c r="AP39" s="8">
        <f t="shared" si="2"/>
        <v>0</v>
      </c>
      <c r="AQ39" s="8">
        <f t="shared" si="2"/>
        <v>0</v>
      </c>
      <c r="AR39" s="8">
        <f t="shared" si="2"/>
        <v>0</v>
      </c>
      <c r="AS39" s="8">
        <f t="shared" si="2"/>
        <v>0</v>
      </c>
      <c r="AT39" s="8">
        <f t="shared" si="2"/>
        <v>0</v>
      </c>
      <c r="AU39" s="8">
        <f aca="true" t="shared" si="3" ref="AU39:BG39">AU8-SUM(AU9:AU29)</f>
        <v>0</v>
      </c>
      <c r="AV39" s="8">
        <f t="shared" si="3"/>
        <v>0</v>
      </c>
      <c r="AW39" s="8">
        <f t="shared" si="3"/>
        <v>0</v>
      </c>
      <c r="AX39" s="8">
        <f t="shared" si="3"/>
        <v>0</v>
      </c>
      <c r="AY39" s="8">
        <f t="shared" si="3"/>
        <v>0</v>
      </c>
      <c r="AZ39" s="8">
        <f t="shared" si="3"/>
        <v>0</v>
      </c>
      <c r="BA39" s="8">
        <f t="shared" si="3"/>
        <v>0</v>
      </c>
      <c r="BB39" s="8">
        <f t="shared" si="3"/>
        <v>0</v>
      </c>
      <c r="BC39" s="8">
        <f t="shared" si="3"/>
        <v>0</v>
      </c>
      <c r="BD39" s="8">
        <f t="shared" si="3"/>
        <v>0</v>
      </c>
      <c r="BE39" s="8">
        <f t="shared" si="3"/>
        <v>0</v>
      </c>
      <c r="BF39" s="8">
        <f t="shared" si="3"/>
        <v>0</v>
      </c>
      <c r="BG39" s="8">
        <f t="shared" si="3"/>
        <v>0</v>
      </c>
    </row>
    <row r="40" spans="1:59" ht="12" hidden="1">
      <c r="A40" s="141" t="s">
        <v>469</v>
      </c>
      <c r="B40" s="8">
        <f>B32-SUM(B33:B34)</f>
        <v>0</v>
      </c>
      <c r="C40" s="8"/>
      <c r="D40" s="8">
        <f aca="true" t="shared" si="4" ref="D40:AT40">D32-SUM(D33:D34)</f>
        <v>0</v>
      </c>
      <c r="E40" s="8">
        <f t="shared" si="4"/>
        <v>0</v>
      </c>
      <c r="F40" s="8">
        <f t="shared" si="4"/>
        <v>0</v>
      </c>
      <c r="G40" s="8"/>
      <c r="H40" s="8">
        <f t="shared" si="4"/>
        <v>0</v>
      </c>
      <c r="I40" s="8">
        <f t="shared" si="4"/>
        <v>0</v>
      </c>
      <c r="J40" s="8">
        <f t="shared" si="4"/>
        <v>0</v>
      </c>
      <c r="K40" s="8"/>
      <c r="L40" s="8">
        <f t="shared" si="4"/>
        <v>0</v>
      </c>
      <c r="M40" s="8"/>
      <c r="N40" s="8">
        <f t="shared" si="4"/>
        <v>0</v>
      </c>
      <c r="O40" s="8"/>
      <c r="P40" s="8">
        <f t="shared" si="4"/>
        <v>0</v>
      </c>
      <c r="Q40" s="8"/>
      <c r="R40" s="8">
        <f t="shared" si="4"/>
        <v>0</v>
      </c>
      <c r="S40" s="8"/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8">
        <f t="shared" si="4"/>
        <v>0</v>
      </c>
      <c r="AI40" s="8">
        <f t="shared" si="4"/>
        <v>0</v>
      </c>
      <c r="AJ40" s="8">
        <f t="shared" si="4"/>
        <v>0</v>
      </c>
      <c r="AK40" s="8">
        <f t="shared" si="4"/>
        <v>0</v>
      </c>
      <c r="AL40" s="8">
        <f t="shared" si="4"/>
        <v>0</v>
      </c>
      <c r="AM40" s="8"/>
      <c r="AN40" s="8">
        <f t="shared" si="4"/>
        <v>0</v>
      </c>
      <c r="AO40" s="8">
        <f t="shared" si="4"/>
        <v>0</v>
      </c>
      <c r="AP40" s="8">
        <f t="shared" si="4"/>
        <v>0</v>
      </c>
      <c r="AQ40" s="8">
        <f t="shared" si="4"/>
        <v>0</v>
      </c>
      <c r="AR40" s="8">
        <f t="shared" si="4"/>
        <v>0</v>
      </c>
      <c r="AS40" s="8">
        <f t="shared" si="4"/>
        <v>0</v>
      </c>
      <c r="AT40" s="8">
        <f t="shared" si="4"/>
        <v>0</v>
      </c>
      <c r="AU40" s="8">
        <f aca="true" t="shared" si="5" ref="AU40:BG40">AU32-SUM(AU33:AU34)</f>
        <v>0</v>
      </c>
      <c r="AV40" s="8">
        <f t="shared" si="5"/>
        <v>0</v>
      </c>
      <c r="AW40" s="8">
        <f t="shared" si="5"/>
        <v>0</v>
      </c>
      <c r="AX40" s="8">
        <f t="shared" si="5"/>
        <v>0</v>
      </c>
      <c r="AY40" s="8">
        <f t="shared" si="5"/>
        <v>0</v>
      </c>
      <c r="AZ40" s="8">
        <f t="shared" si="5"/>
        <v>0</v>
      </c>
      <c r="BA40" s="8">
        <f t="shared" si="5"/>
        <v>0</v>
      </c>
      <c r="BB40" s="8">
        <f t="shared" si="5"/>
        <v>0</v>
      </c>
      <c r="BC40" s="8">
        <f t="shared" si="5"/>
        <v>0</v>
      </c>
      <c r="BD40" s="8">
        <f t="shared" si="5"/>
        <v>0</v>
      </c>
      <c r="BE40" s="8">
        <f t="shared" si="5"/>
        <v>0</v>
      </c>
      <c r="BF40" s="8">
        <f t="shared" si="5"/>
        <v>0</v>
      </c>
      <c r="BG40" s="8">
        <f t="shared" si="5"/>
        <v>0</v>
      </c>
    </row>
    <row r="41" spans="1:59" ht="12" hidden="1">
      <c r="A41" s="141" t="s">
        <v>470</v>
      </c>
      <c r="B41" s="8">
        <f>B7-'年月monthly'!B128</f>
        <v>0</v>
      </c>
      <c r="C41" s="8">
        <f>C7-'年月monthly'!C128</f>
        <v>0</v>
      </c>
      <c r="D41" s="8">
        <f>D7-'年月monthly'!D128</f>
        <v>0</v>
      </c>
      <c r="E41" s="8">
        <f>E7-'年月monthly'!E128</f>
        <v>0</v>
      </c>
      <c r="F41" s="8">
        <f>F7-'年月monthly'!F128</f>
        <v>0</v>
      </c>
      <c r="G41" s="8">
        <f>G7-'年月monthly'!G128</f>
        <v>0</v>
      </c>
      <c r="H41" s="8">
        <f>H7-'年月monthly'!H128</f>
        <v>0</v>
      </c>
      <c r="I41" s="8">
        <f>I7-'年月monthly'!I128</f>
        <v>0</v>
      </c>
      <c r="J41" s="8">
        <f>J7-'年月monthly'!J128</f>
        <v>0</v>
      </c>
      <c r="K41" s="8">
        <f>K7-'年月monthly'!K128</f>
        <v>0</v>
      </c>
      <c r="L41" s="8">
        <f>L7-'年月monthly'!L128</f>
        <v>0</v>
      </c>
      <c r="M41" s="8">
        <f>M7-'年月monthly'!M128</f>
        <v>0</v>
      </c>
      <c r="N41" s="8">
        <f>N7-'年月monthly'!N128</f>
        <v>0</v>
      </c>
      <c r="O41" s="8">
        <f>O7-'年月monthly'!O128</f>
        <v>0</v>
      </c>
      <c r="P41" s="8">
        <f>P7-'年月monthly'!P128</f>
        <v>0</v>
      </c>
      <c r="Q41" s="8">
        <f>Q7-'年月monthly'!Q128</f>
        <v>0</v>
      </c>
      <c r="R41" s="8">
        <f>R7-'年月monthly'!R128</f>
        <v>0</v>
      </c>
      <c r="S41" s="8">
        <f>S7-'年月monthly'!S128</f>
        <v>0</v>
      </c>
      <c r="T41" s="8">
        <f>T7-'年月monthly'!T128</f>
        <v>0</v>
      </c>
      <c r="U41" s="8">
        <f>U7-'年月monthly'!U128</f>
        <v>0</v>
      </c>
      <c r="V41" s="8">
        <f>V7-'年月monthly'!V128</f>
        <v>0</v>
      </c>
      <c r="W41" s="8">
        <f>W7-'年月monthly'!W128</f>
        <v>0</v>
      </c>
      <c r="X41" s="8">
        <f>X7-'年月monthly'!X128</f>
        <v>0</v>
      </c>
      <c r="Y41" s="8">
        <f>Y7-'年月monthly'!Y128</f>
        <v>0</v>
      </c>
      <c r="Z41" s="8">
        <f>Z7-'年月monthly'!Z128</f>
        <v>0</v>
      </c>
      <c r="AA41" s="8">
        <f>AA7-'年月monthly'!AA128</f>
        <v>0</v>
      </c>
      <c r="AB41" s="8">
        <f>AB7-'年月monthly'!AB128</f>
        <v>0</v>
      </c>
      <c r="AC41" s="8">
        <f>AC7-'年月monthly'!AC128</f>
        <v>0</v>
      </c>
      <c r="AD41" s="8">
        <f>AD7-'年月monthly'!AD128</f>
        <v>0</v>
      </c>
      <c r="AE41" s="8">
        <f>AE7-'年月monthly'!AE128</f>
        <v>0</v>
      </c>
      <c r="AF41" s="8">
        <f>AF7-'年月monthly'!AF128</f>
        <v>0</v>
      </c>
      <c r="AG41" s="8">
        <f>AG7-'年月monthly'!AG128</f>
        <v>0</v>
      </c>
      <c r="AH41" s="8">
        <f>AH7-'年月monthly'!AH128</f>
        <v>0</v>
      </c>
      <c r="AI41" s="8">
        <f>AI7-'年月monthly'!AI128</f>
        <v>0</v>
      </c>
      <c r="AJ41" s="8">
        <f>AJ7-'年月monthly'!AJ128</f>
        <v>0</v>
      </c>
      <c r="AK41" s="8">
        <f>AK7-'年月monthly'!AK128</f>
        <v>0</v>
      </c>
      <c r="AL41" s="8">
        <f>AL7-'年月monthly'!AL128</f>
        <v>0</v>
      </c>
      <c r="AM41" s="8">
        <f>AM7-'年月monthly'!AM128</f>
        <v>0</v>
      </c>
      <c r="AN41" s="8">
        <f>AN7-'年月monthly'!AN128</f>
        <v>0</v>
      </c>
      <c r="AO41" s="8">
        <f>AO7-'年月monthly'!AO128</f>
        <v>0</v>
      </c>
      <c r="AP41" s="8">
        <f>AP7-'年月monthly'!AP128</f>
        <v>0</v>
      </c>
      <c r="AQ41" s="8">
        <f>AQ7-'年月monthly'!AQ128</f>
        <v>0</v>
      </c>
      <c r="AR41" s="8">
        <f>AR7-'年月monthly'!AR128</f>
        <v>0</v>
      </c>
      <c r="AS41" s="8">
        <f>AS7-'年月monthly'!AS128</f>
        <v>0</v>
      </c>
      <c r="AT41" s="8">
        <f>AT7-'年月monthly'!AT128</f>
        <v>0</v>
      </c>
      <c r="AU41" s="8">
        <f>AU7-'年月monthly'!AU128</f>
        <v>0</v>
      </c>
      <c r="AV41" s="8">
        <f>AV7-'年月monthly'!AV128</f>
        <v>0</v>
      </c>
      <c r="AW41" s="8">
        <f>AW7-'年月monthly'!AW128</f>
        <v>0</v>
      </c>
      <c r="AX41" s="8">
        <f>AX7-'年月monthly'!AX128</f>
        <v>0</v>
      </c>
      <c r="AY41" s="8">
        <f>AY7-'年月monthly'!AY128</f>
        <v>0</v>
      </c>
      <c r="AZ41" s="8">
        <f>AZ7-'年月monthly'!AZ128</f>
        <v>0</v>
      </c>
      <c r="BA41" s="8">
        <f>BA7-'年月monthly'!BA128</f>
        <v>0</v>
      </c>
      <c r="BB41" s="8">
        <f>BB7-'年月monthly'!BB128</f>
        <v>0</v>
      </c>
      <c r="BC41" s="8">
        <f>BC7-'年月monthly'!BC128</f>
        <v>0</v>
      </c>
      <c r="BD41" s="8">
        <f>BD7-'年月monthly'!BD128</f>
        <v>0</v>
      </c>
      <c r="BE41" s="8">
        <f>BE7-'年月monthly'!BE128</f>
        <v>0</v>
      </c>
      <c r="BF41" s="8">
        <f>BF7-'年月monthly'!BF128</f>
        <v>0</v>
      </c>
      <c r="BG41" s="8">
        <f>BG7-'年月monthly'!BG128</f>
        <v>0</v>
      </c>
    </row>
    <row r="42" spans="2:59" ht="1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2:59" ht="1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2:59" ht="1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2:59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Y45" s="8"/>
      <c r="AZ45" s="8"/>
      <c r="BA45" s="8"/>
      <c r="BB45" s="8"/>
      <c r="BC45" s="8"/>
      <c r="BD45" s="8"/>
      <c r="BE45" s="8"/>
      <c r="BF45" s="8"/>
      <c r="BG45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8.66015625" style="0" customWidth="1"/>
    <col min="12" max="12" width="7.33203125" style="0" customWidth="1"/>
    <col min="13" max="13" width="8" style="0" customWidth="1"/>
    <col min="14" max="14" width="7.5" style="0" customWidth="1"/>
    <col min="15" max="15" width="8.33203125" style="0" customWidth="1"/>
    <col min="16" max="16" width="7.83203125" style="0" customWidth="1"/>
    <col min="17" max="17" width="8" style="0" customWidth="1"/>
    <col min="18" max="18" width="6.5" style="0" customWidth="1"/>
    <col min="19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349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148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403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408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210</v>
      </c>
      <c r="AZ3" s="210"/>
      <c r="BA3" s="210"/>
      <c r="BB3" s="209" t="s">
        <v>211</v>
      </c>
      <c r="BC3" s="210"/>
      <c r="BD3" s="210"/>
      <c r="BE3" s="227" t="s">
        <v>212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204459</v>
      </c>
      <c r="C7" s="4">
        <v>8.96</v>
      </c>
      <c r="D7" s="3">
        <v>106936</v>
      </c>
      <c r="E7" s="3">
        <v>97523</v>
      </c>
      <c r="F7" s="3">
        <v>135839</v>
      </c>
      <c r="G7" s="4">
        <v>5.95</v>
      </c>
      <c r="H7" s="3">
        <v>84800</v>
      </c>
      <c r="I7" s="3">
        <v>51039</v>
      </c>
      <c r="J7" s="3">
        <v>68620</v>
      </c>
      <c r="K7" s="4">
        <v>3.01</v>
      </c>
      <c r="L7" s="3">
        <v>37524</v>
      </c>
      <c r="M7" s="4">
        <v>1.64</v>
      </c>
      <c r="N7" s="3">
        <v>106144</v>
      </c>
      <c r="O7" s="4">
        <v>4.65</v>
      </c>
      <c r="P7" s="3">
        <v>142669</v>
      </c>
      <c r="Q7" s="4">
        <v>6.25</v>
      </c>
      <c r="R7" s="3">
        <v>64540</v>
      </c>
      <c r="S7" s="42">
        <v>2.83</v>
      </c>
      <c r="T7" s="50">
        <v>195864</v>
      </c>
      <c r="U7" s="49">
        <v>102503</v>
      </c>
      <c r="V7" s="49">
        <v>93361</v>
      </c>
      <c r="W7" s="49">
        <v>2381</v>
      </c>
      <c r="X7" s="49">
        <v>1232</v>
      </c>
      <c r="Y7" s="49">
        <v>1149</v>
      </c>
      <c r="Z7" s="49">
        <v>6179</v>
      </c>
      <c r="AA7" s="49">
        <v>3182</v>
      </c>
      <c r="AB7" s="49">
        <v>2997</v>
      </c>
      <c r="AC7" s="49">
        <v>35</v>
      </c>
      <c r="AD7" s="49">
        <v>19</v>
      </c>
      <c r="AE7" s="52">
        <v>16</v>
      </c>
      <c r="AF7" s="51">
        <v>9524</v>
      </c>
      <c r="AG7" s="49">
        <v>6816</v>
      </c>
      <c r="AH7" s="49">
        <v>2708</v>
      </c>
      <c r="AI7" s="49">
        <v>4425</v>
      </c>
      <c r="AJ7" s="49">
        <v>3576</v>
      </c>
      <c r="AK7" s="100">
        <v>849</v>
      </c>
      <c r="AL7" s="145">
        <v>180556</v>
      </c>
      <c r="AM7" s="160">
        <v>88.31</v>
      </c>
      <c r="AN7" s="143">
        <v>94517</v>
      </c>
      <c r="AO7" s="143">
        <v>86039</v>
      </c>
      <c r="AP7" s="143">
        <v>23903</v>
      </c>
      <c r="AQ7" s="143">
        <v>12419</v>
      </c>
      <c r="AR7" s="143">
        <v>11484</v>
      </c>
      <c r="AS7" s="143">
        <v>10423</v>
      </c>
      <c r="AT7" s="143">
        <v>5479</v>
      </c>
      <c r="AU7" s="143">
        <v>4944</v>
      </c>
      <c r="AV7" s="143">
        <v>13480</v>
      </c>
      <c r="AW7" s="143">
        <v>6940</v>
      </c>
      <c r="AX7" s="143">
        <v>6540</v>
      </c>
      <c r="AY7" s="111">
        <v>65</v>
      </c>
      <c r="AZ7" s="112">
        <v>24</v>
      </c>
      <c r="BA7" s="113">
        <v>41</v>
      </c>
      <c r="BB7" s="111">
        <v>5403</v>
      </c>
      <c r="BC7" s="112">
        <v>2744</v>
      </c>
      <c r="BD7" s="113">
        <v>2659</v>
      </c>
      <c r="BE7" s="111">
        <v>139</v>
      </c>
      <c r="BF7" s="112">
        <v>70</v>
      </c>
      <c r="BG7" s="112">
        <v>69</v>
      </c>
    </row>
    <row r="8" spans="1:59" s="5" customFormat="1" ht="12" customHeight="1" hidden="1">
      <c r="A8" s="88" t="s">
        <v>165</v>
      </c>
      <c r="B8" s="3">
        <v>203553</v>
      </c>
      <c r="C8" s="4">
        <v>8.95</v>
      </c>
      <c r="D8" s="3">
        <v>106467</v>
      </c>
      <c r="E8" s="3">
        <v>97086</v>
      </c>
      <c r="F8" s="3">
        <v>135352</v>
      </c>
      <c r="G8" s="4">
        <v>5.95</v>
      </c>
      <c r="H8" s="3">
        <v>84519</v>
      </c>
      <c r="I8" s="3">
        <v>50833</v>
      </c>
      <c r="J8" s="3">
        <v>68201</v>
      </c>
      <c r="K8" s="4">
        <v>3</v>
      </c>
      <c r="L8" s="3">
        <v>32275</v>
      </c>
      <c r="M8" s="4">
        <v>1.42</v>
      </c>
      <c r="N8" s="3">
        <v>100476</v>
      </c>
      <c r="O8" s="4">
        <v>4.42</v>
      </c>
      <c r="P8" s="3">
        <v>142121</v>
      </c>
      <c r="Q8" s="4">
        <v>6.25</v>
      </c>
      <c r="R8" s="3">
        <v>64424</v>
      </c>
      <c r="S8" s="42">
        <v>2.83</v>
      </c>
      <c r="T8" s="50">
        <v>194974</v>
      </c>
      <c r="U8" s="49">
        <v>102041</v>
      </c>
      <c r="V8" s="49">
        <v>92933</v>
      </c>
      <c r="W8" s="49">
        <v>2377</v>
      </c>
      <c r="X8" s="49">
        <v>1229</v>
      </c>
      <c r="Y8" s="49">
        <v>1148</v>
      </c>
      <c r="Z8" s="49">
        <v>6167</v>
      </c>
      <c r="AA8" s="49">
        <v>3178</v>
      </c>
      <c r="AB8" s="49">
        <v>2989</v>
      </c>
      <c r="AC8" s="49">
        <v>35</v>
      </c>
      <c r="AD8" s="49">
        <v>19</v>
      </c>
      <c r="AE8" s="52">
        <v>16</v>
      </c>
      <c r="AF8" s="51">
        <v>9506</v>
      </c>
      <c r="AG8" s="49">
        <v>6800</v>
      </c>
      <c r="AH8" s="49">
        <v>2706</v>
      </c>
      <c r="AI8" s="49">
        <v>4418</v>
      </c>
      <c r="AJ8" s="49">
        <v>3569</v>
      </c>
      <c r="AK8" s="100">
        <v>849</v>
      </c>
      <c r="AL8" s="145">
        <v>179870</v>
      </c>
      <c r="AM8" s="160">
        <v>88.37</v>
      </c>
      <c r="AN8" s="143">
        <v>94156</v>
      </c>
      <c r="AO8" s="143">
        <v>85714</v>
      </c>
      <c r="AP8" s="143">
        <v>23683</v>
      </c>
      <c r="AQ8" s="143">
        <v>12311</v>
      </c>
      <c r="AR8" s="143">
        <v>11372</v>
      </c>
      <c r="AS8" s="143">
        <v>10235</v>
      </c>
      <c r="AT8" s="143">
        <v>5384</v>
      </c>
      <c r="AU8" s="143">
        <v>4851</v>
      </c>
      <c r="AV8" s="143">
        <v>13448</v>
      </c>
      <c r="AW8" s="143">
        <v>6927</v>
      </c>
      <c r="AX8" s="143">
        <v>6521</v>
      </c>
      <c r="AY8" s="111">
        <v>65</v>
      </c>
      <c r="AZ8" s="112">
        <v>24</v>
      </c>
      <c r="BA8" s="113">
        <v>41</v>
      </c>
      <c r="BB8" s="111">
        <v>5378</v>
      </c>
      <c r="BC8" s="112">
        <v>2730</v>
      </c>
      <c r="BD8" s="113">
        <v>2648</v>
      </c>
      <c r="BE8" s="111">
        <v>139</v>
      </c>
      <c r="BF8" s="112">
        <v>70</v>
      </c>
      <c r="BG8" s="112">
        <v>69</v>
      </c>
    </row>
    <row r="9" spans="1:59" s="5" customFormat="1" ht="12">
      <c r="A9" s="88" t="s">
        <v>166</v>
      </c>
      <c r="B9" s="3">
        <v>170706</v>
      </c>
      <c r="C9" s="4">
        <v>9.18</v>
      </c>
      <c r="D9" s="3">
        <v>89381</v>
      </c>
      <c r="E9" s="3">
        <v>81325</v>
      </c>
      <c r="F9" s="3">
        <v>112667</v>
      </c>
      <c r="G9" s="4">
        <v>6.06</v>
      </c>
      <c r="H9" s="3">
        <v>70581</v>
      </c>
      <c r="I9" s="3">
        <v>42086</v>
      </c>
      <c r="J9" s="3">
        <v>58039</v>
      </c>
      <c r="K9" s="4">
        <v>3.12</v>
      </c>
      <c r="L9" s="3">
        <v>22513</v>
      </c>
      <c r="M9" s="4">
        <v>1.21</v>
      </c>
      <c r="N9" s="3">
        <v>80552</v>
      </c>
      <c r="O9" s="4">
        <v>4.33</v>
      </c>
      <c r="P9" s="3">
        <v>116050</v>
      </c>
      <c r="Q9" s="4">
        <v>6.24</v>
      </c>
      <c r="R9" s="3">
        <v>52649</v>
      </c>
      <c r="S9" s="42">
        <v>2.83</v>
      </c>
      <c r="T9" s="50">
        <v>163352</v>
      </c>
      <c r="U9" s="49">
        <v>85599</v>
      </c>
      <c r="V9" s="49">
        <v>77753</v>
      </c>
      <c r="W9" s="49">
        <v>2100</v>
      </c>
      <c r="X9" s="49">
        <v>1078</v>
      </c>
      <c r="Y9" s="49">
        <v>1022</v>
      </c>
      <c r="Z9" s="49">
        <v>5229</v>
      </c>
      <c r="AA9" s="49">
        <v>2688</v>
      </c>
      <c r="AB9" s="49">
        <v>2541</v>
      </c>
      <c r="AC9" s="49">
        <v>25</v>
      </c>
      <c r="AD9" s="49">
        <v>16</v>
      </c>
      <c r="AE9" s="52">
        <v>9</v>
      </c>
      <c r="AF9" s="51">
        <v>7808</v>
      </c>
      <c r="AG9" s="49">
        <v>5921</v>
      </c>
      <c r="AH9" s="49">
        <v>1887</v>
      </c>
      <c r="AI9" s="49">
        <v>3728</v>
      </c>
      <c r="AJ9" s="49">
        <v>3124</v>
      </c>
      <c r="AK9" s="100">
        <v>604</v>
      </c>
      <c r="AL9" s="145">
        <v>149862</v>
      </c>
      <c r="AM9" s="160">
        <v>87.79</v>
      </c>
      <c r="AN9" s="143">
        <v>78531</v>
      </c>
      <c r="AO9" s="143">
        <v>71331</v>
      </c>
      <c r="AP9" s="143">
        <v>20844</v>
      </c>
      <c r="AQ9" s="143">
        <v>10850</v>
      </c>
      <c r="AR9" s="143">
        <v>9994</v>
      </c>
      <c r="AS9" s="143">
        <v>8778</v>
      </c>
      <c r="AT9" s="143">
        <v>4615</v>
      </c>
      <c r="AU9" s="143">
        <v>4163</v>
      </c>
      <c r="AV9" s="143">
        <v>12066</v>
      </c>
      <c r="AW9" s="143">
        <v>6235</v>
      </c>
      <c r="AX9" s="143">
        <v>5831</v>
      </c>
      <c r="AY9" s="111">
        <v>52</v>
      </c>
      <c r="AZ9" s="112">
        <v>20</v>
      </c>
      <c r="BA9" s="113">
        <v>32</v>
      </c>
      <c r="BB9" s="111">
        <v>4374</v>
      </c>
      <c r="BC9" s="112">
        <v>2211</v>
      </c>
      <c r="BD9" s="113">
        <v>2163</v>
      </c>
      <c r="BE9" s="111">
        <v>119</v>
      </c>
      <c r="BF9" s="112">
        <v>58</v>
      </c>
      <c r="BG9" s="112">
        <v>61</v>
      </c>
    </row>
    <row r="10" spans="1:59" ht="12">
      <c r="A10" s="98" t="s">
        <v>167</v>
      </c>
      <c r="B10" s="6">
        <v>32292</v>
      </c>
      <c r="C10" s="7">
        <v>8.61</v>
      </c>
      <c r="D10" s="6">
        <v>16960</v>
      </c>
      <c r="E10" s="6">
        <v>15332</v>
      </c>
      <c r="F10" s="6">
        <v>16484</v>
      </c>
      <c r="G10" s="7">
        <v>4.39</v>
      </c>
      <c r="H10" s="6">
        <v>10631</v>
      </c>
      <c r="I10" s="6">
        <v>5853</v>
      </c>
      <c r="J10" s="6">
        <v>15808</v>
      </c>
      <c r="K10" s="7">
        <v>4.21</v>
      </c>
      <c r="L10" s="6">
        <v>14610</v>
      </c>
      <c r="M10" s="7">
        <v>3.89</v>
      </c>
      <c r="N10" s="6">
        <v>30418</v>
      </c>
      <c r="O10" s="7">
        <v>8.11</v>
      </c>
      <c r="P10" s="6">
        <v>25607</v>
      </c>
      <c r="Q10" s="7">
        <v>6.83</v>
      </c>
      <c r="R10" s="6">
        <v>11810</v>
      </c>
      <c r="S10" s="44">
        <v>3.15</v>
      </c>
      <c r="T10" s="46">
        <v>30935</v>
      </c>
      <c r="U10" s="16">
        <v>16273</v>
      </c>
      <c r="V10" s="16">
        <v>14662</v>
      </c>
      <c r="W10" s="16">
        <v>287</v>
      </c>
      <c r="X10" s="16">
        <v>153</v>
      </c>
      <c r="Y10" s="16">
        <v>134</v>
      </c>
      <c r="Z10" s="16">
        <v>1066</v>
      </c>
      <c r="AA10" s="16">
        <v>531</v>
      </c>
      <c r="AB10" s="16">
        <v>535</v>
      </c>
      <c r="AC10" s="16">
        <v>4</v>
      </c>
      <c r="AD10" s="16">
        <v>3</v>
      </c>
      <c r="AE10" s="47">
        <v>1</v>
      </c>
      <c r="AF10" s="45">
        <v>1674</v>
      </c>
      <c r="AG10" s="16">
        <v>1089</v>
      </c>
      <c r="AH10" s="16">
        <v>585</v>
      </c>
      <c r="AI10" s="16">
        <v>715</v>
      </c>
      <c r="AJ10" s="16">
        <v>540</v>
      </c>
      <c r="AK10" s="101">
        <v>175</v>
      </c>
      <c r="AL10" s="146">
        <v>28149</v>
      </c>
      <c r="AM10" s="161">
        <v>87.17</v>
      </c>
      <c r="AN10" s="144">
        <v>14778</v>
      </c>
      <c r="AO10" s="144">
        <v>13371</v>
      </c>
      <c r="AP10" s="144">
        <v>4143</v>
      </c>
      <c r="AQ10" s="144">
        <v>2182</v>
      </c>
      <c r="AR10" s="144">
        <v>1961</v>
      </c>
      <c r="AS10" s="144">
        <v>2080</v>
      </c>
      <c r="AT10" s="144">
        <v>1078</v>
      </c>
      <c r="AU10" s="144">
        <v>1002</v>
      </c>
      <c r="AV10" s="144">
        <v>2063</v>
      </c>
      <c r="AW10" s="144">
        <v>1104</v>
      </c>
      <c r="AX10" s="144">
        <v>959</v>
      </c>
      <c r="AY10" s="114">
        <v>3</v>
      </c>
      <c r="AZ10" s="115">
        <v>2</v>
      </c>
      <c r="BA10" s="116">
        <v>1</v>
      </c>
      <c r="BB10" s="114">
        <v>805</v>
      </c>
      <c r="BC10" s="115">
        <v>399</v>
      </c>
      <c r="BD10" s="116">
        <v>406</v>
      </c>
      <c r="BE10" s="114">
        <v>18</v>
      </c>
      <c r="BF10" s="115">
        <v>10</v>
      </c>
      <c r="BG10" s="115">
        <v>8</v>
      </c>
    </row>
    <row r="11" spans="1:59" ht="12">
      <c r="A11" s="98" t="s">
        <v>168</v>
      </c>
      <c r="B11" s="6">
        <v>3952</v>
      </c>
      <c r="C11" s="7">
        <v>8.57</v>
      </c>
      <c r="D11" s="6">
        <v>2024</v>
      </c>
      <c r="E11" s="6">
        <v>1928</v>
      </c>
      <c r="F11" s="6">
        <v>3217</v>
      </c>
      <c r="G11" s="7">
        <v>6.98</v>
      </c>
      <c r="H11" s="6">
        <v>2015</v>
      </c>
      <c r="I11" s="6">
        <v>1202</v>
      </c>
      <c r="J11" s="6">
        <v>735</v>
      </c>
      <c r="K11" s="7">
        <v>1.59</v>
      </c>
      <c r="L11" s="6">
        <v>-1895</v>
      </c>
      <c r="M11" s="7">
        <v>-4.11</v>
      </c>
      <c r="N11" s="6">
        <v>-1160</v>
      </c>
      <c r="O11" s="7">
        <v>-2.52</v>
      </c>
      <c r="P11" s="6">
        <v>2662</v>
      </c>
      <c r="Q11" s="7">
        <v>5.77</v>
      </c>
      <c r="R11" s="6">
        <v>1224</v>
      </c>
      <c r="S11" s="44">
        <v>2.66</v>
      </c>
      <c r="T11" s="46">
        <v>3748</v>
      </c>
      <c r="U11" s="16">
        <v>1923</v>
      </c>
      <c r="V11" s="16">
        <v>1825</v>
      </c>
      <c r="W11" s="16">
        <v>33</v>
      </c>
      <c r="X11" s="16">
        <v>19</v>
      </c>
      <c r="Y11" s="16">
        <v>14</v>
      </c>
      <c r="Z11" s="16">
        <v>171</v>
      </c>
      <c r="AA11" s="16">
        <v>82</v>
      </c>
      <c r="AB11" s="16">
        <v>89</v>
      </c>
      <c r="AC11" s="16">
        <v>0</v>
      </c>
      <c r="AD11" s="16">
        <v>0</v>
      </c>
      <c r="AE11" s="47">
        <v>0</v>
      </c>
      <c r="AF11" s="45">
        <v>199</v>
      </c>
      <c r="AG11" s="16">
        <v>162</v>
      </c>
      <c r="AH11" s="16">
        <v>37</v>
      </c>
      <c r="AI11" s="16">
        <v>73</v>
      </c>
      <c r="AJ11" s="16">
        <v>69</v>
      </c>
      <c r="AK11" s="101">
        <v>4</v>
      </c>
      <c r="AL11" s="146">
        <v>3458</v>
      </c>
      <c r="AM11" s="161">
        <v>87.5</v>
      </c>
      <c r="AN11" s="144">
        <v>1777</v>
      </c>
      <c r="AO11" s="144">
        <v>1681</v>
      </c>
      <c r="AP11" s="144">
        <v>494</v>
      </c>
      <c r="AQ11" s="144">
        <v>247</v>
      </c>
      <c r="AR11" s="144">
        <v>247</v>
      </c>
      <c r="AS11" s="144">
        <v>209</v>
      </c>
      <c r="AT11" s="144">
        <v>109</v>
      </c>
      <c r="AU11" s="144">
        <v>100</v>
      </c>
      <c r="AV11" s="144">
        <v>285</v>
      </c>
      <c r="AW11" s="144">
        <v>138</v>
      </c>
      <c r="AX11" s="144">
        <v>147</v>
      </c>
      <c r="AY11" s="114">
        <v>2</v>
      </c>
      <c r="AZ11" s="115">
        <v>2</v>
      </c>
      <c r="BA11" s="116">
        <v>0</v>
      </c>
      <c r="BB11" s="114">
        <v>110</v>
      </c>
      <c r="BC11" s="115">
        <v>65</v>
      </c>
      <c r="BD11" s="116">
        <v>45</v>
      </c>
      <c r="BE11" s="114">
        <v>1</v>
      </c>
      <c r="BF11" s="115">
        <v>1</v>
      </c>
      <c r="BG11" s="115">
        <v>0</v>
      </c>
    </row>
    <row r="12" spans="1:59" ht="12">
      <c r="A12" s="98" t="s">
        <v>169</v>
      </c>
      <c r="B12" s="6">
        <v>19205</v>
      </c>
      <c r="C12" s="7">
        <v>10.13</v>
      </c>
      <c r="D12" s="6">
        <v>10129</v>
      </c>
      <c r="E12" s="6">
        <v>9076</v>
      </c>
      <c r="F12" s="6">
        <v>9215</v>
      </c>
      <c r="G12" s="7">
        <v>4.86</v>
      </c>
      <c r="H12" s="6">
        <v>6139</v>
      </c>
      <c r="I12" s="6">
        <v>3076</v>
      </c>
      <c r="J12" s="6">
        <v>9990</v>
      </c>
      <c r="K12" s="7">
        <v>5.27</v>
      </c>
      <c r="L12" s="6">
        <v>20855</v>
      </c>
      <c r="M12" s="7">
        <v>11</v>
      </c>
      <c r="N12" s="6">
        <v>30845</v>
      </c>
      <c r="O12" s="7">
        <v>16.27</v>
      </c>
      <c r="P12" s="6">
        <v>13307</v>
      </c>
      <c r="Q12" s="7">
        <v>7.02</v>
      </c>
      <c r="R12" s="6">
        <v>6376</v>
      </c>
      <c r="S12" s="44">
        <v>3.36</v>
      </c>
      <c r="T12" s="46">
        <v>18301</v>
      </c>
      <c r="U12" s="16">
        <v>9636</v>
      </c>
      <c r="V12" s="16">
        <v>8665</v>
      </c>
      <c r="W12" s="16">
        <v>299</v>
      </c>
      <c r="X12" s="16">
        <v>164</v>
      </c>
      <c r="Y12" s="16">
        <v>135</v>
      </c>
      <c r="Z12" s="16">
        <v>599</v>
      </c>
      <c r="AA12" s="16">
        <v>323</v>
      </c>
      <c r="AB12" s="16">
        <v>276</v>
      </c>
      <c r="AC12" s="16">
        <v>6</v>
      </c>
      <c r="AD12" s="16">
        <v>6</v>
      </c>
      <c r="AE12" s="47">
        <v>0</v>
      </c>
      <c r="AF12" s="45">
        <v>1076</v>
      </c>
      <c r="AG12" s="16">
        <v>829</v>
      </c>
      <c r="AH12" s="16">
        <v>247</v>
      </c>
      <c r="AI12" s="16">
        <v>506</v>
      </c>
      <c r="AJ12" s="16">
        <v>397</v>
      </c>
      <c r="AK12" s="101">
        <v>109</v>
      </c>
      <c r="AL12" s="146">
        <v>16758</v>
      </c>
      <c r="AM12" s="161">
        <v>87.26</v>
      </c>
      <c r="AN12" s="144">
        <v>8859</v>
      </c>
      <c r="AO12" s="144">
        <v>7899</v>
      </c>
      <c r="AP12" s="144">
        <v>2447</v>
      </c>
      <c r="AQ12" s="144">
        <v>1270</v>
      </c>
      <c r="AR12" s="144">
        <v>1177</v>
      </c>
      <c r="AS12" s="144">
        <v>1083</v>
      </c>
      <c r="AT12" s="144">
        <v>561</v>
      </c>
      <c r="AU12" s="144">
        <v>522</v>
      </c>
      <c r="AV12" s="144">
        <v>1364</v>
      </c>
      <c r="AW12" s="144">
        <v>709</v>
      </c>
      <c r="AX12" s="144">
        <v>655</v>
      </c>
      <c r="AY12" s="114">
        <v>7</v>
      </c>
      <c r="AZ12" s="115">
        <v>0</v>
      </c>
      <c r="BA12" s="116">
        <v>7</v>
      </c>
      <c r="BB12" s="114">
        <v>480</v>
      </c>
      <c r="BC12" s="115">
        <v>229</v>
      </c>
      <c r="BD12" s="116">
        <v>251</v>
      </c>
      <c r="BE12" s="114">
        <v>3</v>
      </c>
      <c r="BF12" s="115">
        <v>1</v>
      </c>
      <c r="BG12" s="115">
        <v>2</v>
      </c>
    </row>
    <row r="13" spans="1:59" ht="12">
      <c r="A13" s="98" t="s">
        <v>170</v>
      </c>
      <c r="B13" s="6">
        <v>5898</v>
      </c>
      <c r="C13" s="7">
        <v>12.22</v>
      </c>
      <c r="D13" s="6">
        <v>3054</v>
      </c>
      <c r="E13" s="6">
        <v>2844</v>
      </c>
      <c r="F13" s="6">
        <v>2935</v>
      </c>
      <c r="G13" s="7">
        <v>6.08</v>
      </c>
      <c r="H13" s="6">
        <v>1845</v>
      </c>
      <c r="I13" s="6">
        <v>1090</v>
      </c>
      <c r="J13" s="6">
        <v>2963</v>
      </c>
      <c r="K13" s="7">
        <v>6.14</v>
      </c>
      <c r="L13" s="6">
        <v>7052</v>
      </c>
      <c r="M13" s="7">
        <v>14.61</v>
      </c>
      <c r="N13" s="6">
        <v>10015</v>
      </c>
      <c r="O13" s="7">
        <v>20.75</v>
      </c>
      <c r="P13" s="6">
        <v>3572</v>
      </c>
      <c r="Q13" s="7">
        <v>7.4</v>
      </c>
      <c r="R13" s="6">
        <v>1441</v>
      </c>
      <c r="S13" s="44">
        <v>2.99</v>
      </c>
      <c r="T13" s="46">
        <v>5725</v>
      </c>
      <c r="U13" s="16">
        <v>2971</v>
      </c>
      <c r="V13" s="16">
        <v>2754</v>
      </c>
      <c r="W13" s="16">
        <v>28</v>
      </c>
      <c r="X13" s="16">
        <v>12</v>
      </c>
      <c r="Y13" s="16">
        <v>16</v>
      </c>
      <c r="Z13" s="16">
        <v>145</v>
      </c>
      <c r="AA13" s="16">
        <v>71</v>
      </c>
      <c r="AB13" s="16">
        <v>74</v>
      </c>
      <c r="AC13" s="16">
        <v>0</v>
      </c>
      <c r="AD13" s="16">
        <v>0</v>
      </c>
      <c r="AE13" s="47">
        <v>0</v>
      </c>
      <c r="AF13" s="45">
        <v>266</v>
      </c>
      <c r="AG13" s="16">
        <v>219</v>
      </c>
      <c r="AH13" s="16">
        <v>47</v>
      </c>
      <c r="AI13" s="16">
        <v>119</v>
      </c>
      <c r="AJ13" s="16">
        <v>104</v>
      </c>
      <c r="AK13" s="101">
        <v>15</v>
      </c>
      <c r="AL13" s="146">
        <v>5183</v>
      </c>
      <c r="AM13" s="161">
        <v>87.88</v>
      </c>
      <c r="AN13" s="144">
        <v>2701</v>
      </c>
      <c r="AO13" s="144">
        <v>2482</v>
      </c>
      <c r="AP13" s="144">
        <v>715</v>
      </c>
      <c r="AQ13" s="144">
        <v>353</v>
      </c>
      <c r="AR13" s="144">
        <v>362</v>
      </c>
      <c r="AS13" s="144">
        <v>292</v>
      </c>
      <c r="AT13" s="144">
        <v>144</v>
      </c>
      <c r="AU13" s="144">
        <v>148</v>
      </c>
      <c r="AV13" s="144">
        <v>423</v>
      </c>
      <c r="AW13" s="144">
        <v>209</v>
      </c>
      <c r="AX13" s="144">
        <v>214</v>
      </c>
      <c r="AY13" s="114">
        <v>0</v>
      </c>
      <c r="AZ13" s="115">
        <v>0</v>
      </c>
      <c r="BA13" s="116">
        <v>0</v>
      </c>
      <c r="BB13" s="114">
        <v>132</v>
      </c>
      <c r="BC13" s="115">
        <v>81</v>
      </c>
      <c r="BD13" s="116">
        <v>51</v>
      </c>
      <c r="BE13" s="114">
        <v>0</v>
      </c>
      <c r="BF13" s="115">
        <v>0</v>
      </c>
      <c r="BG13" s="115">
        <v>0</v>
      </c>
    </row>
    <row r="14" spans="1:59" ht="12">
      <c r="A14" s="98" t="s">
        <v>171</v>
      </c>
      <c r="B14" s="6">
        <v>5289</v>
      </c>
      <c r="C14" s="7">
        <v>9.45</v>
      </c>
      <c r="D14" s="6">
        <v>2733</v>
      </c>
      <c r="E14" s="6">
        <v>2556</v>
      </c>
      <c r="F14" s="6">
        <v>4179</v>
      </c>
      <c r="G14" s="7">
        <v>7.46</v>
      </c>
      <c r="H14" s="6">
        <v>2600</v>
      </c>
      <c r="I14" s="6">
        <v>1579</v>
      </c>
      <c r="J14" s="6">
        <v>1110</v>
      </c>
      <c r="K14" s="7">
        <v>1.98</v>
      </c>
      <c r="L14" s="6">
        <v>-1068</v>
      </c>
      <c r="M14" s="7">
        <v>-1.91</v>
      </c>
      <c r="N14" s="6">
        <v>42</v>
      </c>
      <c r="O14" s="7">
        <v>0.08</v>
      </c>
      <c r="P14" s="6">
        <v>3427</v>
      </c>
      <c r="Q14" s="7">
        <v>6.12</v>
      </c>
      <c r="R14" s="6">
        <v>1441</v>
      </c>
      <c r="S14" s="44">
        <v>2.57</v>
      </c>
      <c r="T14" s="46">
        <v>5087</v>
      </c>
      <c r="U14" s="16">
        <v>2633</v>
      </c>
      <c r="V14" s="16">
        <v>2454</v>
      </c>
      <c r="W14" s="16">
        <v>65</v>
      </c>
      <c r="X14" s="16">
        <v>38</v>
      </c>
      <c r="Y14" s="16">
        <v>27</v>
      </c>
      <c r="Z14" s="16">
        <v>137</v>
      </c>
      <c r="AA14" s="16">
        <v>62</v>
      </c>
      <c r="AB14" s="16">
        <v>75</v>
      </c>
      <c r="AC14" s="16">
        <v>0</v>
      </c>
      <c r="AD14" s="16">
        <v>0</v>
      </c>
      <c r="AE14" s="47">
        <v>0</v>
      </c>
      <c r="AF14" s="45">
        <v>307</v>
      </c>
      <c r="AG14" s="16">
        <v>264</v>
      </c>
      <c r="AH14" s="16">
        <v>43</v>
      </c>
      <c r="AI14" s="16">
        <v>139</v>
      </c>
      <c r="AJ14" s="16">
        <v>127</v>
      </c>
      <c r="AK14" s="101">
        <v>12</v>
      </c>
      <c r="AL14" s="146">
        <v>4395</v>
      </c>
      <c r="AM14" s="161">
        <v>83.1</v>
      </c>
      <c r="AN14" s="144">
        <v>2274</v>
      </c>
      <c r="AO14" s="144">
        <v>2121</v>
      </c>
      <c r="AP14" s="144">
        <v>894</v>
      </c>
      <c r="AQ14" s="144">
        <v>459</v>
      </c>
      <c r="AR14" s="144">
        <v>435</v>
      </c>
      <c r="AS14" s="144">
        <v>385</v>
      </c>
      <c r="AT14" s="144">
        <v>190</v>
      </c>
      <c r="AU14" s="144">
        <v>195</v>
      </c>
      <c r="AV14" s="144">
        <v>509</v>
      </c>
      <c r="AW14" s="144">
        <v>269</v>
      </c>
      <c r="AX14" s="144">
        <v>240</v>
      </c>
      <c r="AY14" s="114">
        <v>1</v>
      </c>
      <c r="AZ14" s="115">
        <v>0</v>
      </c>
      <c r="BA14" s="116">
        <v>1</v>
      </c>
      <c r="BB14" s="114">
        <v>142</v>
      </c>
      <c r="BC14" s="115">
        <v>70</v>
      </c>
      <c r="BD14" s="116">
        <v>72</v>
      </c>
      <c r="BE14" s="114">
        <v>3</v>
      </c>
      <c r="BF14" s="115">
        <v>0</v>
      </c>
      <c r="BG14" s="115">
        <v>3</v>
      </c>
    </row>
    <row r="15" spans="1:59" ht="12">
      <c r="A15" s="98" t="s">
        <v>172</v>
      </c>
      <c r="B15" s="6">
        <v>14920</v>
      </c>
      <c r="C15" s="7">
        <v>9.7</v>
      </c>
      <c r="D15" s="6">
        <v>7807</v>
      </c>
      <c r="E15" s="6">
        <v>7113</v>
      </c>
      <c r="F15" s="6">
        <v>8270</v>
      </c>
      <c r="G15" s="7">
        <v>5.38</v>
      </c>
      <c r="H15" s="6">
        <v>5229</v>
      </c>
      <c r="I15" s="6">
        <v>3041</v>
      </c>
      <c r="J15" s="6">
        <v>6650</v>
      </c>
      <c r="K15" s="7">
        <v>4.32</v>
      </c>
      <c r="L15" s="6">
        <v>3344</v>
      </c>
      <c r="M15" s="7">
        <v>2.17</v>
      </c>
      <c r="N15" s="6">
        <v>9994</v>
      </c>
      <c r="O15" s="7">
        <v>6.5</v>
      </c>
      <c r="P15" s="6">
        <v>9551</v>
      </c>
      <c r="Q15" s="7">
        <v>6.21</v>
      </c>
      <c r="R15" s="6">
        <v>3891</v>
      </c>
      <c r="S15" s="44">
        <v>2.53</v>
      </c>
      <c r="T15" s="46">
        <v>14333</v>
      </c>
      <c r="U15" s="16">
        <v>7515</v>
      </c>
      <c r="V15" s="16">
        <v>6818</v>
      </c>
      <c r="W15" s="16">
        <v>161</v>
      </c>
      <c r="X15" s="16">
        <v>82</v>
      </c>
      <c r="Y15" s="16">
        <v>79</v>
      </c>
      <c r="Z15" s="16">
        <v>426</v>
      </c>
      <c r="AA15" s="16">
        <v>210</v>
      </c>
      <c r="AB15" s="16">
        <v>216</v>
      </c>
      <c r="AC15" s="16">
        <v>0</v>
      </c>
      <c r="AD15" s="16">
        <v>0</v>
      </c>
      <c r="AE15" s="47">
        <v>0</v>
      </c>
      <c r="AF15" s="45">
        <v>562</v>
      </c>
      <c r="AG15" s="16">
        <v>454</v>
      </c>
      <c r="AH15" s="16">
        <v>108</v>
      </c>
      <c r="AI15" s="16">
        <v>277</v>
      </c>
      <c r="AJ15" s="16">
        <v>249</v>
      </c>
      <c r="AK15" s="101">
        <v>28</v>
      </c>
      <c r="AL15" s="146">
        <v>13309</v>
      </c>
      <c r="AM15" s="161">
        <v>89.2</v>
      </c>
      <c r="AN15" s="144">
        <v>6976</v>
      </c>
      <c r="AO15" s="144">
        <v>6333</v>
      </c>
      <c r="AP15" s="144">
        <v>1611</v>
      </c>
      <c r="AQ15" s="144">
        <v>831</v>
      </c>
      <c r="AR15" s="144">
        <v>780</v>
      </c>
      <c r="AS15" s="144">
        <v>626</v>
      </c>
      <c r="AT15" s="144">
        <v>346</v>
      </c>
      <c r="AU15" s="144">
        <v>280</v>
      </c>
      <c r="AV15" s="144">
        <v>985</v>
      </c>
      <c r="AW15" s="144">
        <v>485</v>
      </c>
      <c r="AX15" s="144">
        <v>500</v>
      </c>
      <c r="AY15" s="114">
        <v>2</v>
      </c>
      <c r="AZ15" s="115">
        <v>1</v>
      </c>
      <c r="BA15" s="116">
        <v>1</v>
      </c>
      <c r="BB15" s="114">
        <v>427</v>
      </c>
      <c r="BC15" s="115">
        <v>237</v>
      </c>
      <c r="BD15" s="116">
        <v>190</v>
      </c>
      <c r="BE15" s="114">
        <v>21</v>
      </c>
      <c r="BF15" s="115">
        <v>11</v>
      </c>
      <c r="BG15" s="115">
        <v>10</v>
      </c>
    </row>
    <row r="16" spans="1:59" ht="12">
      <c r="A16" s="98" t="s">
        <v>173</v>
      </c>
      <c r="B16" s="6">
        <v>12939</v>
      </c>
      <c r="C16" s="7">
        <v>9.84</v>
      </c>
      <c r="D16" s="6">
        <v>6853</v>
      </c>
      <c r="E16" s="6">
        <v>6086</v>
      </c>
      <c r="F16" s="6">
        <v>8578</v>
      </c>
      <c r="G16" s="7">
        <v>6.52</v>
      </c>
      <c r="H16" s="6">
        <v>5169</v>
      </c>
      <c r="I16" s="6">
        <v>3409</v>
      </c>
      <c r="J16" s="6">
        <v>4361</v>
      </c>
      <c r="K16" s="7">
        <v>3.32</v>
      </c>
      <c r="L16" s="6">
        <v>-5153</v>
      </c>
      <c r="M16" s="7">
        <v>-3.92</v>
      </c>
      <c r="N16" s="6">
        <v>-792</v>
      </c>
      <c r="O16" s="7">
        <v>-0.6</v>
      </c>
      <c r="P16" s="6">
        <v>7749</v>
      </c>
      <c r="Q16" s="7">
        <v>5.89</v>
      </c>
      <c r="R16" s="6">
        <v>2546</v>
      </c>
      <c r="S16" s="44">
        <v>1.94</v>
      </c>
      <c r="T16" s="46">
        <v>12608</v>
      </c>
      <c r="U16" s="16">
        <v>6677</v>
      </c>
      <c r="V16" s="16">
        <v>5931</v>
      </c>
      <c r="W16" s="16">
        <v>126</v>
      </c>
      <c r="X16" s="16">
        <v>71</v>
      </c>
      <c r="Y16" s="16">
        <v>55</v>
      </c>
      <c r="Z16" s="16">
        <v>202</v>
      </c>
      <c r="AA16" s="16">
        <v>102</v>
      </c>
      <c r="AB16" s="16">
        <v>100</v>
      </c>
      <c r="AC16" s="16">
        <v>3</v>
      </c>
      <c r="AD16" s="16">
        <v>3</v>
      </c>
      <c r="AE16" s="47">
        <v>0</v>
      </c>
      <c r="AF16" s="45">
        <v>504</v>
      </c>
      <c r="AG16" s="16">
        <v>423</v>
      </c>
      <c r="AH16" s="16">
        <v>81</v>
      </c>
      <c r="AI16" s="16">
        <v>197</v>
      </c>
      <c r="AJ16" s="16">
        <v>184</v>
      </c>
      <c r="AK16" s="101">
        <v>13</v>
      </c>
      <c r="AL16" s="146">
        <v>11480</v>
      </c>
      <c r="AM16" s="161">
        <v>88.72</v>
      </c>
      <c r="AN16" s="144">
        <v>6076</v>
      </c>
      <c r="AO16" s="144">
        <v>5404</v>
      </c>
      <c r="AP16" s="144">
        <v>1459</v>
      </c>
      <c r="AQ16" s="144">
        <v>777</v>
      </c>
      <c r="AR16" s="144">
        <v>682</v>
      </c>
      <c r="AS16" s="144">
        <v>517</v>
      </c>
      <c r="AT16" s="144">
        <v>296</v>
      </c>
      <c r="AU16" s="144">
        <v>221</v>
      </c>
      <c r="AV16" s="144">
        <v>942</v>
      </c>
      <c r="AW16" s="144">
        <v>481</v>
      </c>
      <c r="AX16" s="144">
        <v>461</v>
      </c>
      <c r="AY16" s="114">
        <v>4</v>
      </c>
      <c r="AZ16" s="115">
        <v>3</v>
      </c>
      <c r="BA16" s="116">
        <v>1</v>
      </c>
      <c r="BB16" s="114">
        <v>379</v>
      </c>
      <c r="BC16" s="115">
        <v>178</v>
      </c>
      <c r="BD16" s="116">
        <v>201</v>
      </c>
      <c r="BE16" s="114">
        <v>21</v>
      </c>
      <c r="BF16" s="115">
        <v>10</v>
      </c>
      <c r="BG16" s="115">
        <v>11</v>
      </c>
    </row>
    <row r="17" spans="1:59" ht="12">
      <c r="A17" s="98" t="s">
        <v>174</v>
      </c>
      <c r="B17" s="6">
        <v>4744</v>
      </c>
      <c r="C17" s="7">
        <v>8.85</v>
      </c>
      <c r="D17" s="6">
        <v>2484</v>
      </c>
      <c r="E17" s="6">
        <v>2260</v>
      </c>
      <c r="F17" s="6">
        <v>4090</v>
      </c>
      <c r="G17" s="7">
        <v>7.63</v>
      </c>
      <c r="H17" s="6">
        <v>2464</v>
      </c>
      <c r="I17" s="6">
        <v>1626</v>
      </c>
      <c r="J17" s="6">
        <v>654</v>
      </c>
      <c r="K17" s="7">
        <v>1.22</v>
      </c>
      <c r="L17" s="6">
        <v>-2617</v>
      </c>
      <c r="M17" s="7">
        <v>-4.88</v>
      </c>
      <c r="N17" s="6">
        <v>-1963</v>
      </c>
      <c r="O17" s="7">
        <v>-3.66</v>
      </c>
      <c r="P17" s="6">
        <v>3106</v>
      </c>
      <c r="Q17" s="7">
        <v>5.79</v>
      </c>
      <c r="R17" s="6">
        <v>1361</v>
      </c>
      <c r="S17" s="44">
        <v>2.54</v>
      </c>
      <c r="T17" s="46">
        <v>4523</v>
      </c>
      <c r="U17" s="16">
        <v>2380</v>
      </c>
      <c r="V17" s="16">
        <v>2143</v>
      </c>
      <c r="W17" s="16">
        <v>90</v>
      </c>
      <c r="X17" s="16">
        <v>38</v>
      </c>
      <c r="Y17" s="16">
        <v>52</v>
      </c>
      <c r="Z17" s="16">
        <v>131</v>
      </c>
      <c r="AA17" s="16">
        <v>66</v>
      </c>
      <c r="AB17" s="16">
        <v>65</v>
      </c>
      <c r="AC17" s="16">
        <v>0</v>
      </c>
      <c r="AD17" s="16">
        <v>0</v>
      </c>
      <c r="AE17" s="47">
        <v>0</v>
      </c>
      <c r="AF17" s="45">
        <v>243</v>
      </c>
      <c r="AG17" s="16">
        <v>209</v>
      </c>
      <c r="AH17" s="16">
        <v>34</v>
      </c>
      <c r="AI17" s="16">
        <v>142</v>
      </c>
      <c r="AJ17" s="16">
        <v>133</v>
      </c>
      <c r="AK17" s="101">
        <v>9</v>
      </c>
      <c r="AL17" s="146">
        <v>4102</v>
      </c>
      <c r="AM17" s="161">
        <v>86.47</v>
      </c>
      <c r="AN17" s="144">
        <v>2149</v>
      </c>
      <c r="AO17" s="144">
        <v>1953</v>
      </c>
      <c r="AP17" s="144">
        <v>642</v>
      </c>
      <c r="AQ17" s="144">
        <v>335</v>
      </c>
      <c r="AR17" s="144">
        <v>307</v>
      </c>
      <c r="AS17" s="144">
        <v>224</v>
      </c>
      <c r="AT17" s="144">
        <v>119</v>
      </c>
      <c r="AU17" s="144">
        <v>105</v>
      </c>
      <c r="AV17" s="144">
        <v>418</v>
      </c>
      <c r="AW17" s="144">
        <v>216</v>
      </c>
      <c r="AX17" s="144">
        <v>202</v>
      </c>
      <c r="AY17" s="114">
        <v>0</v>
      </c>
      <c r="AZ17" s="115">
        <v>0</v>
      </c>
      <c r="BA17" s="116">
        <v>0</v>
      </c>
      <c r="BB17" s="114">
        <v>89</v>
      </c>
      <c r="BC17" s="115">
        <v>38</v>
      </c>
      <c r="BD17" s="116">
        <v>51</v>
      </c>
      <c r="BE17" s="114">
        <v>7</v>
      </c>
      <c r="BF17" s="115">
        <v>4</v>
      </c>
      <c r="BG17" s="115">
        <v>3</v>
      </c>
    </row>
    <row r="18" spans="1:59" ht="12">
      <c r="A18" s="98" t="s">
        <v>175</v>
      </c>
      <c r="B18" s="6">
        <v>6910</v>
      </c>
      <c r="C18" s="7">
        <v>9.45</v>
      </c>
      <c r="D18" s="6">
        <v>3658</v>
      </c>
      <c r="E18" s="6">
        <v>3252</v>
      </c>
      <c r="F18" s="6">
        <v>6328</v>
      </c>
      <c r="G18" s="7">
        <v>8.66</v>
      </c>
      <c r="H18" s="6">
        <v>3817</v>
      </c>
      <c r="I18" s="6">
        <v>2511</v>
      </c>
      <c r="J18" s="6">
        <v>582</v>
      </c>
      <c r="K18" s="7">
        <v>0.8</v>
      </c>
      <c r="L18" s="6">
        <v>-5422</v>
      </c>
      <c r="M18" s="7">
        <v>-7.42</v>
      </c>
      <c r="N18" s="6">
        <v>-4840</v>
      </c>
      <c r="O18" s="7">
        <v>-6.62</v>
      </c>
      <c r="P18" s="6">
        <v>4139</v>
      </c>
      <c r="Q18" s="7">
        <v>5.66</v>
      </c>
      <c r="R18" s="6">
        <v>1607</v>
      </c>
      <c r="S18" s="44">
        <v>2.2</v>
      </c>
      <c r="T18" s="46">
        <v>6667</v>
      </c>
      <c r="U18" s="16">
        <v>3533</v>
      </c>
      <c r="V18" s="16">
        <v>3134</v>
      </c>
      <c r="W18" s="16">
        <v>75</v>
      </c>
      <c r="X18" s="16">
        <v>42</v>
      </c>
      <c r="Y18" s="16">
        <v>33</v>
      </c>
      <c r="Z18" s="16">
        <v>166</v>
      </c>
      <c r="AA18" s="16">
        <v>83</v>
      </c>
      <c r="AB18" s="16">
        <v>83</v>
      </c>
      <c r="AC18" s="16">
        <v>2</v>
      </c>
      <c r="AD18" s="16">
        <v>0</v>
      </c>
      <c r="AE18" s="47">
        <v>2</v>
      </c>
      <c r="AF18" s="45">
        <v>303</v>
      </c>
      <c r="AG18" s="16">
        <v>276</v>
      </c>
      <c r="AH18" s="16">
        <v>27</v>
      </c>
      <c r="AI18" s="16">
        <v>174</v>
      </c>
      <c r="AJ18" s="16">
        <v>169</v>
      </c>
      <c r="AK18" s="101">
        <v>5</v>
      </c>
      <c r="AL18" s="146">
        <v>5772</v>
      </c>
      <c r="AM18" s="161">
        <v>83.53</v>
      </c>
      <c r="AN18" s="144">
        <v>3059</v>
      </c>
      <c r="AO18" s="144">
        <v>2713</v>
      </c>
      <c r="AP18" s="144">
        <v>1138</v>
      </c>
      <c r="AQ18" s="144">
        <v>599</v>
      </c>
      <c r="AR18" s="144">
        <v>539</v>
      </c>
      <c r="AS18" s="144">
        <v>391</v>
      </c>
      <c r="AT18" s="144">
        <v>202</v>
      </c>
      <c r="AU18" s="144">
        <v>189</v>
      </c>
      <c r="AV18" s="144">
        <v>747</v>
      </c>
      <c r="AW18" s="144">
        <v>397</v>
      </c>
      <c r="AX18" s="144">
        <v>350</v>
      </c>
      <c r="AY18" s="114">
        <v>8</v>
      </c>
      <c r="AZ18" s="115">
        <v>4</v>
      </c>
      <c r="BA18" s="116">
        <v>4</v>
      </c>
      <c r="BB18" s="114">
        <v>154</v>
      </c>
      <c r="BC18" s="115">
        <v>79</v>
      </c>
      <c r="BD18" s="116">
        <v>75</v>
      </c>
      <c r="BE18" s="114">
        <v>0</v>
      </c>
      <c r="BF18" s="115">
        <v>0</v>
      </c>
      <c r="BG18" s="115">
        <v>0</v>
      </c>
    </row>
    <row r="19" spans="1:59" ht="12">
      <c r="A19" s="98" t="s">
        <v>176</v>
      </c>
      <c r="B19" s="6">
        <v>5242</v>
      </c>
      <c r="C19" s="7">
        <v>9.44</v>
      </c>
      <c r="D19" s="6">
        <v>2723</v>
      </c>
      <c r="E19" s="6">
        <v>2519</v>
      </c>
      <c r="F19" s="6">
        <v>4608</v>
      </c>
      <c r="G19" s="7">
        <v>8.3</v>
      </c>
      <c r="H19" s="6">
        <v>2814</v>
      </c>
      <c r="I19" s="6">
        <v>1794</v>
      </c>
      <c r="J19" s="6">
        <v>634</v>
      </c>
      <c r="K19" s="7">
        <v>1.14</v>
      </c>
      <c r="L19" s="6">
        <v>-3894</v>
      </c>
      <c r="M19" s="7">
        <v>-7.01</v>
      </c>
      <c r="N19" s="6">
        <v>-3260</v>
      </c>
      <c r="O19" s="7">
        <v>-5.87</v>
      </c>
      <c r="P19" s="6">
        <v>3080</v>
      </c>
      <c r="Q19" s="7">
        <v>5.54</v>
      </c>
      <c r="R19" s="6">
        <v>1436</v>
      </c>
      <c r="S19" s="44">
        <v>2.59</v>
      </c>
      <c r="T19" s="46">
        <v>5061</v>
      </c>
      <c r="U19" s="16">
        <v>2632</v>
      </c>
      <c r="V19" s="16">
        <v>2429</v>
      </c>
      <c r="W19" s="16">
        <v>48</v>
      </c>
      <c r="X19" s="16">
        <v>25</v>
      </c>
      <c r="Y19" s="16">
        <v>23</v>
      </c>
      <c r="Z19" s="16">
        <v>133</v>
      </c>
      <c r="AA19" s="16">
        <v>66</v>
      </c>
      <c r="AB19" s="16">
        <v>67</v>
      </c>
      <c r="AC19" s="16">
        <v>0</v>
      </c>
      <c r="AD19" s="16">
        <v>0</v>
      </c>
      <c r="AE19" s="47">
        <v>0</v>
      </c>
      <c r="AF19" s="45">
        <v>218</v>
      </c>
      <c r="AG19" s="16">
        <v>197</v>
      </c>
      <c r="AH19" s="16">
        <v>21</v>
      </c>
      <c r="AI19" s="16">
        <v>168</v>
      </c>
      <c r="AJ19" s="16">
        <v>164</v>
      </c>
      <c r="AK19" s="101">
        <v>4</v>
      </c>
      <c r="AL19" s="146">
        <v>4358</v>
      </c>
      <c r="AM19" s="161">
        <v>83.14</v>
      </c>
      <c r="AN19" s="144">
        <v>2268</v>
      </c>
      <c r="AO19" s="144">
        <v>2090</v>
      </c>
      <c r="AP19" s="144">
        <v>884</v>
      </c>
      <c r="AQ19" s="144">
        <v>455</v>
      </c>
      <c r="AR19" s="144">
        <v>429</v>
      </c>
      <c r="AS19" s="144">
        <v>331</v>
      </c>
      <c r="AT19" s="144">
        <v>178</v>
      </c>
      <c r="AU19" s="144">
        <v>153</v>
      </c>
      <c r="AV19" s="144">
        <v>553</v>
      </c>
      <c r="AW19" s="144">
        <v>277</v>
      </c>
      <c r="AX19" s="144">
        <v>276</v>
      </c>
      <c r="AY19" s="114">
        <v>2</v>
      </c>
      <c r="AZ19" s="115">
        <v>1</v>
      </c>
      <c r="BA19" s="116">
        <v>1</v>
      </c>
      <c r="BB19" s="114">
        <v>128</v>
      </c>
      <c r="BC19" s="115">
        <v>63</v>
      </c>
      <c r="BD19" s="116">
        <v>65</v>
      </c>
      <c r="BE19" s="114">
        <v>7</v>
      </c>
      <c r="BF19" s="115">
        <v>5</v>
      </c>
      <c r="BG19" s="115">
        <v>2</v>
      </c>
    </row>
    <row r="20" spans="1:59" ht="12">
      <c r="A20" s="98" t="s">
        <v>177</v>
      </c>
      <c r="B20" s="6">
        <v>9137</v>
      </c>
      <c r="C20" s="7">
        <v>8.26</v>
      </c>
      <c r="D20" s="6">
        <v>4791</v>
      </c>
      <c r="E20" s="6">
        <v>4346</v>
      </c>
      <c r="F20" s="6">
        <v>8299</v>
      </c>
      <c r="G20" s="7">
        <v>7.5</v>
      </c>
      <c r="H20" s="6">
        <v>5089</v>
      </c>
      <c r="I20" s="6">
        <v>3210</v>
      </c>
      <c r="J20" s="6">
        <v>838</v>
      </c>
      <c r="K20" s="7">
        <v>0.76</v>
      </c>
      <c r="L20" s="6">
        <v>-207</v>
      </c>
      <c r="M20" s="7">
        <v>-0.19</v>
      </c>
      <c r="N20" s="6">
        <v>631</v>
      </c>
      <c r="O20" s="7">
        <v>0.57</v>
      </c>
      <c r="P20" s="6">
        <v>5987</v>
      </c>
      <c r="Q20" s="7">
        <v>5.41</v>
      </c>
      <c r="R20" s="6">
        <v>2669</v>
      </c>
      <c r="S20" s="44">
        <v>2.41</v>
      </c>
      <c r="T20" s="46">
        <v>8787</v>
      </c>
      <c r="U20" s="16">
        <v>4591</v>
      </c>
      <c r="V20" s="16">
        <v>4196</v>
      </c>
      <c r="W20" s="16">
        <v>152</v>
      </c>
      <c r="X20" s="16">
        <v>83</v>
      </c>
      <c r="Y20" s="16">
        <v>69</v>
      </c>
      <c r="Z20" s="16">
        <v>198</v>
      </c>
      <c r="AA20" s="16">
        <v>117</v>
      </c>
      <c r="AB20" s="16">
        <v>81</v>
      </c>
      <c r="AC20" s="16">
        <v>0</v>
      </c>
      <c r="AD20" s="16">
        <v>0</v>
      </c>
      <c r="AE20" s="47">
        <v>0</v>
      </c>
      <c r="AF20" s="45">
        <v>333</v>
      </c>
      <c r="AG20" s="16">
        <v>253</v>
      </c>
      <c r="AH20" s="16">
        <v>80</v>
      </c>
      <c r="AI20" s="16">
        <v>184</v>
      </c>
      <c r="AJ20" s="16">
        <v>161</v>
      </c>
      <c r="AK20" s="101">
        <v>23</v>
      </c>
      <c r="AL20" s="146">
        <v>8088</v>
      </c>
      <c r="AM20" s="161">
        <v>88.52</v>
      </c>
      <c r="AN20" s="144">
        <v>4250</v>
      </c>
      <c r="AO20" s="144">
        <v>3838</v>
      </c>
      <c r="AP20" s="144">
        <v>1049</v>
      </c>
      <c r="AQ20" s="144">
        <v>541</v>
      </c>
      <c r="AR20" s="144">
        <v>508</v>
      </c>
      <c r="AS20" s="144">
        <v>419</v>
      </c>
      <c r="AT20" s="144">
        <v>215</v>
      </c>
      <c r="AU20" s="144">
        <v>204</v>
      </c>
      <c r="AV20" s="144">
        <v>630</v>
      </c>
      <c r="AW20" s="144">
        <v>326</v>
      </c>
      <c r="AX20" s="144">
        <v>304</v>
      </c>
      <c r="AY20" s="114">
        <v>3</v>
      </c>
      <c r="AZ20" s="115">
        <v>2</v>
      </c>
      <c r="BA20" s="116">
        <v>1</v>
      </c>
      <c r="BB20" s="114">
        <v>196</v>
      </c>
      <c r="BC20" s="115">
        <v>98</v>
      </c>
      <c r="BD20" s="116">
        <v>98</v>
      </c>
      <c r="BE20" s="114">
        <v>0</v>
      </c>
      <c r="BF20" s="115">
        <v>0</v>
      </c>
      <c r="BG20" s="115">
        <v>0</v>
      </c>
    </row>
    <row r="21" spans="1:59" ht="12">
      <c r="A21" s="98" t="s">
        <v>178</v>
      </c>
      <c r="B21" s="6">
        <v>11172</v>
      </c>
      <c r="C21" s="7">
        <v>8.98</v>
      </c>
      <c r="D21" s="6">
        <v>5826</v>
      </c>
      <c r="E21" s="6">
        <v>5346</v>
      </c>
      <c r="F21" s="6">
        <v>8165</v>
      </c>
      <c r="G21" s="7">
        <v>6.56</v>
      </c>
      <c r="H21" s="6">
        <v>5186</v>
      </c>
      <c r="I21" s="6">
        <v>2979</v>
      </c>
      <c r="J21" s="6">
        <v>3007</v>
      </c>
      <c r="K21" s="7">
        <v>2.42</v>
      </c>
      <c r="L21" s="6">
        <v>-370</v>
      </c>
      <c r="M21" s="7">
        <v>-0.3</v>
      </c>
      <c r="N21" s="6">
        <v>2637</v>
      </c>
      <c r="O21" s="7">
        <v>2.12</v>
      </c>
      <c r="P21" s="6">
        <v>7546</v>
      </c>
      <c r="Q21" s="7">
        <v>6.07</v>
      </c>
      <c r="R21" s="6">
        <v>3724</v>
      </c>
      <c r="S21" s="44">
        <v>2.99</v>
      </c>
      <c r="T21" s="46">
        <v>10738</v>
      </c>
      <c r="U21" s="16">
        <v>5626</v>
      </c>
      <c r="V21" s="16">
        <v>5112</v>
      </c>
      <c r="W21" s="16">
        <v>145</v>
      </c>
      <c r="X21" s="16">
        <v>68</v>
      </c>
      <c r="Y21" s="16">
        <v>77</v>
      </c>
      <c r="Z21" s="16">
        <v>286</v>
      </c>
      <c r="AA21" s="16">
        <v>130</v>
      </c>
      <c r="AB21" s="16">
        <v>156</v>
      </c>
      <c r="AC21" s="16">
        <v>3</v>
      </c>
      <c r="AD21" s="16">
        <v>2</v>
      </c>
      <c r="AE21" s="47">
        <v>1</v>
      </c>
      <c r="AF21" s="45">
        <v>450</v>
      </c>
      <c r="AG21" s="16">
        <v>357</v>
      </c>
      <c r="AH21" s="16">
        <v>93</v>
      </c>
      <c r="AI21" s="16">
        <v>228</v>
      </c>
      <c r="AJ21" s="16">
        <v>196</v>
      </c>
      <c r="AK21" s="101">
        <v>32</v>
      </c>
      <c r="AL21" s="146">
        <v>9813</v>
      </c>
      <c r="AM21" s="161">
        <v>87.84</v>
      </c>
      <c r="AN21" s="144">
        <v>5121</v>
      </c>
      <c r="AO21" s="144">
        <v>4692</v>
      </c>
      <c r="AP21" s="144">
        <v>1359</v>
      </c>
      <c r="AQ21" s="144">
        <v>705</v>
      </c>
      <c r="AR21" s="144">
        <v>654</v>
      </c>
      <c r="AS21" s="144">
        <v>586</v>
      </c>
      <c r="AT21" s="144">
        <v>311</v>
      </c>
      <c r="AU21" s="144">
        <v>275</v>
      </c>
      <c r="AV21" s="144">
        <v>773</v>
      </c>
      <c r="AW21" s="144">
        <v>394</v>
      </c>
      <c r="AX21" s="144">
        <v>379</v>
      </c>
      <c r="AY21" s="114">
        <v>6</v>
      </c>
      <c r="AZ21" s="115">
        <v>1</v>
      </c>
      <c r="BA21" s="116">
        <v>5</v>
      </c>
      <c r="BB21" s="114">
        <v>318</v>
      </c>
      <c r="BC21" s="115">
        <v>157</v>
      </c>
      <c r="BD21" s="116">
        <v>161</v>
      </c>
      <c r="BE21" s="114">
        <v>10</v>
      </c>
      <c r="BF21" s="115">
        <v>5</v>
      </c>
      <c r="BG21" s="115">
        <v>5</v>
      </c>
    </row>
    <row r="22" spans="1:59" ht="12">
      <c r="A22" s="98" t="s">
        <v>179</v>
      </c>
      <c r="B22" s="6">
        <v>7668</v>
      </c>
      <c r="C22" s="7">
        <v>8.56</v>
      </c>
      <c r="D22" s="6">
        <v>4039</v>
      </c>
      <c r="E22" s="6">
        <v>3629</v>
      </c>
      <c r="F22" s="6">
        <v>7183</v>
      </c>
      <c r="G22" s="7">
        <v>8.02</v>
      </c>
      <c r="H22" s="6">
        <v>4427</v>
      </c>
      <c r="I22" s="6">
        <v>2756</v>
      </c>
      <c r="J22" s="6">
        <v>485</v>
      </c>
      <c r="K22" s="7">
        <v>0.54</v>
      </c>
      <c r="L22" s="6">
        <v>-5241</v>
      </c>
      <c r="M22" s="7">
        <v>-5.85</v>
      </c>
      <c r="N22" s="6">
        <v>-4756</v>
      </c>
      <c r="O22" s="7">
        <v>-5.31</v>
      </c>
      <c r="P22" s="6">
        <v>4955</v>
      </c>
      <c r="Q22" s="7">
        <v>5.53</v>
      </c>
      <c r="R22" s="6">
        <v>2454</v>
      </c>
      <c r="S22" s="44">
        <v>2.74</v>
      </c>
      <c r="T22" s="46">
        <v>7220</v>
      </c>
      <c r="U22" s="16">
        <v>3823</v>
      </c>
      <c r="V22" s="16">
        <v>3397</v>
      </c>
      <c r="W22" s="16">
        <v>120</v>
      </c>
      <c r="X22" s="16">
        <v>50</v>
      </c>
      <c r="Y22" s="16">
        <v>70</v>
      </c>
      <c r="Z22" s="16">
        <v>326</v>
      </c>
      <c r="AA22" s="16">
        <v>166</v>
      </c>
      <c r="AB22" s="16">
        <v>160</v>
      </c>
      <c r="AC22" s="16">
        <v>2</v>
      </c>
      <c r="AD22" s="16">
        <v>0</v>
      </c>
      <c r="AE22" s="47">
        <v>2</v>
      </c>
      <c r="AF22" s="45">
        <v>365</v>
      </c>
      <c r="AG22" s="16">
        <v>291</v>
      </c>
      <c r="AH22" s="16">
        <v>74</v>
      </c>
      <c r="AI22" s="16">
        <v>164</v>
      </c>
      <c r="AJ22" s="16">
        <v>144</v>
      </c>
      <c r="AK22" s="101">
        <v>20</v>
      </c>
      <c r="AL22" s="146">
        <v>6626</v>
      </c>
      <c r="AM22" s="161">
        <v>86.41</v>
      </c>
      <c r="AN22" s="144">
        <v>3475</v>
      </c>
      <c r="AO22" s="144">
        <v>3151</v>
      </c>
      <c r="AP22" s="144">
        <v>1042</v>
      </c>
      <c r="AQ22" s="144">
        <v>564</v>
      </c>
      <c r="AR22" s="144">
        <v>478</v>
      </c>
      <c r="AS22" s="144">
        <v>316</v>
      </c>
      <c r="AT22" s="144">
        <v>175</v>
      </c>
      <c r="AU22" s="144">
        <v>141</v>
      </c>
      <c r="AV22" s="144">
        <v>726</v>
      </c>
      <c r="AW22" s="144">
        <v>389</v>
      </c>
      <c r="AX22" s="144">
        <v>337</v>
      </c>
      <c r="AY22" s="114">
        <v>2</v>
      </c>
      <c r="AZ22" s="115">
        <v>1</v>
      </c>
      <c r="BA22" s="116">
        <v>1</v>
      </c>
      <c r="BB22" s="114">
        <v>157</v>
      </c>
      <c r="BC22" s="115">
        <v>81</v>
      </c>
      <c r="BD22" s="116">
        <v>76</v>
      </c>
      <c r="BE22" s="114">
        <v>7</v>
      </c>
      <c r="BF22" s="115">
        <v>2</v>
      </c>
      <c r="BG22" s="115">
        <v>5</v>
      </c>
    </row>
    <row r="23" spans="1:59" s="5" customFormat="1" ht="12">
      <c r="A23" s="98" t="s">
        <v>180</v>
      </c>
      <c r="B23" s="6">
        <v>2318</v>
      </c>
      <c r="C23" s="7">
        <v>9.76</v>
      </c>
      <c r="D23" s="6">
        <v>1214</v>
      </c>
      <c r="E23" s="6">
        <v>1104</v>
      </c>
      <c r="F23" s="6">
        <v>2267</v>
      </c>
      <c r="G23" s="7">
        <v>9.55</v>
      </c>
      <c r="H23" s="6">
        <v>1469</v>
      </c>
      <c r="I23" s="6">
        <v>798</v>
      </c>
      <c r="J23" s="6">
        <v>51</v>
      </c>
      <c r="K23" s="7">
        <v>0.21</v>
      </c>
      <c r="L23" s="6">
        <v>-3037</v>
      </c>
      <c r="M23" s="7">
        <v>-12.79</v>
      </c>
      <c r="N23" s="6">
        <v>-2986</v>
      </c>
      <c r="O23" s="7">
        <v>-12.58</v>
      </c>
      <c r="P23" s="6">
        <v>1341</v>
      </c>
      <c r="Q23" s="7">
        <v>5.65</v>
      </c>
      <c r="R23" s="6">
        <v>686</v>
      </c>
      <c r="S23" s="44">
        <v>2.89</v>
      </c>
      <c r="T23" s="46">
        <v>2042</v>
      </c>
      <c r="U23" s="16">
        <v>1060</v>
      </c>
      <c r="V23" s="16">
        <v>982</v>
      </c>
      <c r="W23" s="16">
        <v>17</v>
      </c>
      <c r="X23" s="16">
        <v>13</v>
      </c>
      <c r="Y23" s="16">
        <v>4</v>
      </c>
      <c r="Z23" s="16">
        <v>259</v>
      </c>
      <c r="AA23" s="16">
        <v>141</v>
      </c>
      <c r="AB23" s="16">
        <v>118</v>
      </c>
      <c r="AC23" s="16">
        <v>0</v>
      </c>
      <c r="AD23" s="16">
        <v>0</v>
      </c>
      <c r="AE23" s="47">
        <v>0</v>
      </c>
      <c r="AF23" s="45">
        <v>97</v>
      </c>
      <c r="AG23" s="16">
        <v>85</v>
      </c>
      <c r="AH23" s="16">
        <v>12</v>
      </c>
      <c r="AI23" s="16">
        <v>37</v>
      </c>
      <c r="AJ23" s="16">
        <v>26</v>
      </c>
      <c r="AK23" s="101">
        <v>11</v>
      </c>
      <c r="AL23" s="146">
        <v>2079</v>
      </c>
      <c r="AM23" s="161">
        <v>89.69</v>
      </c>
      <c r="AN23" s="144">
        <v>1081</v>
      </c>
      <c r="AO23" s="144">
        <v>998</v>
      </c>
      <c r="AP23" s="144">
        <v>239</v>
      </c>
      <c r="AQ23" s="144">
        <v>133</v>
      </c>
      <c r="AR23" s="144">
        <v>106</v>
      </c>
      <c r="AS23" s="144">
        <v>73</v>
      </c>
      <c r="AT23" s="144">
        <v>36</v>
      </c>
      <c r="AU23" s="144">
        <v>37</v>
      </c>
      <c r="AV23" s="144">
        <v>166</v>
      </c>
      <c r="AW23" s="144">
        <v>97</v>
      </c>
      <c r="AX23" s="144">
        <v>69</v>
      </c>
      <c r="AY23" s="114">
        <v>0</v>
      </c>
      <c r="AZ23" s="115">
        <v>0</v>
      </c>
      <c r="BA23" s="116">
        <v>0</v>
      </c>
      <c r="BB23" s="114">
        <v>44</v>
      </c>
      <c r="BC23" s="115">
        <v>26</v>
      </c>
      <c r="BD23" s="116">
        <v>18</v>
      </c>
      <c r="BE23" s="114">
        <v>0</v>
      </c>
      <c r="BF23" s="115">
        <v>0</v>
      </c>
      <c r="BG23" s="115">
        <v>0</v>
      </c>
    </row>
    <row r="24" spans="1:59" ht="12">
      <c r="A24" s="98" t="s">
        <v>181</v>
      </c>
      <c r="B24" s="6">
        <v>3062</v>
      </c>
      <c r="C24" s="7">
        <v>8.84</v>
      </c>
      <c r="D24" s="6">
        <v>1626</v>
      </c>
      <c r="E24" s="6">
        <v>1436</v>
      </c>
      <c r="F24" s="6">
        <v>3065</v>
      </c>
      <c r="G24" s="7">
        <v>8.85</v>
      </c>
      <c r="H24" s="6">
        <v>2080</v>
      </c>
      <c r="I24" s="6">
        <v>985</v>
      </c>
      <c r="J24" s="6">
        <v>-3</v>
      </c>
      <c r="K24" s="7">
        <v>-0.01</v>
      </c>
      <c r="L24" s="6">
        <v>-1992</v>
      </c>
      <c r="M24" s="7">
        <v>-5.75</v>
      </c>
      <c r="N24" s="6">
        <v>-1995</v>
      </c>
      <c r="O24" s="7">
        <v>-5.76</v>
      </c>
      <c r="P24" s="6">
        <v>2039</v>
      </c>
      <c r="Q24" s="7">
        <v>5.89</v>
      </c>
      <c r="R24" s="6">
        <v>1215</v>
      </c>
      <c r="S24" s="44">
        <v>3.51</v>
      </c>
      <c r="T24" s="46">
        <v>2757</v>
      </c>
      <c r="U24" s="16">
        <v>1462</v>
      </c>
      <c r="V24" s="16">
        <v>1295</v>
      </c>
      <c r="W24" s="16">
        <v>43</v>
      </c>
      <c r="X24" s="16">
        <v>24</v>
      </c>
      <c r="Y24" s="16">
        <v>19</v>
      </c>
      <c r="Z24" s="16">
        <v>261</v>
      </c>
      <c r="AA24" s="16">
        <v>140</v>
      </c>
      <c r="AB24" s="16">
        <v>121</v>
      </c>
      <c r="AC24" s="16">
        <v>1</v>
      </c>
      <c r="AD24" s="16">
        <v>0</v>
      </c>
      <c r="AE24" s="47">
        <v>1</v>
      </c>
      <c r="AF24" s="45">
        <v>148</v>
      </c>
      <c r="AG24" s="16">
        <v>106</v>
      </c>
      <c r="AH24" s="16">
        <v>42</v>
      </c>
      <c r="AI24" s="16">
        <v>73</v>
      </c>
      <c r="AJ24" s="16">
        <v>53</v>
      </c>
      <c r="AK24" s="101">
        <v>20</v>
      </c>
      <c r="AL24" s="146">
        <v>2762</v>
      </c>
      <c r="AM24" s="161">
        <v>90.2</v>
      </c>
      <c r="AN24" s="144">
        <v>1470</v>
      </c>
      <c r="AO24" s="144">
        <v>1292</v>
      </c>
      <c r="AP24" s="144">
        <v>300</v>
      </c>
      <c r="AQ24" s="144">
        <v>156</v>
      </c>
      <c r="AR24" s="144">
        <v>144</v>
      </c>
      <c r="AS24" s="144">
        <v>96</v>
      </c>
      <c r="AT24" s="144">
        <v>55</v>
      </c>
      <c r="AU24" s="144">
        <v>41</v>
      </c>
      <c r="AV24" s="144">
        <v>204</v>
      </c>
      <c r="AW24" s="144">
        <v>101</v>
      </c>
      <c r="AX24" s="144">
        <v>103</v>
      </c>
      <c r="AY24" s="114">
        <v>4</v>
      </c>
      <c r="AZ24" s="115">
        <v>1</v>
      </c>
      <c r="BA24" s="116">
        <v>3</v>
      </c>
      <c r="BB24" s="114">
        <v>50</v>
      </c>
      <c r="BC24" s="115">
        <v>33</v>
      </c>
      <c r="BD24" s="116">
        <v>17</v>
      </c>
      <c r="BE24" s="114">
        <v>1</v>
      </c>
      <c r="BF24" s="115">
        <v>1</v>
      </c>
      <c r="BG24" s="115">
        <v>0</v>
      </c>
    </row>
    <row r="25" spans="1:59" ht="12">
      <c r="A25" s="98" t="s">
        <v>182</v>
      </c>
      <c r="B25" s="6">
        <v>861</v>
      </c>
      <c r="C25" s="7">
        <v>9.34</v>
      </c>
      <c r="D25" s="6">
        <v>451</v>
      </c>
      <c r="E25" s="6">
        <v>410</v>
      </c>
      <c r="F25" s="6">
        <v>782</v>
      </c>
      <c r="G25" s="7">
        <v>8.49</v>
      </c>
      <c r="H25" s="6">
        <v>438</v>
      </c>
      <c r="I25" s="6">
        <v>344</v>
      </c>
      <c r="J25" s="6">
        <v>79</v>
      </c>
      <c r="K25" s="7">
        <v>0.86</v>
      </c>
      <c r="L25" s="6">
        <v>-783</v>
      </c>
      <c r="M25" s="7">
        <v>-8.5</v>
      </c>
      <c r="N25" s="6">
        <v>-704</v>
      </c>
      <c r="O25" s="7">
        <v>-7.64</v>
      </c>
      <c r="P25" s="6">
        <v>475</v>
      </c>
      <c r="Q25" s="7">
        <v>5.16</v>
      </c>
      <c r="R25" s="6">
        <v>217</v>
      </c>
      <c r="S25" s="44">
        <v>2.36</v>
      </c>
      <c r="T25" s="46">
        <v>841</v>
      </c>
      <c r="U25" s="16">
        <v>442</v>
      </c>
      <c r="V25" s="16">
        <v>399</v>
      </c>
      <c r="W25" s="16">
        <v>10</v>
      </c>
      <c r="X25" s="16">
        <v>4</v>
      </c>
      <c r="Y25" s="16">
        <v>6</v>
      </c>
      <c r="Z25" s="16">
        <v>10</v>
      </c>
      <c r="AA25" s="16">
        <v>5</v>
      </c>
      <c r="AB25" s="16">
        <v>5</v>
      </c>
      <c r="AC25" s="16">
        <v>0</v>
      </c>
      <c r="AD25" s="16">
        <v>0</v>
      </c>
      <c r="AE25" s="47">
        <v>0</v>
      </c>
      <c r="AF25" s="45">
        <v>31</v>
      </c>
      <c r="AG25" s="16">
        <v>28</v>
      </c>
      <c r="AH25" s="16">
        <v>3</v>
      </c>
      <c r="AI25" s="16">
        <v>16</v>
      </c>
      <c r="AJ25" s="16">
        <v>14</v>
      </c>
      <c r="AK25" s="101">
        <v>2</v>
      </c>
      <c r="AL25" s="146">
        <v>711</v>
      </c>
      <c r="AM25" s="161">
        <v>82.58</v>
      </c>
      <c r="AN25" s="144">
        <v>379</v>
      </c>
      <c r="AO25" s="144">
        <v>332</v>
      </c>
      <c r="AP25" s="144">
        <v>150</v>
      </c>
      <c r="AQ25" s="144">
        <v>72</v>
      </c>
      <c r="AR25" s="144">
        <v>78</v>
      </c>
      <c r="AS25" s="144">
        <v>42</v>
      </c>
      <c r="AT25" s="144">
        <v>22</v>
      </c>
      <c r="AU25" s="144">
        <v>20</v>
      </c>
      <c r="AV25" s="144">
        <v>108</v>
      </c>
      <c r="AW25" s="144">
        <v>50</v>
      </c>
      <c r="AX25" s="144">
        <v>58</v>
      </c>
      <c r="AY25" s="114">
        <v>1</v>
      </c>
      <c r="AZ25" s="115">
        <v>1</v>
      </c>
      <c r="BA25" s="116">
        <v>0</v>
      </c>
      <c r="BB25" s="114">
        <v>17</v>
      </c>
      <c r="BC25" s="115">
        <v>15</v>
      </c>
      <c r="BD25" s="116">
        <v>2</v>
      </c>
      <c r="BE25" s="114">
        <v>0</v>
      </c>
      <c r="BF25" s="115">
        <v>0</v>
      </c>
      <c r="BG25" s="115">
        <v>0</v>
      </c>
    </row>
    <row r="26" spans="1:59" ht="12">
      <c r="A26" s="98" t="s">
        <v>183</v>
      </c>
      <c r="B26" s="6">
        <v>3004</v>
      </c>
      <c r="C26" s="7">
        <v>7.68</v>
      </c>
      <c r="D26" s="6">
        <v>1529</v>
      </c>
      <c r="E26" s="6">
        <v>1475</v>
      </c>
      <c r="F26" s="6">
        <v>2489</v>
      </c>
      <c r="G26" s="7">
        <v>6.36</v>
      </c>
      <c r="H26" s="6">
        <v>1548</v>
      </c>
      <c r="I26" s="6">
        <v>941</v>
      </c>
      <c r="J26" s="6">
        <v>515</v>
      </c>
      <c r="K26" s="7">
        <v>1.32</v>
      </c>
      <c r="L26" s="6">
        <v>-1609</v>
      </c>
      <c r="M26" s="7">
        <v>-4.11</v>
      </c>
      <c r="N26" s="6">
        <v>-1094</v>
      </c>
      <c r="O26" s="7">
        <v>-2.8</v>
      </c>
      <c r="P26" s="6">
        <v>2352</v>
      </c>
      <c r="Q26" s="7">
        <v>6.01</v>
      </c>
      <c r="R26" s="6">
        <v>1290</v>
      </c>
      <c r="S26" s="44">
        <v>3.3</v>
      </c>
      <c r="T26" s="46">
        <v>2841</v>
      </c>
      <c r="U26" s="16">
        <v>1432</v>
      </c>
      <c r="V26" s="16">
        <v>1409</v>
      </c>
      <c r="W26" s="16">
        <v>37</v>
      </c>
      <c r="X26" s="16">
        <v>19</v>
      </c>
      <c r="Y26" s="16">
        <v>18</v>
      </c>
      <c r="Z26" s="16">
        <v>125</v>
      </c>
      <c r="AA26" s="16">
        <v>78</v>
      </c>
      <c r="AB26" s="16">
        <v>47</v>
      </c>
      <c r="AC26" s="16">
        <v>1</v>
      </c>
      <c r="AD26" s="16">
        <v>0</v>
      </c>
      <c r="AE26" s="47">
        <v>1</v>
      </c>
      <c r="AF26" s="45">
        <v>138</v>
      </c>
      <c r="AG26" s="16">
        <v>102</v>
      </c>
      <c r="AH26" s="16">
        <v>36</v>
      </c>
      <c r="AI26" s="16">
        <v>70</v>
      </c>
      <c r="AJ26" s="16">
        <v>60</v>
      </c>
      <c r="AK26" s="101">
        <v>10</v>
      </c>
      <c r="AL26" s="146">
        <v>2545</v>
      </c>
      <c r="AM26" s="161">
        <v>84.72</v>
      </c>
      <c r="AN26" s="144">
        <v>1293</v>
      </c>
      <c r="AO26" s="144">
        <v>1252</v>
      </c>
      <c r="AP26" s="144">
        <v>459</v>
      </c>
      <c r="AQ26" s="144">
        <v>236</v>
      </c>
      <c r="AR26" s="144">
        <v>223</v>
      </c>
      <c r="AS26" s="144">
        <v>206</v>
      </c>
      <c r="AT26" s="144">
        <v>111</v>
      </c>
      <c r="AU26" s="144">
        <v>95</v>
      </c>
      <c r="AV26" s="144">
        <v>253</v>
      </c>
      <c r="AW26" s="144">
        <v>125</v>
      </c>
      <c r="AX26" s="144">
        <v>128</v>
      </c>
      <c r="AY26" s="114">
        <v>3</v>
      </c>
      <c r="AZ26" s="115">
        <v>0</v>
      </c>
      <c r="BA26" s="116">
        <v>3</v>
      </c>
      <c r="BB26" s="114">
        <v>76</v>
      </c>
      <c r="BC26" s="115">
        <v>25</v>
      </c>
      <c r="BD26" s="116">
        <v>51</v>
      </c>
      <c r="BE26" s="114">
        <v>6</v>
      </c>
      <c r="BF26" s="115">
        <v>2</v>
      </c>
      <c r="BG26" s="115">
        <v>4</v>
      </c>
    </row>
    <row r="27" spans="1:59" ht="12">
      <c r="A27" s="98" t="s">
        <v>184</v>
      </c>
      <c r="B27" s="6">
        <v>4858</v>
      </c>
      <c r="C27" s="7">
        <v>12.37</v>
      </c>
      <c r="D27" s="6">
        <v>2497</v>
      </c>
      <c r="E27" s="6">
        <v>2361</v>
      </c>
      <c r="F27" s="6">
        <v>2047</v>
      </c>
      <c r="G27" s="7">
        <v>5.21</v>
      </c>
      <c r="H27" s="6">
        <v>1253</v>
      </c>
      <c r="I27" s="6">
        <v>794</v>
      </c>
      <c r="J27" s="6">
        <v>2811</v>
      </c>
      <c r="K27" s="7">
        <v>7.16</v>
      </c>
      <c r="L27" s="6">
        <v>1254</v>
      </c>
      <c r="M27" s="7">
        <v>3.19</v>
      </c>
      <c r="N27" s="6">
        <v>4065</v>
      </c>
      <c r="O27" s="7">
        <v>10.35</v>
      </c>
      <c r="P27" s="6">
        <v>2723</v>
      </c>
      <c r="Q27" s="7">
        <v>6.93</v>
      </c>
      <c r="R27" s="6">
        <v>1093</v>
      </c>
      <c r="S27" s="44">
        <v>2.78</v>
      </c>
      <c r="T27" s="46">
        <v>4741</v>
      </c>
      <c r="U27" s="16">
        <v>2435</v>
      </c>
      <c r="V27" s="16">
        <v>2306</v>
      </c>
      <c r="W27" s="16">
        <v>49</v>
      </c>
      <c r="X27" s="16">
        <v>24</v>
      </c>
      <c r="Y27" s="16">
        <v>25</v>
      </c>
      <c r="Z27" s="16">
        <v>68</v>
      </c>
      <c r="AA27" s="16">
        <v>38</v>
      </c>
      <c r="AB27" s="16">
        <v>30</v>
      </c>
      <c r="AC27" s="16">
        <v>0</v>
      </c>
      <c r="AD27" s="16">
        <v>0</v>
      </c>
      <c r="AE27" s="47">
        <v>0</v>
      </c>
      <c r="AF27" s="45">
        <v>177</v>
      </c>
      <c r="AG27" s="16">
        <v>129</v>
      </c>
      <c r="AH27" s="16">
        <v>48</v>
      </c>
      <c r="AI27" s="16">
        <v>78</v>
      </c>
      <c r="AJ27" s="16">
        <v>60</v>
      </c>
      <c r="AK27" s="101">
        <v>18</v>
      </c>
      <c r="AL27" s="146">
        <v>4475</v>
      </c>
      <c r="AM27" s="161">
        <v>92.12</v>
      </c>
      <c r="AN27" s="144">
        <v>2311</v>
      </c>
      <c r="AO27" s="144">
        <v>2164</v>
      </c>
      <c r="AP27" s="144">
        <v>383</v>
      </c>
      <c r="AQ27" s="144">
        <v>186</v>
      </c>
      <c r="AR27" s="144">
        <v>197</v>
      </c>
      <c r="AS27" s="144">
        <v>177</v>
      </c>
      <c r="AT27" s="144">
        <v>84</v>
      </c>
      <c r="AU27" s="144">
        <v>93</v>
      </c>
      <c r="AV27" s="144">
        <v>206</v>
      </c>
      <c r="AW27" s="144">
        <v>102</v>
      </c>
      <c r="AX27" s="144">
        <v>104</v>
      </c>
      <c r="AY27" s="114">
        <v>0</v>
      </c>
      <c r="AZ27" s="115">
        <v>0</v>
      </c>
      <c r="BA27" s="116">
        <v>0</v>
      </c>
      <c r="BB27" s="114">
        <v>192</v>
      </c>
      <c r="BC27" s="115">
        <v>103</v>
      </c>
      <c r="BD27" s="116">
        <v>89</v>
      </c>
      <c r="BE27" s="114">
        <v>1</v>
      </c>
      <c r="BF27" s="115">
        <v>0</v>
      </c>
      <c r="BG27" s="115">
        <v>1</v>
      </c>
    </row>
    <row r="28" spans="1:59" ht="12">
      <c r="A28" s="98" t="s">
        <v>185</v>
      </c>
      <c r="B28" s="6">
        <v>8927</v>
      </c>
      <c r="C28" s="7">
        <v>8.6</v>
      </c>
      <c r="D28" s="6">
        <v>4708</v>
      </c>
      <c r="E28" s="6">
        <v>4219</v>
      </c>
      <c r="F28" s="6">
        <v>4644</v>
      </c>
      <c r="G28" s="7">
        <v>4.47</v>
      </c>
      <c r="H28" s="6">
        <v>2869</v>
      </c>
      <c r="I28" s="6">
        <v>1775</v>
      </c>
      <c r="J28" s="6">
        <v>4283</v>
      </c>
      <c r="K28" s="7">
        <v>4.12</v>
      </c>
      <c r="L28" s="6">
        <v>7331</v>
      </c>
      <c r="M28" s="7">
        <v>7.06</v>
      </c>
      <c r="N28" s="6">
        <v>11614</v>
      </c>
      <c r="O28" s="7">
        <v>11.18</v>
      </c>
      <c r="P28" s="6">
        <v>6570</v>
      </c>
      <c r="Q28" s="7">
        <v>6.33</v>
      </c>
      <c r="R28" s="6">
        <v>3344</v>
      </c>
      <c r="S28" s="44">
        <v>3.22</v>
      </c>
      <c r="T28" s="46">
        <v>8475</v>
      </c>
      <c r="U28" s="16">
        <v>4472</v>
      </c>
      <c r="V28" s="16">
        <v>4003</v>
      </c>
      <c r="W28" s="16">
        <v>175</v>
      </c>
      <c r="X28" s="16">
        <v>84</v>
      </c>
      <c r="Y28" s="16">
        <v>91</v>
      </c>
      <c r="Z28" s="16">
        <v>276</v>
      </c>
      <c r="AA28" s="16">
        <v>151</v>
      </c>
      <c r="AB28" s="16">
        <v>125</v>
      </c>
      <c r="AC28" s="16">
        <v>1</v>
      </c>
      <c r="AD28" s="16">
        <v>1</v>
      </c>
      <c r="AE28" s="47">
        <v>0</v>
      </c>
      <c r="AF28" s="45">
        <v>413</v>
      </c>
      <c r="AG28" s="16">
        <v>241</v>
      </c>
      <c r="AH28" s="16">
        <v>172</v>
      </c>
      <c r="AI28" s="16">
        <v>201</v>
      </c>
      <c r="AJ28" s="16">
        <v>149</v>
      </c>
      <c r="AK28" s="101">
        <v>52</v>
      </c>
      <c r="AL28" s="146">
        <v>8236</v>
      </c>
      <c r="AM28" s="161">
        <v>92.26</v>
      </c>
      <c r="AN28" s="144">
        <v>4347</v>
      </c>
      <c r="AO28" s="144">
        <v>3889</v>
      </c>
      <c r="AP28" s="144">
        <v>691</v>
      </c>
      <c r="AQ28" s="144">
        <v>361</v>
      </c>
      <c r="AR28" s="144">
        <v>330</v>
      </c>
      <c r="AS28" s="144">
        <v>364</v>
      </c>
      <c r="AT28" s="144">
        <v>190</v>
      </c>
      <c r="AU28" s="144">
        <v>174</v>
      </c>
      <c r="AV28" s="144">
        <v>327</v>
      </c>
      <c r="AW28" s="144">
        <v>171</v>
      </c>
      <c r="AX28" s="144">
        <v>156</v>
      </c>
      <c r="AY28" s="114">
        <v>1</v>
      </c>
      <c r="AZ28" s="115">
        <v>0</v>
      </c>
      <c r="BA28" s="116">
        <v>1</v>
      </c>
      <c r="BB28" s="114">
        <v>275</v>
      </c>
      <c r="BC28" s="115">
        <v>138</v>
      </c>
      <c r="BD28" s="116">
        <v>137</v>
      </c>
      <c r="BE28" s="114">
        <v>6</v>
      </c>
      <c r="BF28" s="115">
        <v>2</v>
      </c>
      <c r="BG28" s="115">
        <v>4</v>
      </c>
    </row>
    <row r="29" spans="1:59" ht="12">
      <c r="A29" s="98" t="s">
        <v>186</v>
      </c>
      <c r="B29" s="6">
        <v>2161</v>
      </c>
      <c r="C29" s="7">
        <v>7.94</v>
      </c>
      <c r="D29" s="6">
        <v>1108</v>
      </c>
      <c r="E29" s="6">
        <v>1053</v>
      </c>
      <c r="F29" s="6">
        <v>1549</v>
      </c>
      <c r="G29" s="7">
        <v>5.69</v>
      </c>
      <c r="H29" s="6">
        <v>917</v>
      </c>
      <c r="I29" s="6">
        <v>632</v>
      </c>
      <c r="J29" s="6">
        <v>612</v>
      </c>
      <c r="K29" s="7">
        <v>2.25</v>
      </c>
      <c r="L29" s="6">
        <v>51</v>
      </c>
      <c r="M29" s="7">
        <v>0.19</v>
      </c>
      <c r="N29" s="6">
        <v>663</v>
      </c>
      <c r="O29" s="7">
        <v>2.44</v>
      </c>
      <c r="P29" s="6">
        <v>1455</v>
      </c>
      <c r="Q29" s="7">
        <v>5.35</v>
      </c>
      <c r="R29" s="6">
        <v>777</v>
      </c>
      <c r="S29" s="44">
        <v>2.86</v>
      </c>
      <c r="T29" s="46">
        <v>2039</v>
      </c>
      <c r="U29" s="16">
        <v>1043</v>
      </c>
      <c r="V29" s="16">
        <v>996</v>
      </c>
      <c r="W29" s="16">
        <v>57</v>
      </c>
      <c r="X29" s="16">
        <v>32</v>
      </c>
      <c r="Y29" s="16">
        <v>25</v>
      </c>
      <c r="Z29" s="16">
        <v>65</v>
      </c>
      <c r="AA29" s="16">
        <v>33</v>
      </c>
      <c r="AB29" s="16">
        <v>32</v>
      </c>
      <c r="AC29" s="16">
        <v>0</v>
      </c>
      <c r="AD29" s="16">
        <v>0</v>
      </c>
      <c r="AE29" s="47">
        <v>0</v>
      </c>
      <c r="AF29" s="45">
        <v>85</v>
      </c>
      <c r="AG29" s="16">
        <v>67</v>
      </c>
      <c r="AH29" s="16">
        <v>18</v>
      </c>
      <c r="AI29" s="16">
        <v>49</v>
      </c>
      <c r="AJ29" s="16">
        <v>43</v>
      </c>
      <c r="AK29" s="101">
        <v>6</v>
      </c>
      <c r="AL29" s="146">
        <v>1968</v>
      </c>
      <c r="AM29" s="161">
        <v>91.07</v>
      </c>
      <c r="AN29" s="144">
        <v>1016</v>
      </c>
      <c r="AO29" s="144">
        <v>952</v>
      </c>
      <c r="AP29" s="144">
        <v>193</v>
      </c>
      <c r="AQ29" s="144">
        <v>92</v>
      </c>
      <c r="AR29" s="144">
        <v>101</v>
      </c>
      <c r="AS29" s="144">
        <v>85</v>
      </c>
      <c r="AT29" s="144">
        <v>43</v>
      </c>
      <c r="AU29" s="144">
        <v>42</v>
      </c>
      <c r="AV29" s="144">
        <v>108</v>
      </c>
      <c r="AW29" s="144">
        <v>49</v>
      </c>
      <c r="AX29" s="144">
        <v>59</v>
      </c>
      <c r="AY29" s="114">
        <v>2</v>
      </c>
      <c r="AZ29" s="115">
        <v>1</v>
      </c>
      <c r="BA29" s="116">
        <v>1</v>
      </c>
      <c r="BB29" s="114">
        <v>54</v>
      </c>
      <c r="BC29" s="115">
        <v>23</v>
      </c>
      <c r="BD29" s="116">
        <v>31</v>
      </c>
      <c r="BE29" s="114">
        <v>3</v>
      </c>
      <c r="BF29" s="115">
        <v>1</v>
      </c>
      <c r="BG29" s="115">
        <v>2</v>
      </c>
    </row>
    <row r="30" spans="1:59" ht="12">
      <c r="A30" s="98" t="s">
        <v>187</v>
      </c>
      <c r="B30" s="6">
        <v>6147</v>
      </c>
      <c r="C30" s="7">
        <v>8.1</v>
      </c>
      <c r="D30" s="6">
        <v>3167</v>
      </c>
      <c r="E30" s="6">
        <v>2980</v>
      </c>
      <c r="F30" s="6">
        <v>4273</v>
      </c>
      <c r="G30" s="7">
        <v>5.63</v>
      </c>
      <c r="H30" s="6">
        <v>2582</v>
      </c>
      <c r="I30" s="6">
        <v>1691</v>
      </c>
      <c r="J30" s="6">
        <v>1874</v>
      </c>
      <c r="K30" s="7">
        <v>2.47</v>
      </c>
      <c r="L30" s="6">
        <v>1304</v>
      </c>
      <c r="M30" s="7">
        <v>1.72</v>
      </c>
      <c r="N30" s="6">
        <v>3178</v>
      </c>
      <c r="O30" s="7">
        <v>4.19</v>
      </c>
      <c r="P30" s="6">
        <v>4407</v>
      </c>
      <c r="Q30" s="7">
        <v>5.81</v>
      </c>
      <c r="R30" s="6">
        <v>2047</v>
      </c>
      <c r="S30" s="44">
        <v>2.7</v>
      </c>
      <c r="T30" s="46">
        <v>5883</v>
      </c>
      <c r="U30" s="16">
        <v>3040</v>
      </c>
      <c r="V30" s="16">
        <v>2843</v>
      </c>
      <c r="W30" s="16">
        <v>83</v>
      </c>
      <c r="X30" s="16">
        <v>33</v>
      </c>
      <c r="Y30" s="16">
        <v>50</v>
      </c>
      <c r="Z30" s="16">
        <v>179</v>
      </c>
      <c r="AA30" s="16">
        <v>93</v>
      </c>
      <c r="AB30" s="16">
        <v>86</v>
      </c>
      <c r="AC30" s="16">
        <v>2</v>
      </c>
      <c r="AD30" s="16">
        <v>1</v>
      </c>
      <c r="AE30" s="47">
        <v>1</v>
      </c>
      <c r="AF30" s="45">
        <v>219</v>
      </c>
      <c r="AG30" s="16">
        <v>140</v>
      </c>
      <c r="AH30" s="16">
        <v>79</v>
      </c>
      <c r="AI30" s="16">
        <v>118</v>
      </c>
      <c r="AJ30" s="16">
        <v>82</v>
      </c>
      <c r="AK30" s="101">
        <v>36</v>
      </c>
      <c r="AL30" s="146">
        <v>5595</v>
      </c>
      <c r="AM30" s="161">
        <v>91.02</v>
      </c>
      <c r="AN30" s="144">
        <v>2871</v>
      </c>
      <c r="AO30" s="144">
        <v>2724</v>
      </c>
      <c r="AP30" s="144">
        <v>552</v>
      </c>
      <c r="AQ30" s="144">
        <v>296</v>
      </c>
      <c r="AR30" s="144">
        <v>256</v>
      </c>
      <c r="AS30" s="144">
        <v>276</v>
      </c>
      <c r="AT30" s="144">
        <v>150</v>
      </c>
      <c r="AU30" s="144">
        <v>126</v>
      </c>
      <c r="AV30" s="144">
        <v>276</v>
      </c>
      <c r="AW30" s="144">
        <v>146</v>
      </c>
      <c r="AX30" s="144">
        <v>130</v>
      </c>
      <c r="AY30" s="114">
        <v>1</v>
      </c>
      <c r="AZ30" s="115">
        <v>0</v>
      </c>
      <c r="BA30" s="116">
        <v>1</v>
      </c>
      <c r="BB30" s="114">
        <v>149</v>
      </c>
      <c r="BC30" s="115">
        <v>73</v>
      </c>
      <c r="BD30" s="116">
        <v>76</v>
      </c>
      <c r="BE30" s="114">
        <v>4</v>
      </c>
      <c r="BF30" s="115">
        <v>3</v>
      </c>
      <c r="BG30" s="115">
        <v>1</v>
      </c>
    </row>
    <row r="31" spans="1:59" s="5" customFormat="1" ht="12">
      <c r="A31" s="88" t="s">
        <v>188</v>
      </c>
      <c r="B31" s="3">
        <v>21151</v>
      </c>
      <c r="C31" s="4">
        <v>8.06</v>
      </c>
      <c r="D31" s="3">
        <v>11013</v>
      </c>
      <c r="E31" s="3">
        <v>10138</v>
      </c>
      <c r="F31" s="3">
        <v>14011</v>
      </c>
      <c r="G31" s="4">
        <v>5.34</v>
      </c>
      <c r="H31" s="3">
        <v>8507</v>
      </c>
      <c r="I31" s="3">
        <v>5504</v>
      </c>
      <c r="J31" s="3">
        <v>7140</v>
      </c>
      <c r="K31" s="4">
        <v>2.72</v>
      </c>
      <c r="L31" s="3">
        <v>8727</v>
      </c>
      <c r="M31" s="4">
        <v>3.33</v>
      </c>
      <c r="N31" s="3">
        <v>15867</v>
      </c>
      <c r="O31" s="4">
        <v>6.05</v>
      </c>
      <c r="P31" s="3">
        <v>16930</v>
      </c>
      <c r="Q31" s="4">
        <v>6.45</v>
      </c>
      <c r="R31" s="3">
        <v>6930</v>
      </c>
      <c r="S31" s="42">
        <v>2.64</v>
      </c>
      <c r="T31" s="50">
        <v>20462</v>
      </c>
      <c r="U31" s="49">
        <v>10668</v>
      </c>
      <c r="V31" s="49">
        <v>9794</v>
      </c>
      <c r="W31" s="49">
        <v>110</v>
      </c>
      <c r="X31" s="49">
        <v>51</v>
      </c>
      <c r="Y31" s="49">
        <v>59</v>
      </c>
      <c r="Z31" s="49">
        <v>573</v>
      </c>
      <c r="AA31" s="49">
        <v>294</v>
      </c>
      <c r="AB31" s="49">
        <v>279</v>
      </c>
      <c r="AC31" s="49">
        <v>6</v>
      </c>
      <c r="AD31" s="49">
        <v>0</v>
      </c>
      <c r="AE31" s="52">
        <v>6</v>
      </c>
      <c r="AF31" s="51">
        <v>1153</v>
      </c>
      <c r="AG31" s="49">
        <v>531</v>
      </c>
      <c r="AH31" s="49">
        <v>622</v>
      </c>
      <c r="AI31" s="49">
        <v>399</v>
      </c>
      <c r="AJ31" s="49">
        <v>227</v>
      </c>
      <c r="AK31" s="100">
        <v>172</v>
      </c>
      <c r="AL31" s="145">
        <v>19480</v>
      </c>
      <c r="AM31" s="160">
        <v>92.1</v>
      </c>
      <c r="AN31" s="143">
        <v>10158</v>
      </c>
      <c r="AO31" s="143">
        <v>9322</v>
      </c>
      <c r="AP31" s="143">
        <v>1671</v>
      </c>
      <c r="AQ31" s="143">
        <v>855</v>
      </c>
      <c r="AR31" s="143">
        <v>816</v>
      </c>
      <c r="AS31" s="143">
        <v>915</v>
      </c>
      <c r="AT31" s="143">
        <v>481</v>
      </c>
      <c r="AU31" s="143">
        <v>434</v>
      </c>
      <c r="AV31" s="143">
        <v>756</v>
      </c>
      <c r="AW31" s="143">
        <v>374</v>
      </c>
      <c r="AX31" s="143">
        <v>382</v>
      </c>
      <c r="AY31" s="111">
        <v>7</v>
      </c>
      <c r="AZ31" s="112">
        <v>2</v>
      </c>
      <c r="BA31" s="113">
        <v>5</v>
      </c>
      <c r="BB31" s="111">
        <v>725</v>
      </c>
      <c r="BC31" s="112">
        <v>374</v>
      </c>
      <c r="BD31" s="113">
        <v>351</v>
      </c>
      <c r="BE31" s="111">
        <v>12</v>
      </c>
      <c r="BF31" s="112">
        <v>8</v>
      </c>
      <c r="BG31" s="112">
        <v>4</v>
      </c>
    </row>
    <row r="32" spans="1:59" s="5" customFormat="1" ht="12">
      <c r="A32" s="88" t="s">
        <v>189</v>
      </c>
      <c r="B32" s="3">
        <v>11696</v>
      </c>
      <c r="C32" s="4">
        <v>7.73</v>
      </c>
      <c r="D32" s="3">
        <v>6073</v>
      </c>
      <c r="E32" s="3">
        <v>5623</v>
      </c>
      <c r="F32" s="3">
        <v>8674</v>
      </c>
      <c r="G32" s="4">
        <v>5.73</v>
      </c>
      <c r="H32" s="3">
        <v>5431</v>
      </c>
      <c r="I32" s="3">
        <v>3243</v>
      </c>
      <c r="J32" s="3">
        <v>3022</v>
      </c>
      <c r="K32" s="4">
        <v>2</v>
      </c>
      <c r="L32" s="3">
        <v>1035</v>
      </c>
      <c r="M32" s="4">
        <v>0.68</v>
      </c>
      <c r="N32" s="3">
        <v>4057</v>
      </c>
      <c r="O32" s="4">
        <v>2.68</v>
      </c>
      <c r="P32" s="3">
        <v>9141</v>
      </c>
      <c r="Q32" s="4">
        <v>6.04</v>
      </c>
      <c r="R32" s="3">
        <v>4845</v>
      </c>
      <c r="S32" s="42">
        <v>3.2</v>
      </c>
      <c r="T32" s="50">
        <v>11160</v>
      </c>
      <c r="U32" s="49">
        <v>5774</v>
      </c>
      <c r="V32" s="49">
        <v>5386</v>
      </c>
      <c r="W32" s="49">
        <v>167</v>
      </c>
      <c r="X32" s="49">
        <v>100</v>
      </c>
      <c r="Y32" s="49">
        <v>67</v>
      </c>
      <c r="Z32" s="49">
        <v>365</v>
      </c>
      <c r="AA32" s="49">
        <v>196</v>
      </c>
      <c r="AB32" s="49">
        <v>169</v>
      </c>
      <c r="AC32" s="49">
        <v>4</v>
      </c>
      <c r="AD32" s="49">
        <v>3</v>
      </c>
      <c r="AE32" s="52">
        <v>1</v>
      </c>
      <c r="AF32" s="51">
        <v>545</v>
      </c>
      <c r="AG32" s="49">
        <v>348</v>
      </c>
      <c r="AH32" s="49">
        <v>197</v>
      </c>
      <c r="AI32" s="49">
        <v>291</v>
      </c>
      <c r="AJ32" s="49">
        <v>218</v>
      </c>
      <c r="AK32" s="100">
        <v>73</v>
      </c>
      <c r="AL32" s="145">
        <v>10528</v>
      </c>
      <c r="AM32" s="160">
        <v>90.01</v>
      </c>
      <c r="AN32" s="143">
        <v>5467</v>
      </c>
      <c r="AO32" s="143">
        <v>5061</v>
      </c>
      <c r="AP32" s="143">
        <v>1168</v>
      </c>
      <c r="AQ32" s="143">
        <v>606</v>
      </c>
      <c r="AR32" s="143">
        <v>562</v>
      </c>
      <c r="AS32" s="143">
        <v>542</v>
      </c>
      <c r="AT32" s="143">
        <v>288</v>
      </c>
      <c r="AU32" s="143">
        <v>254</v>
      </c>
      <c r="AV32" s="143">
        <v>626</v>
      </c>
      <c r="AW32" s="143">
        <v>318</v>
      </c>
      <c r="AX32" s="143">
        <v>308</v>
      </c>
      <c r="AY32" s="111">
        <v>6</v>
      </c>
      <c r="AZ32" s="112">
        <v>2</v>
      </c>
      <c r="BA32" s="113">
        <v>4</v>
      </c>
      <c r="BB32" s="111">
        <v>279</v>
      </c>
      <c r="BC32" s="112">
        <v>145</v>
      </c>
      <c r="BD32" s="113">
        <v>134</v>
      </c>
      <c r="BE32" s="111">
        <v>8</v>
      </c>
      <c r="BF32" s="112">
        <v>4</v>
      </c>
      <c r="BG32" s="112">
        <v>4</v>
      </c>
    </row>
    <row r="33" spans="1:59" s="5" customFormat="1" ht="12">
      <c r="A33" s="88" t="s">
        <v>190</v>
      </c>
      <c r="B33" s="3">
        <v>906</v>
      </c>
      <c r="C33" s="4">
        <v>10.86</v>
      </c>
      <c r="D33" s="3">
        <v>469</v>
      </c>
      <c r="E33" s="3">
        <v>437</v>
      </c>
      <c r="F33" s="3">
        <v>487</v>
      </c>
      <c r="G33" s="4">
        <v>5.84</v>
      </c>
      <c r="H33" s="3">
        <v>281</v>
      </c>
      <c r="I33" s="3">
        <v>206</v>
      </c>
      <c r="J33" s="3">
        <v>419</v>
      </c>
      <c r="K33" s="4">
        <v>5.02</v>
      </c>
      <c r="L33" s="3">
        <v>5249</v>
      </c>
      <c r="M33" s="4">
        <v>62.91</v>
      </c>
      <c r="N33" s="3">
        <v>5668</v>
      </c>
      <c r="O33" s="4">
        <v>67.93</v>
      </c>
      <c r="P33" s="3">
        <v>548</v>
      </c>
      <c r="Q33" s="4">
        <v>6.57</v>
      </c>
      <c r="R33" s="3">
        <v>116</v>
      </c>
      <c r="S33" s="42">
        <v>1.39</v>
      </c>
      <c r="T33" s="50">
        <v>890</v>
      </c>
      <c r="U33" s="49">
        <v>462</v>
      </c>
      <c r="V33" s="49">
        <v>428</v>
      </c>
      <c r="W33" s="49">
        <v>4</v>
      </c>
      <c r="X33" s="49">
        <v>3</v>
      </c>
      <c r="Y33" s="49">
        <v>1</v>
      </c>
      <c r="Z33" s="49">
        <v>12</v>
      </c>
      <c r="AA33" s="49">
        <v>4</v>
      </c>
      <c r="AB33" s="49">
        <v>8</v>
      </c>
      <c r="AC33" s="49">
        <v>0</v>
      </c>
      <c r="AD33" s="49">
        <v>0</v>
      </c>
      <c r="AE33" s="52">
        <v>0</v>
      </c>
      <c r="AF33" s="51">
        <v>18</v>
      </c>
      <c r="AG33" s="49">
        <v>16</v>
      </c>
      <c r="AH33" s="49">
        <v>2</v>
      </c>
      <c r="AI33" s="49">
        <v>7</v>
      </c>
      <c r="AJ33" s="49">
        <v>7</v>
      </c>
      <c r="AK33" s="100">
        <v>0</v>
      </c>
      <c r="AL33" s="145">
        <v>686</v>
      </c>
      <c r="AM33" s="160">
        <v>75.72</v>
      </c>
      <c r="AN33" s="143">
        <v>361</v>
      </c>
      <c r="AO33" s="143">
        <v>325</v>
      </c>
      <c r="AP33" s="143">
        <v>220</v>
      </c>
      <c r="AQ33" s="143">
        <v>108</v>
      </c>
      <c r="AR33" s="143">
        <v>112</v>
      </c>
      <c r="AS33" s="143">
        <v>188</v>
      </c>
      <c r="AT33" s="143">
        <v>95</v>
      </c>
      <c r="AU33" s="143">
        <v>93</v>
      </c>
      <c r="AV33" s="143">
        <v>32</v>
      </c>
      <c r="AW33" s="143">
        <v>13</v>
      </c>
      <c r="AX33" s="143">
        <v>19</v>
      </c>
      <c r="AY33" s="111">
        <v>0</v>
      </c>
      <c r="AZ33" s="112">
        <v>0</v>
      </c>
      <c r="BA33" s="113">
        <v>0</v>
      </c>
      <c r="BB33" s="111">
        <v>25</v>
      </c>
      <c r="BC33" s="112">
        <v>14</v>
      </c>
      <c r="BD33" s="113">
        <v>11</v>
      </c>
      <c r="BE33" s="111">
        <v>0</v>
      </c>
      <c r="BF33" s="112">
        <v>0</v>
      </c>
      <c r="BG33" s="112">
        <v>0</v>
      </c>
    </row>
    <row r="34" spans="1:59" ht="12">
      <c r="A34" s="98" t="s">
        <v>191</v>
      </c>
      <c r="B34" s="6">
        <v>812</v>
      </c>
      <c r="C34" s="7">
        <v>11.07</v>
      </c>
      <c r="D34" s="6">
        <v>419</v>
      </c>
      <c r="E34" s="6">
        <v>393</v>
      </c>
      <c r="F34" s="6">
        <v>442</v>
      </c>
      <c r="G34" s="7">
        <v>6.02</v>
      </c>
      <c r="H34" s="6">
        <v>256</v>
      </c>
      <c r="I34" s="6">
        <v>186</v>
      </c>
      <c r="J34" s="6">
        <v>370</v>
      </c>
      <c r="K34" s="7">
        <v>5.04</v>
      </c>
      <c r="L34" s="6">
        <v>5857</v>
      </c>
      <c r="M34" s="7">
        <v>79.82</v>
      </c>
      <c r="N34" s="6">
        <v>6227</v>
      </c>
      <c r="O34" s="7">
        <v>84.86</v>
      </c>
      <c r="P34" s="6">
        <v>473</v>
      </c>
      <c r="Q34" s="7">
        <v>6.45</v>
      </c>
      <c r="R34" s="6">
        <v>99</v>
      </c>
      <c r="S34" s="44">
        <v>1.35</v>
      </c>
      <c r="T34" s="46">
        <v>798</v>
      </c>
      <c r="U34" s="16">
        <v>413</v>
      </c>
      <c r="V34" s="16">
        <v>385</v>
      </c>
      <c r="W34" s="16">
        <v>4</v>
      </c>
      <c r="X34" s="16">
        <v>3</v>
      </c>
      <c r="Y34" s="16">
        <v>1</v>
      </c>
      <c r="Z34" s="16">
        <v>10</v>
      </c>
      <c r="AA34" s="16">
        <v>3</v>
      </c>
      <c r="AB34" s="16">
        <v>7</v>
      </c>
      <c r="AC34" s="16">
        <v>0</v>
      </c>
      <c r="AD34" s="16">
        <v>0</v>
      </c>
      <c r="AE34" s="47">
        <v>0</v>
      </c>
      <c r="AF34" s="45">
        <v>15</v>
      </c>
      <c r="AG34" s="16">
        <v>13</v>
      </c>
      <c r="AH34" s="16">
        <v>2</v>
      </c>
      <c r="AI34" s="16">
        <v>5</v>
      </c>
      <c r="AJ34" s="16">
        <v>5</v>
      </c>
      <c r="AK34" s="101">
        <v>0</v>
      </c>
      <c r="AL34" s="146">
        <v>614</v>
      </c>
      <c r="AM34" s="161">
        <v>75.62</v>
      </c>
      <c r="AN34" s="144">
        <v>327</v>
      </c>
      <c r="AO34" s="144">
        <v>287</v>
      </c>
      <c r="AP34" s="144">
        <v>198</v>
      </c>
      <c r="AQ34" s="144">
        <v>92</v>
      </c>
      <c r="AR34" s="144">
        <v>106</v>
      </c>
      <c r="AS34" s="144">
        <v>168</v>
      </c>
      <c r="AT34" s="144">
        <v>79</v>
      </c>
      <c r="AU34" s="144">
        <v>89</v>
      </c>
      <c r="AV34" s="144">
        <v>30</v>
      </c>
      <c r="AW34" s="144">
        <v>13</v>
      </c>
      <c r="AX34" s="144">
        <v>17</v>
      </c>
      <c r="AY34" s="114">
        <v>0</v>
      </c>
      <c r="AZ34" s="115">
        <v>0</v>
      </c>
      <c r="BA34" s="116">
        <v>0</v>
      </c>
      <c r="BB34" s="114">
        <v>23</v>
      </c>
      <c r="BC34" s="115">
        <v>13</v>
      </c>
      <c r="BD34" s="116">
        <v>10</v>
      </c>
      <c r="BE34" s="114">
        <v>0</v>
      </c>
      <c r="BF34" s="115">
        <v>0</v>
      </c>
      <c r="BG34" s="115">
        <v>0</v>
      </c>
    </row>
    <row r="35" spans="1:59" ht="12">
      <c r="A35" s="98" t="s">
        <v>192</v>
      </c>
      <c r="B35" s="6">
        <v>94</v>
      </c>
      <c r="C35" s="7">
        <v>9.34</v>
      </c>
      <c r="D35" s="6">
        <v>50</v>
      </c>
      <c r="E35" s="6">
        <v>44</v>
      </c>
      <c r="F35" s="16">
        <v>45</v>
      </c>
      <c r="G35" s="17">
        <v>4.47</v>
      </c>
      <c r="H35" s="16">
        <v>25</v>
      </c>
      <c r="I35" s="16">
        <v>20</v>
      </c>
      <c r="J35" s="16">
        <v>49</v>
      </c>
      <c r="K35" s="17">
        <v>4.87</v>
      </c>
      <c r="L35" s="16">
        <v>-608</v>
      </c>
      <c r="M35" s="17">
        <v>-60.4</v>
      </c>
      <c r="N35" s="16">
        <v>-559</v>
      </c>
      <c r="O35" s="17">
        <v>-55.54</v>
      </c>
      <c r="P35" s="16">
        <v>75</v>
      </c>
      <c r="Q35" s="17">
        <v>7.45</v>
      </c>
      <c r="R35" s="16">
        <v>17</v>
      </c>
      <c r="S35" s="48">
        <v>1.69</v>
      </c>
      <c r="T35" s="46">
        <v>92</v>
      </c>
      <c r="U35" s="16">
        <v>49</v>
      </c>
      <c r="V35" s="16">
        <v>43</v>
      </c>
      <c r="W35" s="16">
        <v>0</v>
      </c>
      <c r="X35" s="16">
        <v>0</v>
      </c>
      <c r="Y35" s="16">
        <v>0</v>
      </c>
      <c r="Z35" s="16">
        <v>2</v>
      </c>
      <c r="AA35" s="16">
        <v>1</v>
      </c>
      <c r="AB35" s="16">
        <v>1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2</v>
      </c>
      <c r="AJ35" s="16">
        <v>2</v>
      </c>
      <c r="AK35" s="101">
        <v>0</v>
      </c>
      <c r="AL35" s="146">
        <v>72</v>
      </c>
      <c r="AM35" s="161">
        <v>76.6</v>
      </c>
      <c r="AN35" s="144">
        <v>34</v>
      </c>
      <c r="AO35" s="144">
        <v>38</v>
      </c>
      <c r="AP35" s="144">
        <v>22</v>
      </c>
      <c r="AQ35" s="144">
        <v>16</v>
      </c>
      <c r="AR35" s="144">
        <v>6</v>
      </c>
      <c r="AS35" s="144">
        <v>20</v>
      </c>
      <c r="AT35" s="144">
        <v>16</v>
      </c>
      <c r="AU35" s="144">
        <v>4</v>
      </c>
      <c r="AV35" s="144">
        <v>2</v>
      </c>
      <c r="AW35" s="144">
        <v>0</v>
      </c>
      <c r="AX35" s="144">
        <v>2</v>
      </c>
      <c r="AY35" s="114">
        <v>0</v>
      </c>
      <c r="AZ35" s="115">
        <v>0</v>
      </c>
      <c r="BA35" s="116">
        <v>0</v>
      </c>
      <c r="BB35" s="114">
        <v>2</v>
      </c>
      <c r="BC35" s="115">
        <v>1</v>
      </c>
      <c r="BD35" s="116">
        <v>1</v>
      </c>
      <c r="BE35" s="114">
        <v>0</v>
      </c>
      <c r="BF35" s="115">
        <v>0</v>
      </c>
      <c r="BG35" s="115">
        <v>0</v>
      </c>
    </row>
    <row r="36" spans="1:19" ht="12">
      <c r="A36" s="89" t="s">
        <v>193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99" t="s">
        <v>194</v>
      </c>
    </row>
    <row r="39" spans="1:59" ht="12" hidden="1">
      <c r="A39" s="141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1" t="s">
        <v>468</v>
      </c>
      <c r="B40" s="8">
        <f>B9-SUM(B10:B30)</f>
        <v>0</v>
      </c>
      <c r="C40" s="8"/>
      <c r="D40" s="8">
        <f aca="true" t="shared" si="1" ref="D40:BG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t="shared" si="1"/>
        <v>0</v>
      </c>
      <c r="AV40" s="8">
        <f t="shared" si="1"/>
        <v>0</v>
      </c>
      <c r="AW40" s="8">
        <f t="shared" si="1"/>
        <v>0</v>
      </c>
      <c r="AX40" s="8">
        <f t="shared" si="1"/>
        <v>0</v>
      </c>
      <c r="AY40" s="8">
        <f t="shared" si="1"/>
        <v>0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1"/>
        <v>0</v>
      </c>
      <c r="BD40" s="8">
        <f t="shared" si="1"/>
        <v>0</v>
      </c>
      <c r="BE40" s="8">
        <f t="shared" si="1"/>
        <v>0</v>
      </c>
      <c r="BF40" s="8">
        <f t="shared" si="1"/>
        <v>0</v>
      </c>
      <c r="BG40" s="8">
        <f t="shared" si="1"/>
        <v>0</v>
      </c>
    </row>
    <row r="41" spans="1:59" ht="12" hidden="1">
      <c r="A41" s="141" t="s">
        <v>469</v>
      </c>
      <c r="B41" s="8">
        <f>B33-SUM(B34:B35)</f>
        <v>0</v>
      </c>
      <c r="C41" s="8"/>
      <c r="D41" s="8">
        <f aca="true" t="shared" si="2" ref="D41:BG41">D33-SUM(D34:D35)</f>
        <v>0</v>
      </c>
      <c r="E41" s="8">
        <f t="shared" si="2"/>
        <v>0</v>
      </c>
      <c r="F41" s="8">
        <f t="shared" si="2"/>
        <v>0</v>
      </c>
      <c r="G41" s="8"/>
      <c r="H41" s="8">
        <f t="shared" si="2"/>
        <v>0</v>
      </c>
      <c r="I41" s="8">
        <f t="shared" si="2"/>
        <v>0</v>
      </c>
      <c r="J41" s="8">
        <f t="shared" si="2"/>
        <v>0</v>
      </c>
      <c r="K41" s="8"/>
      <c r="L41" s="8">
        <f t="shared" si="2"/>
        <v>0</v>
      </c>
      <c r="M41" s="8"/>
      <c r="N41" s="8">
        <f t="shared" si="2"/>
        <v>0</v>
      </c>
      <c r="O41" s="8"/>
      <c r="P41" s="8">
        <f t="shared" si="2"/>
        <v>0</v>
      </c>
      <c r="Q41" s="8"/>
      <c r="R41" s="8">
        <f t="shared" si="2"/>
        <v>0</v>
      </c>
      <c r="S41" s="8"/>
      <c r="T41" s="8">
        <f t="shared" si="2"/>
        <v>0</v>
      </c>
      <c r="U41" s="8">
        <f t="shared" si="2"/>
        <v>0</v>
      </c>
      <c r="V41" s="8">
        <f t="shared" si="2"/>
        <v>0</v>
      </c>
      <c r="W41" s="8">
        <f t="shared" si="2"/>
        <v>0</v>
      </c>
      <c r="X41" s="8">
        <f t="shared" si="2"/>
        <v>0</v>
      </c>
      <c r="Y41" s="8">
        <f t="shared" si="2"/>
        <v>0</v>
      </c>
      <c r="Z41" s="8">
        <f t="shared" si="2"/>
        <v>0</v>
      </c>
      <c r="AA41" s="8">
        <f t="shared" si="2"/>
        <v>0</v>
      </c>
      <c r="AB41" s="8">
        <f t="shared" si="2"/>
        <v>0</v>
      </c>
      <c r="AC41" s="8">
        <f t="shared" si="2"/>
        <v>0</v>
      </c>
      <c r="AD41" s="8">
        <f t="shared" si="2"/>
        <v>0</v>
      </c>
      <c r="AE41" s="8">
        <f t="shared" si="2"/>
        <v>0</v>
      </c>
      <c r="AF41" s="8">
        <f t="shared" si="2"/>
        <v>0</v>
      </c>
      <c r="AG41" s="8">
        <f t="shared" si="2"/>
        <v>0</v>
      </c>
      <c r="AH41" s="8">
        <f t="shared" si="2"/>
        <v>0</v>
      </c>
      <c r="AI41" s="8">
        <f t="shared" si="2"/>
        <v>0</v>
      </c>
      <c r="AJ41" s="8">
        <f t="shared" si="2"/>
        <v>0</v>
      </c>
      <c r="AK41" s="8">
        <f t="shared" si="2"/>
        <v>0</v>
      </c>
      <c r="AL41" s="8">
        <f t="shared" si="2"/>
        <v>0</v>
      </c>
      <c r="AM41" s="8"/>
      <c r="AN41" s="8">
        <f t="shared" si="2"/>
        <v>0</v>
      </c>
      <c r="AO41" s="8">
        <f t="shared" si="2"/>
        <v>0</v>
      </c>
      <c r="AP41" s="8">
        <f t="shared" si="2"/>
        <v>0</v>
      </c>
      <c r="AQ41" s="8">
        <f t="shared" si="2"/>
        <v>0</v>
      </c>
      <c r="AR41" s="8">
        <f t="shared" si="2"/>
        <v>0</v>
      </c>
      <c r="AS41" s="8">
        <f t="shared" si="2"/>
        <v>0</v>
      </c>
      <c r="AT41" s="8">
        <f t="shared" si="2"/>
        <v>0</v>
      </c>
      <c r="AU41" s="8">
        <f t="shared" si="2"/>
        <v>0</v>
      </c>
      <c r="AV41" s="8">
        <f t="shared" si="2"/>
        <v>0</v>
      </c>
      <c r="AW41" s="8">
        <f t="shared" si="2"/>
        <v>0</v>
      </c>
      <c r="AX41" s="8">
        <f t="shared" si="2"/>
        <v>0</v>
      </c>
      <c r="AY41" s="8">
        <f t="shared" si="2"/>
        <v>0</v>
      </c>
      <c r="AZ41" s="8">
        <f t="shared" si="2"/>
        <v>0</v>
      </c>
      <c r="BA41" s="8">
        <f t="shared" si="2"/>
        <v>0</v>
      </c>
      <c r="BB41" s="8">
        <f t="shared" si="2"/>
        <v>0</v>
      </c>
      <c r="BC41" s="8">
        <f t="shared" si="2"/>
        <v>0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</row>
    <row r="42" spans="1:59" ht="12" hidden="1">
      <c r="A42" s="141" t="s">
        <v>534</v>
      </c>
      <c r="B42" s="8">
        <f>B7-'年月monthly'!B115</f>
        <v>0</v>
      </c>
      <c r="C42" s="8">
        <f>C7-'年月monthly'!C115</f>
        <v>0</v>
      </c>
      <c r="D42" s="8">
        <f>D7-'年月monthly'!D115</f>
        <v>0</v>
      </c>
      <c r="E42" s="8">
        <f>E7-'年月monthly'!E115</f>
        <v>0</v>
      </c>
      <c r="F42" s="8">
        <f>F7-'年月monthly'!F115</f>
        <v>0</v>
      </c>
      <c r="G42" s="8">
        <f>G7-'年月monthly'!G115</f>
        <v>0</v>
      </c>
      <c r="H42" s="8">
        <f>H7-'年月monthly'!H115</f>
        <v>0</v>
      </c>
      <c r="I42" s="8">
        <f>I7-'年月monthly'!I115</f>
        <v>0</v>
      </c>
      <c r="J42" s="8">
        <f>J7-'年月monthly'!J115</f>
        <v>0</v>
      </c>
      <c r="K42" s="8">
        <f>K7-'年月monthly'!K115</f>
        <v>0</v>
      </c>
      <c r="L42" s="8">
        <f>L7-'年月monthly'!L115</f>
        <v>0</v>
      </c>
      <c r="M42" s="8">
        <f>M7-'年月monthly'!M115</f>
        <v>0</v>
      </c>
      <c r="N42" s="8">
        <f>N7-'年月monthly'!N115</f>
        <v>0</v>
      </c>
      <c r="O42" s="8">
        <f>O7-'年月monthly'!O115</f>
        <v>0</v>
      </c>
      <c r="P42" s="8">
        <f>P7-'年月monthly'!P115</f>
        <v>0</v>
      </c>
      <c r="Q42" s="8">
        <f>Q7-'年月monthly'!Q115</f>
        <v>0</v>
      </c>
      <c r="R42" s="8">
        <f>R7-'年月monthly'!R115</f>
        <v>0</v>
      </c>
      <c r="S42" s="8">
        <f>S7-'年月monthly'!S115</f>
        <v>0</v>
      </c>
      <c r="T42" s="8">
        <f>T7-'年月monthly'!T115</f>
        <v>0</v>
      </c>
      <c r="U42" s="8">
        <f>U7-'年月monthly'!U115</f>
        <v>0</v>
      </c>
      <c r="V42" s="8">
        <f>V7-'年月monthly'!V115</f>
        <v>0</v>
      </c>
      <c r="W42" s="8">
        <f>W7-'年月monthly'!W115</f>
        <v>0</v>
      </c>
      <c r="X42" s="8">
        <f>X7-'年月monthly'!X115</f>
        <v>0</v>
      </c>
      <c r="Y42" s="8">
        <f>Y7-'年月monthly'!Y115</f>
        <v>0</v>
      </c>
      <c r="Z42" s="8">
        <f>Z7-'年月monthly'!Z115</f>
        <v>0</v>
      </c>
      <c r="AA42" s="8">
        <f>AA7-'年月monthly'!AA115</f>
        <v>0</v>
      </c>
      <c r="AB42" s="8">
        <f>AB7-'年月monthly'!AB115</f>
        <v>0</v>
      </c>
      <c r="AC42" s="8">
        <f>AC7-'年月monthly'!AC115</f>
        <v>0</v>
      </c>
      <c r="AD42" s="8">
        <f>AD7-'年月monthly'!AD115</f>
        <v>0</v>
      </c>
      <c r="AE42" s="8">
        <f>AE7-'年月monthly'!AE115</f>
        <v>0</v>
      </c>
      <c r="AF42" s="8">
        <f>AF7-'年月monthly'!AF115</f>
        <v>0</v>
      </c>
      <c r="AG42" s="8">
        <f>AG7-'年月monthly'!AG115</f>
        <v>0</v>
      </c>
      <c r="AH42" s="8">
        <f>AH7-'年月monthly'!AH115</f>
        <v>0</v>
      </c>
      <c r="AI42" s="8">
        <f>AI7-'年月monthly'!AI115</f>
        <v>0</v>
      </c>
      <c r="AJ42" s="8">
        <f>AJ7-'年月monthly'!AJ115</f>
        <v>0</v>
      </c>
      <c r="AK42" s="8">
        <f>AK7-'年月monthly'!AK115</f>
        <v>0</v>
      </c>
      <c r="AL42" s="8">
        <f>AL7-'年月monthly'!AL115</f>
        <v>0</v>
      </c>
      <c r="AM42" s="8">
        <f>AM7-'年月monthly'!AM115</f>
        <v>0</v>
      </c>
      <c r="AN42" s="8">
        <f>AN7-'年月monthly'!AN115</f>
        <v>0</v>
      </c>
      <c r="AO42" s="8">
        <f>AO7-'年月monthly'!AO115</f>
        <v>0</v>
      </c>
      <c r="AP42" s="8">
        <f>AP7-'年月monthly'!AP115</f>
        <v>0</v>
      </c>
      <c r="AQ42" s="8">
        <f>AQ7-'年月monthly'!AQ115</f>
        <v>0</v>
      </c>
      <c r="AR42" s="8">
        <f>AR7-'年月monthly'!AR115</f>
        <v>0</v>
      </c>
      <c r="AS42" s="8">
        <f>AS7-'年月monthly'!AS115</f>
        <v>0</v>
      </c>
      <c r="AT42" s="8">
        <f>AT7-'年月monthly'!AT115</f>
        <v>0</v>
      </c>
      <c r="AU42" s="8">
        <f>AU7-'年月monthly'!AU115</f>
        <v>0</v>
      </c>
      <c r="AV42" s="8">
        <f>AV7-'年月monthly'!AV115</f>
        <v>0</v>
      </c>
      <c r="AW42" s="8">
        <f>AW7-'年月monthly'!AW115</f>
        <v>0</v>
      </c>
      <c r="AX42" s="8">
        <f>AX7-'年月monthly'!AX115</f>
        <v>0</v>
      </c>
      <c r="AY42" s="8">
        <f>AY7-'年月monthly'!AY115</f>
        <v>0</v>
      </c>
      <c r="AZ42" s="8">
        <f>AZ7-'年月monthly'!AZ115</f>
        <v>0</v>
      </c>
      <c r="BA42" s="8">
        <f>BA7-'年月monthly'!BA115</f>
        <v>0</v>
      </c>
      <c r="BB42" s="8">
        <f>BB7-'年月monthly'!BB115</f>
        <v>0</v>
      </c>
      <c r="BC42" s="8">
        <f>BC7-'年月monthly'!BC115</f>
        <v>0</v>
      </c>
      <c r="BD42" s="8">
        <f>BD7-'年月monthly'!BD115</f>
        <v>0</v>
      </c>
      <c r="BE42" s="8">
        <f>BE7-'年月monthly'!BE115</f>
        <v>0</v>
      </c>
      <c r="BF42" s="8">
        <f>BF7-'年月monthly'!BF115</f>
        <v>0</v>
      </c>
      <c r="BG42" s="8">
        <f>BG7-'年月monthly'!BG115</f>
        <v>0</v>
      </c>
    </row>
  </sheetData>
  <sheetProtection/>
  <mergeCells count="29"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9" style="0" customWidth="1"/>
    <col min="12" max="12" width="7.33203125" style="0" customWidth="1"/>
    <col min="13" max="13" width="8.5" style="0" customWidth="1"/>
    <col min="14" max="14" width="7.5" style="0" customWidth="1"/>
    <col min="15" max="15" width="8.5" style="0" customWidth="1"/>
    <col min="16" max="16" width="7.83203125" style="0" customWidth="1"/>
    <col min="17" max="17" width="8.33203125" style="0" customWidth="1"/>
    <col min="18" max="18" width="6.5" style="0" customWidth="1"/>
    <col min="19" max="19" width="8.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208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148</v>
      </c>
      <c r="B3" s="200" t="s">
        <v>409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403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408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205854</v>
      </c>
      <c r="C7" s="4">
        <v>9.06</v>
      </c>
      <c r="D7" s="3">
        <v>107378</v>
      </c>
      <c r="E7" s="3">
        <v>98476</v>
      </c>
      <c r="F7" s="3">
        <v>139398</v>
      </c>
      <c r="G7" s="4">
        <v>6.13</v>
      </c>
      <c r="H7" s="3">
        <v>86778</v>
      </c>
      <c r="I7" s="3">
        <v>52620</v>
      </c>
      <c r="J7" s="3">
        <v>66456</v>
      </c>
      <c r="K7" s="4">
        <v>2.92</v>
      </c>
      <c r="L7" s="3">
        <v>14805</v>
      </c>
      <c r="M7" s="4">
        <v>0.65</v>
      </c>
      <c r="N7" s="3">
        <v>81261</v>
      </c>
      <c r="O7" s="4">
        <v>3.58</v>
      </c>
      <c r="P7" s="3">
        <v>141140</v>
      </c>
      <c r="Q7" s="4">
        <v>6.21</v>
      </c>
      <c r="R7" s="3">
        <v>62571</v>
      </c>
      <c r="S7" s="42">
        <v>2.75</v>
      </c>
      <c r="T7" s="50">
        <v>197572</v>
      </c>
      <c r="U7" s="49">
        <v>103143</v>
      </c>
      <c r="V7" s="49">
        <v>94429</v>
      </c>
      <c r="W7" s="49">
        <v>3474</v>
      </c>
      <c r="X7" s="49">
        <v>1763</v>
      </c>
      <c r="Y7" s="49">
        <v>1711</v>
      </c>
      <c r="Z7" s="49">
        <v>4771</v>
      </c>
      <c r="AA7" s="49">
        <v>2453</v>
      </c>
      <c r="AB7" s="49">
        <v>2318</v>
      </c>
      <c r="AC7" s="49">
        <v>37</v>
      </c>
      <c r="AD7" s="49">
        <v>19</v>
      </c>
      <c r="AE7" s="52">
        <v>18</v>
      </c>
      <c r="AF7" s="51">
        <v>13808</v>
      </c>
      <c r="AG7" s="49">
        <v>11121</v>
      </c>
      <c r="AH7" s="49">
        <v>2687</v>
      </c>
      <c r="AI7" s="49">
        <v>3910</v>
      </c>
      <c r="AJ7" s="49">
        <v>3195</v>
      </c>
      <c r="AK7" s="100">
        <v>715</v>
      </c>
      <c r="AL7" s="145">
        <v>179345</v>
      </c>
      <c r="AM7" s="160">
        <v>87.12</v>
      </c>
      <c r="AN7" s="143">
        <v>93527</v>
      </c>
      <c r="AO7" s="143">
        <v>85818</v>
      </c>
      <c r="AP7" s="143">
        <v>26509</v>
      </c>
      <c r="AQ7" s="143">
        <v>13851</v>
      </c>
      <c r="AR7" s="143">
        <v>12658</v>
      </c>
      <c r="AS7" s="143">
        <v>10022</v>
      </c>
      <c r="AT7" s="143">
        <v>5219</v>
      </c>
      <c r="AU7" s="143">
        <v>4803</v>
      </c>
      <c r="AV7" s="143">
        <v>16487</v>
      </c>
      <c r="AW7" s="143">
        <v>8632</v>
      </c>
      <c r="AX7" s="143">
        <v>7855</v>
      </c>
      <c r="AY7" s="111">
        <v>65</v>
      </c>
      <c r="AZ7" s="112">
        <v>35</v>
      </c>
      <c r="BA7" s="113">
        <v>30</v>
      </c>
      <c r="BB7" s="111">
        <v>5335</v>
      </c>
      <c r="BC7" s="112">
        <v>2785</v>
      </c>
      <c r="BD7" s="113">
        <v>2550</v>
      </c>
      <c r="BE7" s="111">
        <v>127</v>
      </c>
      <c r="BF7" s="112">
        <v>62</v>
      </c>
      <c r="BG7" s="112">
        <v>65</v>
      </c>
    </row>
    <row r="8" spans="1:59" s="5" customFormat="1" ht="12" customHeight="1" hidden="1">
      <c r="A8" s="88" t="s">
        <v>165</v>
      </c>
      <c r="B8" s="3">
        <v>205008</v>
      </c>
      <c r="C8" s="4">
        <v>9.05</v>
      </c>
      <c r="D8" s="3">
        <v>106927</v>
      </c>
      <c r="E8" s="3">
        <v>98081</v>
      </c>
      <c r="F8" s="3">
        <v>138924</v>
      </c>
      <c r="G8" s="4">
        <v>6.13</v>
      </c>
      <c r="H8" s="3">
        <v>86482</v>
      </c>
      <c r="I8" s="3">
        <v>52442</v>
      </c>
      <c r="J8" s="3">
        <v>66084</v>
      </c>
      <c r="K8" s="4">
        <v>2.92</v>
      </c>
      <c r="L8" s="3">
        <v>8383</v>
      </c>
      <c r="M8" s="4">
        <v>0.37</v>
      </c>
      <c r="N8" s="3">
        <v>74467</v>
      </c>
      <c r="O8" s="4">
        <v>3.29</v>
      </c>
      <c r="P8" s="3">
        <v>140636</v>
      </c>
      <c r="Q8" s="4">
        <v>6.21</v>
      </c>
      <c r="R8" s="3">
        <v>62489</v>
      </c>
      <c r="S8" s="42">
        <v>2.76</v>
      </c>
      <c r="T8" s="50">
        <v>196735</v>
      </c>
      <c r="U8" s="49">
        <v>102698</v>
      </c>
      <c r="V8" s="49">
        <v>94037</v>
      </c>
      <c r="W8" s="49">
        <v>3469</v>
      </c>
      <c r="X8" s="49">
        <v>1760</v>
      </c>
      <c r="Y8" s="49">
        <v>1709</v>
      </c>
      <c r="Z8" s="49">
        <v>4767</v>
      </c>
      <c r="AA8" s="49">
        <v>2450</v>
      </c>
      <c r="AB8" s="49">
        <v>2317</v>
      </c>
      <c r="AC8" s="49">
        <v>37</v>
      </c>
      <c r="AD8" s="49">
        <v>19</v>
      </c>
      <c r="AE8" s="52">
        <v>18</v>
      </c>
      <c r="AF8" s="51">
        <v>13794</v>
      </c>
      <c r="AG8" s="49">
        <v>11108</v>
      </c>
      <c r="AH8" s="49">
        <v>2686</v>
      </c>
      <c r="AI8" s="49">
        <v>3907</v>
      </c>
      <c r="AJ8" s="49">
        <v>3192</v>
      </c>
      <c r="AK8" s="100">
        <v>715</v>
      </c>
      <c r="AL8" s="145">
        <v>178709</v>
      </c>
      <c r="AM8" s="160">
        <v>87.17</v>
      </c>
      <c r="AN8" s="143">
        <v>93191</v>
      </c>
      <c r="AO8" s="143">
        <v>85518</v>
      </c>
      <c r="AP8" s="143">
        <v>26299</v>
      </c>
      <c r="AQ8" s="143">
        <v>13736</v>
      </c>
      <c r="AR8" s="143">
        <v>12563</v>
      </c>
      <c r="AS8" s="143">
        <v>9857</v>
      </c>
      <c r="AT8" s="143">
        <v>5136</v>
      </c>
      <c r="AU8" s="143">
        <v>4721</v>
      </c>
      <c r="AV8" s="143">
        <v>16442</v>
      </c>
      <c r="AW8" s="143">
        <v>8600</v>
      </c>
      <c r="AX8" s="143">
        <v>7842</v>
      </c>
      <c r="AY8" s="111">
        <v>65</v>
      </c>
      <c r="AZ8" s="112">
        <v>35</v>
      </c>
      <c r="BA8" s="113">
        <v>30</v>
      </c>
      <c r="BB8" s="111">
        <v>5315</v>
      </c>
      <c r="BC8" s="112">
        <v>2775</v>
      </c>
      <c r="BD8" s="113">
        <v>2540</v>
      </c>
      <c r="BE8" s="111">
        <v>124</v>
      </c>
      <c r="BF8" s="112">
        <v>60</v>
      </c>
      <c r="BG8" s="112">
        <v>64</v>
      </c>
    </row>
    <row r="9" spans="1:59" s="5" customFormat="1" ht="12">
      <c r="A9" s="88" t="s">
        <v>166</v>
      </c>
      <c r="B9" s="3">
        <v>172142</v>
      </c>
      <c r="C9" s="4">
        <v>9.29</v>
      </c>
      <c r="D9" s="3">
        <v>89645</v>
      </c>
      <c r="E9" s="3">
        <v>82497</v>
      </c>
      <c r="F9" s="3">
        <v>115877</v>
      </c>
      <c r="G9" s="4">
        <v>6.26</v>
      </c>
      <c r="H9" s="3">
        <v>72175</v>
      </c>
      <c r="I9" s="3">
        <v>43702</v>
      </c>
      <c r="J9" s="3">
        <v>56265</v>
      </c>
      <c r="K9" s="4">
        <v>3.04</v>
      </c>
      <c r="L9" s="3">
        <v>26327</v>
      </c>
      <c r="M9" s="4">
        <v>1.42</v>
      </c>
      <c r="N9" s="3">
        <v>82592</v>
      </c>
      <c r="O9" s="4">
        <v>4.46</v>
      </c>
      <c r="P9" s="3">
        <v>116344</v>
      </c>
      <c r="Q9" s="4">
        <v>6.28</v>
      </c>
      <c r="R9" s="3">
        <v>51193</v>
      </c>
      <c r="S9" s="42">
        <v>2.76</v>
      </c>
      <c r="T9" s="50">
        <v>164959</v>
      </c>
      <c r="U9" s="49">
        <v>85993</v>
      </c>
      <c r="V9" s="49">
        <v>78966</v>
      </c>
      <c r="W9" s="49">
        <v>3019</v>
      </c>
      <c r="X9" s="49">
        <v>1520</v>
      </c>
      <c r="Y9" s="49">
        <v>1499</v>
      </c>
      <c r="Z9" s="49">
        <v>4132</v>
      </c>
      <c r="AA9" s="49">
        <v>2116</v>
      </c>
      <c r="AB9" s="49">
        <v>2016</v>
      </c>
      <c r="AC9" s="49">
        <v>32</v>
      </c>
      <c r="AD9" s="49">
        <v>16</v>
      </c>
      <c r="AE9" s="52">
        <v>16</v>
      </c>
      <c r="AF9" s="51">
        <v>11701</v>
      </c>
      <c r="AG9" s="49">
        <v>9792</v>
      </c>
      <c r="AH9" s="49">
        <v>1909</v>
      </c>
      <c r="AI9" s="49">
        <v>3308</v>
      </c>
      <c r="AJ9" s="49">
        <v>2788</v>
      </c>
      <c r="AK9" s="100">
        <v>520</v>
      </c>
      <c r="AL9" s="145">
        <v>148943</v>
      </c>
      <c r="AM9" s="160">
        <v>86.52</v>
      </c>
      <c r="AN9" s="143">
        <v>77559</v>
      </c>
      <c r="AO9" s="143">
        <v>71384</v>
      </c>
      <c r="AP9" s="143">
        <v>23199</v>
      </c>
      <c r="AQ9" s="143">
        <v>12086</v>
      </c>
      <c r="AR9" s="143">
        <v>11113</v>
      </c>
      <c r="AS9" s="143">
        <v>8371</v>
      </c>
      <c r="AT9" s="143">
        <v>4372</v>
      </c>
      <c r="AU9" s="143">
        <v>3999</v>
      </c>
      <c r="AV9" s="143">
        <v>14828</v>
      </c>
      <c r="AW9" s="143">
        <v>7714</v>
      </c>
      <c r="AX9" s="143">
        <v>7114</v>
      </c>
      <c r="AY9" s="111">
        <v>56</v>
      </c>
      <c r="AZ9" s="112">
        <v>32</v>
      </c>
      <c r="BA9" s="113">
        <v>24</v>
      </c>
      <c r="BB9" s="111">
        <v>4398</v>
      </c>
      <c r="BC9" s="112">
        <v>2324</v>
      </c>
      <c r="BD9" s="113">
        <v>2074</v>
      </c>
      <c r="BE9" s="111">
        <v>107</v>
      </c>
      <c r="BF9" s="112">
        <v>49</v>
      </c>
      <c r="BG9" s="112">
        <v>58</v>
      </c>
    </row>
    <row r="10" spans="1:59" ht="12">
      <c r="A10" s="98" t="s">
        <v>167</v>
      </c>
      <c r="B10" s="6">
        <v>31676</v>
      </c>
      <c r="C10" s="7">
        <v>8.51</v>
      </c>
      <c r="D10" s="6">
        <v>16432</v>
      </c>
      <c r="E10" s="6">
        <v>15244</v>
      </c>
      <c r="F10" s="6">
        <v>16978</v>
      </c>
      <c r="G10" s="7">
        <v>4.56</v>
      </c>
      <c r="H10" s="6">
        <v>10817</v>
      </c>
      <c r="I10" s="6">
        <v>6161</v>
      </c>
      <c r="J10" s="6">
        <v>14698</v>
      </c>
      <c r="K10" s="7">
        <v>3.95</v>
      </c>
      <c r="L10" s="6">
        <v>13880</v>
      </c>
      <c r="M10" s="7">
        <v>3.73</v>
      </c>
      <c r="N10" s="6">
        <v>28578</v>
      </c>
      <c r="O10" s="7">
        <v>7.68</v>
      </c>
      <c r="P10" s="6">
        <v>24964</v>
      </c>
      <c r="Q10" s="7">
        <v>6.71</v>
      </c>
      <c r="R10" s="6">
        <v>11339</v>
      </c>
      <c r="S10" s="44">
        <v>3.05</v>
      </c>
      <c r="T10" s="46">
        <v>30356</v>
      </c>
      <c r="U10" s="16">
        <v>15745</v>
      </c>
      <c r="V10" s="16">
        <v>14611</v>
      </c>
      <c r="W10" s="16">
        <v>522</v>
      </c>
      <c r="X10" s="16">
        <v>270</v>
      </c>
      <c r="Y10" s="16">
        <v>252</v>
      </c>
      <c r="Z10" s="16">
        <v>794</v>
      </c>
      <c r="AA10" s="16">
        <v>416</v>
      </c>
      <c r="AB10" s="16">
        <v>378</v>
      </c>
      <c r="AC10" s="16">
        <v>4</v>
      </c>
      <c r="AD10" s="16">
        <v>1</v>
      </c>
      <c r="AE10" s="47">
        <v>3</v>
      </c>
      <c r="AF10" s="45">
        <v>2417</v>
      </c>
      <c r="AG10" s="16">
        <v>1824</v>
      </c>
      <c r="AH10" s="16">
        <v>593</v>
      </c>
      <c r="AI10" s="16">
        <v>587</v>
      </c>
      <c r="AJ10" s="16">
        <v>430</v>
      </c>
      <c r="AK10" s="101">
        <v>157</v>
      </c>
      <c r="AL10" s="146">
        <v>27410</v>
      </c>
      <c r="AM10" s="161">
        <v>86.53</v>
      </c>
      <c r="AN10" s="144">
        <v>14214</v>
      </c>
      <c r="AO10" s="144">
        <v>13196</v>
      </c>
      <c r="AP10" s="144">
        <v>4266</v>
      </c>
      <c r="AQ10" s="144">
        <v>2218</v>
      </c>
      <c r="AR10" s="144">
        <v>2048</v>
      </c>
      <c r="AS10" s="144">
        <v>1867</v>
      </c>
      <c r="AT10" s="144">
        <v>978</v>
      </c>
      <c r="AU10" s="144">
        <v>889</v>
      </c>
      <c r="AV10" s="144">
        <v>2399</v>
      </c>
      <c r="AW10" s="144">
        <v>1240</v>
      </c>
      <c r="AX10" s="144">
        <v>1159</v>
      </c>
      <c r="AY10" s="114">
        <v>8</v>
      </c>
      <c r="AZ10" s="115">
        <v>4</v>
      </c>
      <c r="BA10" s="116">
        <v>4</v>
      </c>
      <c r="BB10" s="114">
        <v>807</v>
      </c>
      <c r="BC10" s="115">
        <v>458</v>
      </c>
      <c r="BD10" s="116">
        <v>349</v>
      </c>
      <c r="BE10" s="114">
        <v>10</v>
      </c>
      <c r="BF10" s="115">
        <v>8</v>
      </c>
      <c r="BG10" s="115">
        <v>2</v>
      </c>
    </row>
    <row r="11" spans="1:59" ht="12">
      <c r="A11" s="98" t="s">
        <v>168</v>
      </c>
      <c r="B11" s="6">
        <v>4098</v>
      </c>
      <c r="C11" s="7">
        <v>8.87</v>
      </c>
      <c r="D11" s="6">
        <v>2111</v>
      </c>
      <c r="E11" s="6">
        <v>1987</v>
      </c>
      <c r="F11" s="6">
        <v>3221</v>
      </c>
      <c r="G11" s="7">
        <v>6.97</v>
      </c>
      <c r="H11" s="6">
        <v>1976</v>
      </c>
      <c r="I11" s="6">
        <v>1245</v>
      </c>
      <c r="J11" s="6">
        <v>877</v>
      </c>
      <c r="K11" s="7">
        <v>1.9</v>
      </c>
      <c r="L11" s="6">
        <v>-1577</v>
      </c>
      <c r="M11" s="7">
        <v>-3.41</v>
      </c>
      <c r="N11" s="6">
        <v>-700</v>
      </c>
      <c r="O11" s="7">
        <v>-1.52</v>
      </c>
      <c r="P11" s="6">
        <v>2636</v>
      </c>
      <c r="Q11" s="7">
        <v>5.71</v>
      </c>
      <c r="R11" s="6">
        <v>1149</v>
      </c>
      <c r="S11" s="44">
        <v>2.49</v>
      </c>
      <c r="T11" s="46">
        <v>3904</v>
      </c>
      <c r="U11" s="16">
        <v>2010</v>
      </c>
      <c r="V11" s="16">
        <v>1894</v>
      </c>
      <c r="W11" s="16">
        <v>77</v>
      </c>
      <c r="X11" s="16">
        <v>36</v>
      </c>
      <c r="Y11" s="16">
        <v>41</v>
      </c>
      <c r="Z11" s="16">
        <v>116</v>
      </c>
      <c r="AA11" s="16">
        <v>64</v>
      </c>
      <c r="AB11" s="16">
        <v>52</v>
      </c>
      <c r="AC11" s="16">
        <v>1</v>
      </c>
      <c r="AD11" s="16">
        <v>1</v>
      </c>
      <c r="AE11" s="47">
        <v>0</v>
      </c>
      <c r="AF11" s="45">
        <v>257</v>
      </c>
      <c r="AG11" s="16">
        <v>227</v>
      </c>
      <c r="AH11" s="16">
        <v>30</v>
      </c>
      <c r="AI11" s="16">
        <v>69</v>
      </c>
      <c r="AJ11" s="16">
        <v>59</v>
      </c>
      <c r="AK11" s="101">
        <v>10</v>
      </c>
      <c r="AL11" s="146">
        <v>3515</v>
      </c>
      <c r="AM11" s="161">
        <v>85.77</v>
      </c>
      <c r="AN11" s="144">
        <v>1810</v>
      </c>
      <c r="AO11" s="144">
        <v>1705</v>
      </c>
      <c r="AP11" s="144">
        <v>583</v>
      </c>
      <c r="AQ11" s="144">
        <v>301</v>
      </c>
      <c r="AR11" s="144">
        <v>282</v>
      </c>
      <c r="AS11" s="144">
        <v>186</v>
      </c>
      <c r="AT11" s="144">
        <v>98</v>
      </c>
      <c r="AU11" s="144">
        <v>88</v>
      </c>
      <c r="AV11" s="144">
        <v>397</v>
      </c>
      <c r="AW11" s="144">
        <v>203</v>
      </c>
      <c r="AX11" s="144">
        <v>194</v>
      </c>
      <c r="AY11" s="114">
        <v>4</v>
      </c>
      <c r="AZ11" s="115">
        <v>1</v>
      </c>
      <c r="BA11" s="116">
        <v>3</v>
      </c>
      <c r="BB11" s="114">
        <v>91</v>
      </c>
      <c r="BC11" s="115">
        <v>39</v>
      </c>
      <c r="BD11" s="116">
        <v>52</v>
      </c>
      <c r="BE11" s="114">
        <v>4</v>
      </c>
      <c r="BF11" s="115">
        <v>3</v>
      </c>
      <c r="BG11" s="115">
        <v>1</v>
      </c>
    </row>
    <row r="12" spans="1:59" ht="12">
      <c r="A12" s="98" t="s">
        <v>169</v>
      </c>
      <c r="B12" s="6">
        <v>19338</v>
      </c>
      <c r="C12" s="7">
        <v>10.36</v>
      </c>
      <c r="D12" s="6">
        <v>10080</v>
      </c>
      <c r="E12" s="6">
        <v>9258</v>
      </c>
      <c r="F12" s="6">
        <v>9423</v>
      </c>
      <c r="G12" s="7">
        <v>5.05</v>
      </c>
      <c r="H12" s="6">
        <v>6287</v>
      </c>
      <c r="I12" s="6">
        <v>3136</v>
      </c>
      <c r="J12" s="6">
        <v>9915</v>
      </c>
      <c r="K12" s="7">
        <v>5.31</v>
      </c>
      <c r="L12" s="6">
        <v>17372</v>
      </c>
      <c r="M12" s="7">
        <v>9.31</v>
      </c>
      <c r="N12" s="6">
        <v>27287</v>
      </c>
      <c r="O12" s="7">
        <v>14.62</v>
      </c>
      <c r="P12" s="6">
        <v>13167</v>
      </c>
      <c r="Q12" s="7">
        <v>7.05</v>
      </c>
      <c r="R12" s="6">
        <v>6016</v>
      </c>
      <c r="S12" s="44">
        <v>3.22</v>
      </c>
      <c r="T12" s="46">
        <v>18499</v>
      </c>
      <c r="U12" s="16">
        <v>9659</v>
      </c>
      <c r="V12" s="16">
        <v>8840</v>
      </c>
      <c r="W12" s="16">
        <v>306</v>
      </c>
      <c r="X12" s="16">
        <v>156</v>
      </c>
      <c r="Y12" s="16">
        <v>150</v>
      </c>
      <c r="Z12" s="16">
        <v>526</v>
      </c>
      <c r="AA12" s="16">
        <v>261</v>
      </c>
      <c r="AB12" s="16">
        <v>265</v>
      </c>
      <c r="AC12" s="16">
        <v>7</v>
      </c>
      <c r="AD12" s="16">
        <v>4</v>
      </c>
      <c r="AE12" s="47">
        <v>3</v>
      </c>
      <c r="AF12" s="45">
        <v>1478</v>
      </c>
      <c r="AG12" s="16">
        <v>1206</v>
      </c>
      <c r="AH12" s="16">
        <v>272</v>
      </c>
      <c r="AI12" s="16">
        <v>398</v>
      </c>
      <c r="AJ12" s="16">
        <v>297</v>
      </c>
      <c r="AK12" s="101">
        <v>101</v>
      </c>
      <c r="AL12" s="146">
        <v>16741</v>
      </c>
      <c r="AM12" s="161">
        <v>86.57</v>
      </c>
      <c r="AN12" s="144">
        <v>8748</v>
      </c>
      <c r="AO12" s="144">
        <v>7993</v>
      </c>
      <c r="AP12" s="144">
        <v>2597</v>
      </c>
      <c r="AQ12" s="144">
        <v>1332</v>
      </c>
      <c r="AR12" s="144">
        <v>1265</v>
      </c>
      <c r="AS12" s="144">
        <v>993</v>
      </c>
      <c r="AT12" s="144">
        <v>509</v>
      </c>
      <c r="AU12" s="144">
        <v>484</v>
      </c>
      <c r="AV12" s="144">
        <v>1604</v>
      </c>
      <c r="AW12" s="144">
        <v>823</v>
      </c>
      <c r="AX12" s="144">
        <v>781</v>
      </c>
      <c r="AY12" s="114">
        <v>4</v>
      </c>
      <c r="AZ12" s="115">
        <v>3</v>
      </c>
      <c r="BA12" s="116">
        <v>1</v>
      </c>
      <c r="BB12" s="114">
        <v>507</v>
      </c>
      <c r="BC12" s="115">
        <v>270</v>
      </c>
      <c r="BD12" s="116">
        <v>237</v>
      </c>
      <c r="BE12" s="114">
        <v>14</v>
      </c>
      <c r="BF12" s="115">
        <v>7</v>
      </c>
      <c r="BG12" s="115">
        <v>7</v>
      </c>
    </row>
    <row r="13" spans="1:59" ht="12">
      <c r="A13" s="98" t="s">
        <v>170</v>
      </c>
      <c r="B13" s="6">
        <v>5708</v>
      </c>
      <c r="C13" s="7">
        <v>12.08</v>
      </c>
      <c r="D13" s="6">
        <v>2997</v>
      </c>
      <c r="E13" s="6">
        <v>2711</v>
      </c>
      <c r="F13" s="6">
        <v>3104</v>
      </c>
      <c r="G13" s="7">
        <v>6.57</v>
      </c>
      <c r="H13" s="6">
        <v>1878</v>
      </c>
      <c r="I13" s="6">
        <v>1226</v>
      </c>
      <c r="J13" s="6">
        <v>2604</v>
      </c>
      <c r="K13" s="7">
        <v>5.51</v>
      </c>
      <c r="L13" s="6">
        <v>7827</v>
      </c>
      <c r="M13" s="7">
        <v>16.57</v>
      </c>
      <c r="N13" s="6">
        <v>10431</v>
      </c>
      <c r="O13" s="7">
        <v>22.08</v>
      </c>
      <c r="P13" s="6">
        <v>3542</v>
      </c>
      <c r="Q13" s="7">
        <v>7.5</v>
      </c>
      <c r="R13" s="6">
        <v>1280</v>
      </c>
      <c r="S13" s="44">
        <v>2.71</v>
      </c>
      <c r="T13" s="46">
        <v>5530</v>
      </c>
      <c r="U13" s="16">
        <v>2908</v>
      </c>
      <c r="V13" s="16">
        <v>2622</v>
      </c>
      <c r="W13" s="16">
        <v>69</v>
      </c>
      <c r="X13" s="16">
        <v>33</v>
      </c>
      <c r="Y13" s="16">
        <v>36</v>
      </c>
      <c r="Z13" s="16">
        <v>109</v>
      </c>
      <c r="AA13" s="16">
        <v>56</v>
      </c>
      <c r="AB13" s="16">
        <v>53</v>
      </c>
      <c r="AC13" s="16">
        <v>0</v>
      </c>
      <c r="AD13" s="16">
        <v>0</v>
      </c>
      <c r="AE13" s="47">
        <v>0</v>
      </c>
      <c r="AF13" s="45">
        <v>384</v>
      </c>
      <c r="AG13" s="16">
        <v>331</v>
      </c>
      <c r="AH13" s="16">
        <v>53</v>
      </c>
      <c r="AI13" s="16">
        <v>102</v>
      </c>
      <c r="AJ13" s="16">
        <v>97</v>
      </c>
      <c r="AK13" s="101">
        <v>5</v>
      </c>
      <c r="AL13" s="146">
        <v>4948</v>
      </c>
      <c r="AM13" s="161">
        <v>86.69</v>
      </c>
      <c r="AN13" s="144">
        <v>2571</v>
      </c>
      <c r="AO13" s="144">
        <v>2377</v>
      </c>
      <c r="AP13" s="144">
        <v>760</v>
      </c>
      <c r="AQ13" s="144">
        <v>426</v>
      </c>
      <c r="AR13" s="144">
        <v>334</v>
      </c>
      <c r="AS13" s="144">
        <v>274</v>
      </c>
      <c r="AT13" s="144">
        <v>157</v>
      </c>
      <c r="AU13" s="144">
        <v>117</v>
      </c>
      <c r="AV13" s="144">
        <v>486</v>
      </c>
      <c r="AW13" s="144">
        <v>269</v>
      </c>
      <c r="AX13" s="144">
        <v>217</v>
      </c>
      <c r="AY13" s="114">
        <v>2</v>
      </c>
      <c r="AZ13" s="115">
        <v>1</v>
      </c>
      <c r="BA13" s="116">
        <v>1</v>
      </c>
      <c r="BB13" s="114">
        <v>180</v>
      </c>
      <c r="BC13" s="115">
        <v>86</v>
      </c>
      <c r="BD13" s="116">
        <v>94</v>
      </c>
      <c r="BE13" s="114">
        <v>0</v>
      </c>
      <c r="BF13" s="115">
        <v>0</v>
      </c>
      <c r="BG13" s="115">
        <v>0</v>
      </c>
    </row>
    <row r="14" spans="1:59" ht="12">
      <c r="A14" s="98" t="s">
        <v>171</v>
      </c>
      <c r="B14" s="6">
        <v>5405</v>
      </c>
      <c r="C14" s="7">
        <v>9.65</v>
      </c>
      <c r="D14" s="6">
        <v>2874</v>
      </c>
      <c r="E14" s="6">
        <v>2531</v>
      </c>
      <c r="F14" s="6">
        <v>4257</v>
      </c>
      <c r="G14" s="7">
        <v>7.6</v>
      </c>
      <c r="H14" s="6">
        <v>2576</v>
      </c>
      <c r="I14" s="6">
        <v>1681</v>
      </c>
      <c r="J14" s="6">
        <v>1148</v>
      </c>
      <c r="K14" s="7">
        <v>2.05</v>
      </c>
      <c r="L14" s="6">
        <v>-1847</v>
      </c>
      <c r="M14" s="7">
        <v>-3.3</v>
      </c>
      <c r="N14" s="6">
        <v>-699</v>
      </c>
      <c r="O14" s="7">
        <v>-1.25</v>
      </c>
      <c r="P14" s="6">
        <v>3468</v>
      </c>
      <c r="Q14" s="7">
        <v>6.19</v>
      </c>
      <c r="R14" s="6">
        <v>1434</v>
      </c>
      <c r="S14" s="44">
        <v>2.56</v>
      </c>
      <c r="T14" s="46">
        <v>5213</v>
      </c>
      <c r="U14" s="16">
        <v>2783</v>
      </c>
      <c r="V14" s="16">
        <v>2430</v>
      </c>
      <c r="W14" s="16">
        <v>68</v>
      </c>
      <c r="X14" s="16">
        <v>29</v>
      </c>
      <c r="Y14" s="16">
        <v>39</v>
      </c>
      <c r="Z14" s="16">
        <v>122</v>
      </c>
      <c r="AA14" s="16">
        <v>61</v>
      </c>
      <c r="AB14" s="16">
        <v>61</v>
      </c>
      <c r="AC14" s="16">
        <v>2</v>
      </c>
      <c r="AD14" s="16">
        <v>1</v>
      </c>
      <c r="AE14" s="47">
        <v>1</v>
      </c>
      <c r="AF14" s="45">
        <v>460</v>
      </c>
      <c r="AG14" s="16">
        <v>422</v>
      </c>
      <c r="AH14" s="16">
        <v>38</v>
      </c>
      <c r="AI14" s="16">
        <v>134</v>
      </c>
      <c r="AJ14" s="16">
        <v>124</v>
      </c>
      <c r="AK14" s="101">
        <v>10</v>
      </c>
      <c r="AL14" s="146">
        <v>4443</v>
      </c>
      <c r="AM14" s="161">
        <v>82.2</v>
      </c>
      <c r="AN14" s="144">
        <v>2344</v>
      </c>
      <c r="AO14" s="144">
        <v>2099</v>
      </c>
      <c r="AP14" s="144">
        <v>962</v>
      </c>
      <c r="AQ14" s="144">
        <v>530</v>
      </c>
      <c r="AR14" s="144">
        <v>432</v>
      </c>
      <c r="AS14" s="144">
        <v>362</v>
      </c>
      <c r="AT14" s="144">
        <v>190</v>
      </c>
      <c r="AU14" s="144">
        <v>172</v>
      </c>
      <c r="AV14" s="144">
        <v>600</v>
      </c>
      <c r="AW14" s="144">
        <v>340</v>
      </c>
      <c r="AX14" s="144">
        <v>260</v>
      </c>
      <c r="AY14" s="114">
        <v>3</v>
      </c>
      <c r="AZ14" s="115">
        <v>2</v>
      </c>
      <c r="BA14" s="116">
        <v>1</v>
      </c>
      <c r="BB14" s="114">
        <v>159</v>
      </c>
      <c r="BC14" s="115">
        <v>84</v>
      </c>
      <c r="BD14" s="116">
        <v>75</v>
      </c>
      <c r="BE14" s="114">
        <v>2</v>
      </c>
      <c r="BF14" s="115">
        <v>1</v>
      </c>
      <c r="BG14" s="115">
        <v>1</v>
      </c>
    </row>
    <row r="15" spans="1:59" ht="12">
      <c r="A15" s="98" t="s">
        <v>172</v>
      </c>
      <c r="B15" s="6">
        <v>15025</v>
      </c>
      <c r="C15" s="7">
        <v>9.82</v>
      </c>
      <c r="D15" s="6">
        <v>7809</v>
      </c>
      <c r="E15" s="6">
        <v>7216</v>
      </c>
      <c r="F15" s="6">
        <v>8260</v>
      </c>
      <c r="G15" s="7">
        <v>5.4</v>
      </c>
      <c r="H15" s="6">
        <v>5112</v>
      </c>
      <c r="I15" s="6">
        <v>3148</v>
      </c>
      <c r="J15" s="6">
        <v>6765</v>
      </c>
      <c r="K15" s="7">
        <v>4.42</v>
      </c>
      <c r="L15" s="6">
        <v>-363</v>
      </c>
      <c r="M15" s="7">
        <v>-0.24</v>
      </c>
      <c r="N15" s="6">
        <v>6402</v>
      </c>
      <c r="O15" s="7">
        <v>4.18</v>
      </c>
      <c r="P15" s="6">
        <v>9654</v>
      </c>
      <c r="Q15" s="7">
        <v>6.31</v>
      </c>
      <c r="R15" s="6">
        <v>3731</v>
      </c>
      <c r="S15" s="44">
        <v>2.44</v>
      </c>
      <c r="T15" s="46">
        <v>14441</v>
      </c>
      <c r="U15" s="16">
        <v>7510</v>
      </c>
      <c r="V15" s="16">
        <v>6931</v>
      </c>
      <c r="W15" s="16">
        <v>277</v>
      </c>
      <c r="X15" s="16">
        <v>142</v>
      </c>
      <c r="Y15" s="16">
        <v>135</v>
      </c>
      <c r="Z15" s="16">
        <v>306</v>
      </c>
      <c r="AA15" s="16">
        <v>157</v>
      </c>
      <c r="AB15" s="16">
        <v>149</v>
      </c>
      <c r="AC15" s="16">
        <v>1</v>
      </c>
      <c r="AD15" s="16">
        <v>0</v>
      </c>
      <c r="AE15" s="47">
        <v>1</v>
      </c>
      <c r="AF15" s="45">
        <v>847</v>
      </c>
      <c r="AG15" s="16">
        <v>741</v>
      </c>
      <c r="AH15" s="16">
        <v>106</v>
      </c>
      <c r="AI15" s="16">
        <v>244</v>
      </c>
      <c r="AJ15" s="16">
        <v>216</v>
      </c>
      <c r="AK15" s="101">
        <v>28</v>
      </c>
      <c r="AL15" s="146">
        <v>13260</v>
      </c>
      <c r="AM15" s="161">
        <v>88.25</v>
      </c>
      <c r="AN15" s="144">
        <v>6896</v>
      </c>
      <c r="AO15" s="144">
        <v>6364</v>
      </c>
      <c r="AP15" s="144">
        <v>1765</v>
      </c>
      <c r="AQ15" s="144">
        <v>913</v>
      </c>
      <c r="AR15" s="144">
        <v>852</v>
      </c>
      <c r="AS15" s="144">
        <v>608</v>
      </c>
      <c r="AT15" s="144">
        <v>306</v>
      </c>
      <c r="AU15" s="144">
        <v>302</v>
      </c>
      <c r="AV15" s="144">
        <v>1157</v>
      </c>
      <c r="AW15" s="144">
        <v>607</v>
      </c>
      <c r="AX15" s="144">
        <v>550</v>
      </c>
      <c r="AY15" s="114">
        <v>0</v>
      </c>
      <c r="AZ15" s="115">
        <v>0</v>
      </c>
      <c r="BA15" s="116">
        <v>0</v>
      </c>
      <c r="BB15" s="114">
        <v>376</v>
      </c>
      <c r="BC15" s="115">
        <v>188</v>
      </c>
      <c r="BD15" s="116">
        <v>188</v>
      </c>
      <c r="BE15" s="114">
        <v>19</v>
      </c>
      <c r="BF15" s="115">
        <v>8</v>
      </c>
      <c r="BG15" s="115">
        <v>11</v>
      </c>
    </row>
    <row r="16" spans="1:59" ht="12">
      <c r="A16" s="98" t="s">
        <v>173</v>
      </c>
      <c r="B16" s="6">
        <v>13106</v>
      </c>
      <c r="C16" s="7">
        <v>9.96</v>
      </c>
      <c r="D16" s="6">
        <v>6767</v>
      </c>
      <c r="E16" s="6">
        <v>6339</v>
      </c>
      <c r="F16" s="6">
        <v>8743</v>
      </c>
      <c r="G16" s="7">
        <v>6.64</v>
      </c>
      <c r="H16" s="6">
        <v>5185</v>
      </c>
      <c r="I16" s="6">
        <v>3558</v>
      </c>
      <c r="J16" s="6">
        <v>4363</v>
      </c>
      <c r="K16" s="7">
        <v>3.31</v>
      </c>
      <c r="L16" s="6">
        <v>-5299</v>
      </c>
      <c r="M16" s="7">
        <v>-4.03</v>
      </c>
      <c r="N16" s="6">
        <v>-936</v>
      </c>
      <c r="O16" s="7">
        <v>-0.71</v>
      </c>
      <c r="P16" s="6">
        <v>7731</v>
      </c>
      <c r="Q16" s="7">
        <v>5.87</v>
      </c>
      <c r="R16" s="6">
        <v>2416</v>
      </c>
      <c r="S16" s="44">
        <v>1.84</v>
      </c>
      <c r="T16" s="46">
        <v>12773</v>
      </c>
      <c r="U16" s="16">
        <v>6590</v>
      </c>
      <c r="V16" s="16">
        <v>6183</v>
      </c>
      <c r="W16" s="16">
        <v>151</v>
      </c>
      <c r="X16" s="16">
        <v>81</v>
      </c>
      <c r="Y16" s="16">
        <v>70</v>
      </c>
      <c r="Z16" s="16">
        <v>180</v>
      </c>
      <c r="AA16" s="16">
        <v>95</v>
      </c>
      <c r="AB16" s="16">
        <v>85</v>
      </c>
      <c r="AC16" s="16">
        <v>2</v>
      </c>
      <c r="AD16" s="16">
        <v>1</v>
      </c>
      <c r="AE16" s="47">
        <v>1</v>
      </c>
      <c r="AF16" s="45">
        <v>657</v>
      </c>
      <c r="AG16" s="16">
        <v>580</v>
      </c>
      <c r="AH16" s="16">
        <v>77</v>
      </c>
      <c r="AI16" s="16">
        <v>166</v>
      </c>
      <c r="AJ16" s="16">
        <v>154</v>
      </c>
      <c r="AK16" s="101">
        <v>12</v>
      </c>
      <c r="AL16" s="146">
        <v>11327</v>
      </c>
      <c r="AM16" s="161">
        <v>86.43</v>
      </c>
      <c r="AN16" s="144">
        <v>5873</v>
      </c>
      <c r="AO16" s="144">
        <v>5454</v>
      </c>
      <c r="AP16" s="144">
        <v>1779</v>
      </c>
      <c r="AQ16" s="144">
        <v>894</v>
      </c>
      <c r="AR16" s="144">
        <v>885</v>
      </c>
      <c r="AS16" s="144">
        <v>536</v>
      </c>
      <c r="AT16" s="144">
        <v>264</v>
      </c>
      <c r="AU16" s="144">
        <v>272</v>
      </c>
      <c r="AV16" s="144">
        <v>1243</v>
      </c>
      <c r="AW16" s="144">
        <v>630</v>
      </c>
      <c r="AX16" s="144">
        <v>613</v>
      </c>
      <c r="AY16" s="114">
        <v>6</v>
      </c>
      <c r="AZ16" s="115">
        <v>4</v>
      </c>
      <c r="BA16" s="116">
        <v>2</v>
      </c>
      <c r="BB16" s="114">
        <v>347</v>
      </c>
      <c r="BC16" s="115">
        <v>168</v>
      </c>
      <c r="BD16" s="116">
        <v>179</v>
      </c>
      <c r="BE16" s="114">
        <v>18</v>
      </c>
      <c r="BF16" s="115">
        <v>8</v>
      </c>
      <c r="BG16" s="115">
        <v>10</v>
      </c>
    </row>
    <row r="17" spans="1:59" ht="12">
      <c r="A17" s="98" t="s">
        <v>174</v>
      </c>
      <c r="B17" s="6">
        <v>5015</v>
      </c>
      <c r="C17" s="7">
        <v>9.33</v>
      </c>
      <c r="D17" s="6">
        <v>2602</v>
      </c>
      <c r="E17" s="6">
        <v>2413</v>
      </c>
      <c r="F17" s="6">
        <v>4110</v>
      </c>
      <c r="G17" s="7">
        <v>7.64</v>
      </c>
      <c r="H17" s="6">
        <v>2512</v>
      </c>
      <c r="I17" s="6">
        <v>1598</v>
      </c>
      <c r="J17" s="6">
        <v>905</v>
      </c>
      <c r="K17" s="7">
        <v>1.68</v>
      </c>
      <c r="L17" s="6">
        <v>-2150</v>
      </c>
      <c r="M17" s="7">
        <v>-4</v>
      </c>
      <c r="N17" s="6">
        <v>-1245</v>
      </c>
      <c r="O17" s="7">
        <v>-2.32</v>
      </c>
      <c r="P17" s="6">
        <v>3006</v>
      </c>
      <c r="Q17" s="7">
        <v>5.59</v>
      </c>
      <c r="R17" s="6">
        <v>1282</v>
      </c>
      <c r="S17" s="44">
        <v>2.38</v>
      </c>
      <c r="T17" s="46">
        <v>4761</v>
      </c>
      <c r="U17" s="16">
        <v>2476</v>
      </c>
      <c r="V17" s="16">
        <v>2285</v>
      </c>
      <c r="W17" s="16">
        <v>104</v>
      </c>
      <c r="X17" s="16">
        <v>59</v>
      </c>
      <c r="Y17" s="16">
        <v>45</v>
      </c>
      <c r="Z17" s="16">
        <v>150</v>
      </c>
      <c r="AA17" s="16">
        <v>67</v>
      </c>
      <c r="AB17" s="16">
        <v>83</v>
      </c>
      <c r="AC17" s="16">
        <v>0</v>
      </c>
      <c r="AD17" s="16">
        <v>0</v>
      </c>
      <c r="AE17" s="47">
        <v>0</v>
      </c>
      <c r="AF17" s="45">
        <v>314</v>
      </c>
      <c r="AG17" s="16">
        <v>278</v>
      </c>
      <c r="AH17" s="16">
        <v>36</v>
      </c>
      <c r="AI17" s="16">
        <v>124</v>
      </c>
      <c r="AJ17" s="16">
        <v>115</v>
      </c>
      <c r="AK17" s="101">
        <v>9</v>
      </c>
      <c r="AL17" s="146">
        <v>4227</v>
      </c>
      <c r="AM17" s="161">
        <v>84.29</v>
      </c>
      <c r="AN17" s="144">
        <v>2195</v>
      </c>
      <c r="AO17" s="144">
        <v>2032</v>
      </c>
      <c r="AP17" s="144">
        <v>788</v>
      </c>
      <c r="AQ17" s="144">
        <v>407</v>
      </c>
      <c r="AR17" s="144">
        <v>381</v>
      </c>
      <c r="AS17" s="144">
        <v>209</v>
      </c>
      <c r="AT17" s="144">
        <v>108</v>
      </c>
      <c r="AU17" s="144">
        <v>101</v>
      </c>
      <c r="AV17" s="144">
        <v>579</v>
      </c>
      <c r="AW17" s="144">
        <v>299</v>
      </c>
      <c r="AX17" s="144">
        <v>280</v>
      </c>
      <c r="AY17" s="114">
        <v>2</v>
      </c>
      <c r="AZ17" s="115">
        <v>1</v>
      </c>
      <c r="BA17" s="116">
        <v>1</v>
      </c>
      <c r="BB17" s="114">
        <v>124</v>
      </c>
      <c r="BC17" s="115">
        <v>59</v>
      </c>
      <c r="BD17" s="116">
        <v>65</v>
      </c>
      <c r="BE17" s="114">
        <v>0</v>
      </c>
      <c r="BF17" s="115">
        <v>0</v>
      </c>
      <c r="BG17" s="115">
        <v>0</v>
      </c>
    </row>
    <row r="18" spans="1:59" ht="12">
      <c r="A18" s="98" t="s">
        <v>175</v>
      </c>
      <c r="B18" s="6">
        <v>7257</v>
      </c>
      <c r="C18" s="7">
        <v>9.87</v>
      </c>
      <c r="D18" s="6">
        <v>3793</v>
      </c>
      <c r="E18" s="6">
        <v>3464</v>
      </c>
      <c r="F18" s="6">
        <v>6380</v>
      </c>
      <c r="G18" s="7">
        <v>8.68</v>
      </c>
      <c r="H18" s="6">
        <v>3794</v>
      </c>
      <c r="I18" s="6">
        <v>2586</v>
      </c>
      <c r="J18" s="6">
        <v>877</v>
      </c>
      <c r="K18" s="7">
        <v>1.19</v>
      </c>
      <c r="L18" s="6">
        <v>-4319</v>
      </c>
      <c r="M18" s="7">
        <v>-5.88</v>
      </c>
      <c r="N18" s="6">
        <v>-3442</v>
      </c>
      <c r="O18" s="7">
        <v>-4.68</v>
      </c>
      <c r="P18" s="6">
        <v>4239</v>
      </c>
      <c r="Q18" s="7">
        <v>5.77</v>
      </c>
      <c r="R18" s="6">
        <v>1669</v>
      </c>
      <c r="S18" s="44">
        <v>2.27</v>
      </c>
      <c r="T18" s="46">
        <v>7035</v>
      </c>
      <c r="U18" s="16">
        <v>3676</v>
      </c>
      <c r="V18" s="16">
        <v>3359</v>
      </c>
      <c r="W18" s="16">
        <v>122</v>
      </c>
      <c r="X18" s="16">
        <v>66</v>
      </c>
      <c r="Y18" s="16">
        <v>56</v>
      </c>
      <c r="Z18" s="16">
        <v>99</v>
      </c>
      <c r="AA18" s="16">
        <v>50</v>
      </c>
      <c r="AB18" s="16">
        <v>49</v>
      </c>
      <c r="AC18" s="16">
        <v>1</v>
      </c>
      <c r="AD18" s="16">
        <v>1</v>
      </c>
      <c r="AE18" s="47">
        <v>0</v>
      </c>
      <c r="AF18" s="45">
        <v>537</v>
      </c>
      <c r="AG18" s="16">
        <v>507</v>
      </c>
      <c r="AH18" s="16">
        <v>30</v>
      </c>
      <c r="AI18" s="16">
        <v>173</v>
      </c>
      <c r="AJ18" s="16">
        <v>167</v>
      </c>
      <c r="AK18" s="101">
        <v>6</v>
      </c>
      <c r="AL18" s="146">
        <v>5898</v>
      </c>
      <c r="AM18" s="161">
        <v>81.27</v>
      </c>
      <c r="AN18" s="144">
        <v>3068</v>
      </c>
      <c r="AO18" s="144">
        <v>2830</v>
      </c>
      <c r="AP18" s="144">
        <v>1359</v>
      </c>
      <c r="AQ18" s="144">
        <v>725</v>
      </c>
      <c r="AR18" s="144">
        <v>634</v>
      </c>
      <c r="AS18" s="144">
        <v>412</v>
      </c>
      <c r="AT18" s="144">
        <v>236</v>
      </c>
      <c r="AU18" s="144">
        <v>176</v>
      </c>
      <c r="AV18" s="144">
        <v>947</v>
      </c>
      <c r="AW18" s="144">
        <v>489</v>
      </c>
      <c r="AX18" s="144">
        <v>458</v>
      </c>
      <c r="AY18" s="114">
        <v>2</v>
      </c>
      <c r="AZ18" s="115">
        <v>1</v>
      </c>
      <c r="BA18" s="116">
        <v>1</v>
      </c>
      <c r="BB18" s="114">
        <v>184</v>
      </c>
      <c r="BC18" s="115">
        <v>98</v>
      </c>
      <c r="BD18" s="116">
        <v>86</v>
      </c>
      <c r="BE18" s="114">
        <v>3</v>
      </c>
      <c r="BF18" s="115">
        <v>0</v>
      </c>
      <c r="BG18" s="115">
        <v>3</v>
      </c>
    </row>
    <row r="19" spans="1:59" ht="12">
      <c r="A19" s="98" t="s">
        <v>176</v>
      </c>
      <c r="B19" s="6">
        <v>5653</v>
      </c>
      <c r="C19" s="7">
        <v>10.14</v>
      </c>
      <c r="D19" s="6">
        <v>2942</v>
      </c>
      <c r="E19" s="6">
        <v>2711</v>
      </c>
      <c r="F19" s="6">
        <v>4865</v>
      </c>
      <c r="G19" s="7">
        <v>8.73</v>
      </c>
      <c r="H19" s="6">
        <v>2971</v>
      </c>
      <c r="I19" s="6">
        <v>1894</v>
      </c>
      <c r="J19" s="6">
        <v>788</v>
      </c>
      <c r="K19" s="7">
        <v>1.41</v>
      </c>
      <c r="L19" s="6">
        <v>-1590</v>
      </c>
      <c r="M19" s="7">
        <v>-2.85</v>
      </c>
      <c r="N19" s="6">
        <v>-802</v>
      </c>
      <c r="O19" s="7">
        <v>-1.44</v>
      </c>
      <c r="P19" s="6">
        <v>3241</v>
      </c>
      <c r="Q19" s="7">
        <v>5.81</v>
      </c>
      <c r="R19" s="6">
        <v>1329</v>
      </c>
      <c r="S19" s="44">
        <v>2.38</v>
      </c>
      <c r="T19" s="46">
        <v>5467</v>
      </c>
      <c r="U19" s="16">
        <v>2850</v>
      </c>
      <c r="V19" s="16">
        <v>2617</v>
      </c>
      <c r="W19" s="16">
        <v>108</v>
      </c>
      <c r="X19" s="16">
        <v>56</v>
      </c>
      <c r="Y19" s="16">
        <v>52</v>
      </c>
      <c r="Z19" s="16">
        <v>78</v>
      </c>
      <c r="AA19" s="16">
        <v>36</v>
      </c>
      <c r="AB19" s="16">
        <v>42</v>
      </c>
      <c r="AC19" s="16">
        <v>0</v>
      </c>
      <c r="AD19" s="16">
        <v>0</v>
      </c>
      <c r="AE19" s="47">
        <v>0</v>
      </c>
      <c r="AF19" s="45">
        <v>433</v>
      </c>
      <c r="AG19" s="16">
        <v>402</v>
      </c>
      <c r="AH19" s="16">
        <v>31</v>
      </c>
      <c r="AI19" s="16">
        <v>155</v>
      </c>
      <c r="AJ19" s="16">
        <v>151</v>
      </c>
      <c r="AK19" s="101">
        <v>4</v>
      </c>
      <c r="AL19" s="146">
        <v>4611</v>
      </c>
      <c r="AM19" s="161">
        <v>81.57</v>
      </c>
      <c r="AN19" s="144">
        <v>2391</v>
      </c>
      <c r="AO19" s="144">
        <v>2220</v>
      </c>
      <c r="AP19" s="144">
        <v>1042</v>
      </c>
      <c r="AQ19" s="144">
        <v>551</v>
      </c>
      <c r="AR19" s="144">
        <v>491</v>
      </c>
      <c r="AS19" s="144">
        <v>330</v>
      </c>
      <c r="AT19" s="144">
        <v>164</v>
      </c>
      <c r="AU19" s="144">
        <v>166</v>
      </c>
      <c r="AV19" s="144">
        <v>712</v>
      </c>
      <c r="AW19" s="144">
        <v>387</v>
      </c>
      <c r="AX19" s="144">
        <v>325</v>
      </c>
      <c r="AY19" s="114">
        <v>0</v>
      </c>
      <c r="AZ19" s="115">
        <v>0</v>
      </c>
      <c r="BA19" s="116">
        <v>0</v>
      </c>
      <c r="BB19" s="114">
        <v>155</v>
      </c>
      <c r="BC19" s="115">
        <v>78</v>
      </c>
      <c r="BD19" s="116">
        <v>77</v>
      </c>
      <c r="BE19" s="114">
        <v>0</v>
      </c>
      <c r="BF19" s="115">
        <v>0</v>
      </c>
      <c r="BG19" s="115">
        <v>0</v>
      </c>
    </row>
    <row r="20" spans="1:59" ht="12">
      <c r="A20" s="98" t="s">
        <v>177</v>
      </c>
      <c r="B20" s="6">
        <v>9540</v>
      </c>
      <c r="C20" s="7">
        <v>8.63</v>
      </c>
      <c r="D20" s="6">
        <v>5001</v>
      </c>
      <c r="E20" s="6">
        <v>4539</v>
      </c>
      <c r="F20" s="6">
        <v>8581</v>
      </c>
      <c r="G20" s="7">
        <v>7.76</v>
      </c>
      <c r="H20" s="6">
        <v>5216</v>
      </c>
      <c r="I20" s="6">
        <v>3365</v>
      </c>
      <c r="J20" s="6">
        <v>959</v>
      </c>
      <c r="K20" s="7">
        <v>0.87</v>
      </c>
      <c r="L20" s="6">
        <v>-574</v>
      </c>
      <c r="M20" s="7">
        <v>-0.52</v>
      </c>
      <c r="N20" s="6">
        <v>385</v>
      </c>
      <c r="O20" s="7">
        <v>0.35</v>
      </c>
      <c r="P20" s="6">
        <v>6405</v>
      </c>
      <c r="Q20" s="7">
        <v>5.79</v>
      </c>
      <c r="R20" s="6">
        <v>2643</v>
      </c>
      <c r="S20" s="44">
        <v>2.39</v>
      </c>
      <c r="T20" s="46">
        <v>9209</v>
      </c>
      <c r="U20" s="16">
        <v>4839</v>
      </c>
      <c r="V20" s="16">
        <v>4370</v>
      </c>
      <c r="W20" s="16">
        <v>172</v>
      </c>
      <c r="X20" s="16">
        <v>92</v>
      </c>
      <c r="Y20" s="16">
        <v>80</v>
      </c>
      <c r="Z20" s="16">
        <v>157</v>
      </c>
      <c r="AA20" s="16">
        <v>68</v>
      </c>
      <c r="AB20" s="16">
        <v>89</v>
      </c>
      <c r="AC20" s="16">
        <v>2</v>
      </c>
      <c r="AD20" s="16">
        <v>2</v>
      </c>
      <c r="AE20" s="47">
        <v>0</v>
      </c>
      <c r="AF20" s="45">
        <v>605</v>
      </c>
      <c r="AG20" s="16">
        <v>532</v>
      </c>
      <c r="AH20" s="16">
        <v>73</v>
      </c>
      <c r="AI20" s="16">
        <v>164</v>
      </c>
      <c r="AJ20" s="16">
        <v>140</v>
      </c>
      <c r="AK20" s="101">
        <v>24</v>
      </c>
      <c r="AL20" s="146">
        <v>8206</v>
      </c>
      <c r="AM20" s="161">
        <v>86.02</v>
      </c>
      <c r="AN20" s="144">
        <v>4304</v>
      </c>
      <c r="AO20" s="144">
        <v>3902</v>
      </c>
      <c r="AP20" s="144">
        <v>1334</v>
      </c>
      <c r="AQ20" s="144">
        <v>697</v>
      </c>
      <c r="AR20" s="144">
        <v>637</v>
      </c>
      <c r="AS20" s="144">
        <v>438</v>
      </c>
      <c r="AT20" s="144">
        <v>243</v>
      </c>
      <c r="AU20" s="144">
        <v>195</v>
      </c>
      <c r="AV20" s="144">
        <v>896</v>
      </c>
      <c r="AW20" s="144">
        <v>454</v>
      </c>
      <c r="AX20" s="144">
        <v>442</v>
      </c>
      <c r="AY20" s="114">
        <v>4</v>
      </c>
      <c r="AZ20" s="115">
        <v>2</v>
      </c>
      <c r="BA20" s="116">
        <v>2</v>
      </c>
      <c r="BB20" s="114">
        <v>226</v>
      </c>
      <c r="BC20" s="115">
        <v>129</v>
      </c>
      <c r="BD20" s="116">
        <v>97</v>
      </c>
      <c r="BE20" s="114">
        <v>6</v>
      </c>
      <c r="BF20" s="115">
        <v>1</v>
      </c>
      <c r="BG20" s="115">
        <v>5</v>
      </c>
    </row>
    <row r="21" spans="1:59" ht="12">
      <c r="A21" s="98" t="s">
        <v>178</v>
      </c>
      <c r="B21" s="6">
        <v>11473</v>
      </c>
      <c r="C21" s="7">
        <v>9.25</v>
      </c>
      <c r="D21" s="6">
        <v>5956</v>
      </c>
      <c r="E21" s="6">
        <v>5517</v>
      </c>
      <c r="F21" s="6">
        <v>8443</v>
      </c>
      <c r="G21" s="7">
        <v>6.8</v>
      </c>
      <c r="H21" s="6">
        <v>5385</v>
      </c>
      <c r="I21" s="6">
        <v>3058</v>
      </c>
      <c r="J21" s="6">
        <v>3030</v>
      </c>
      <c r="K21" s="7">
        <v>2.44</v>
      </c>
      <c r="L21" s="6">
        <v>882</v>
      </c>
      <c r="M21" s="7">
        <v>0.71</v>
      </c>
      <c r="N21" s="6">
        <v>3912</v>
      </c>
      <c r="O21" s="7">
        <v>3.15</v>
      </c>
      <c r="P21" s="6">
        <v>7911</v>
      </c>
      <c r="Q21" s="7">
        <v>6.38</v>
      </c>
      <c r="R21" s="6">
        <v>3659</v>
      </c>
      <c r="S21" s="44">
        <v>2.95</v>
      </c>
      <c r="T21" s="46">
        <v>11019</v>
      </c>
      <c r="U21" s="16">
        <v>5737</v>
      </c>
      <c r="V21" s="16">
        <v>5282</v>
      </c>
      <c r="W21" s="16">
        <v>199</v>
      </c>
      <c r="X21" s="16">
        <v>89</v>
      </c>
      <c r="Y21" s="16">
        <v>110</v>
      </c>
      <c r="Z21" s="16">
        <v>253</v>
      </c>
      <c r="AA21" s="16">
        <v>129</v>
      </c>
      <c r="AB21" s="16">
        <v>124</v>
      </c>
      <c r="AC21" s="16">
        <v>2</v>
      </c>
      <c r="AD21" s="16">
        <v>1</v>
      </c>
      <c r="AE21" s="47">
        <v>1</v>
      </c>
      <c r="AF21" s="45">
        <v>774</v>
      </c>
      <c r="AG21" s="16">
        <v>679</v>
      </c>
      <c r="AH21" s="16">
        <v>95</v>
      </c>
      <c r="AI21" s="16">
        <v>219</v>
      </c>
      <c r="AJ21" s="16">
        <v>194</v>
      </c>
      <c r="AK21" s="101">
        <v>25</v>
      </c>
      <c r="AL21" s="146">
        <v>9992</v>
      </c>
      <c r="AM21" s="161">
        <v>87.09</v>
      </c>
      <c r="AN21" s="144">
        <v>5185</v>
      </c>
      <c r="AO21" s="144">
        <v>4807</v>
      </c>
      <c r="AP21" s="144">
        <v>1481</v>
      </c>
      <c r="AQ21" s="144">
        <v>771</v>
      </c>
      <c r="AR21" s="144">
        <v>710</v>
      </c>
      <c r="AS21" s="144">
        <v>534</v>
      </c>
      <c r="AT21" s="144">
        <v>269</v>
      </c>
      <c r="AU21" s="144">
        <v>265</v>
      </c>
      <c r="AV21" s="144">
        <v>947</v>
      </c>
      <c r="AW21" s="144">
        <v>502</v>
      </c>
      <c r="AX21" s="144">
        <v>445</v>
      </c>
      <c r="AY21" s="114">
        <v>6</v>
      </c>
      <c r="AZ21" s="115">
        <v>1</v>
      </c>
      <c r="BA21" s="116">
        <v>5</v>
      </c>
      <c r="BB21" s="114">
        <v>273</v>
      </c>
      <c r="BC21" s="115">
        <v>134</v>
      </c>
      <c r="BD21" s="116">
        <v>139</v>
      </c>
      <c r="BE21" s="114">
        <v>0</v>
      </c>
      <c r="BF21" s="115">
        <v>0</v>
      </c>
      <c r="BG21" s="115">
        <v>0</v>
      </c>
    </row>
    <row r="22" spans="1:59" ht="12">
      <c r="A22" s="98" t="s">
        <v>179</v>
      </c>
      <c r="B22" s="6">
        <v>8003</v>
      </c>
      <c r="C22" s="7">
        <v>8.9</v>
      </c>
      <c r="D22" s="6">
        <v>4145</v>
      </c>
      <c r="E22" s="6">
        <v>3858</v>
      </c>
      <c r="F22" s="6">
        <v>7567</v>
      </c>
      <c r="G22" s="7">
        <v>8.41</v>
      </c>
      <c r="H22" s="6">
        <v>4710</v>
      </c>
      <c r="I22" s="6">
        <v>2857</v>
      </c>
      <c r="J22" s="6">
        <v>436</v>
      </c>
      <c r="K22" s="7">
        <v>0.48</v>
      </c>
      <c r="L22" s="6">
        <v>-2335</v>
      </c>
      <c r="M22" s="7">
        <v>-2.6</v>
      </c>
      <c r="N22" s="6">
        <v>-1899</v>
      </c>
      <c r="O22" s="7">
        <v>-2.11</v>
      </c>
      <c r="P22" s="6">
        <v>5066</v>
      </c>
      <c r="Q22" s="7">
        <v>5.63</v>
      </c>
      <c r="R22" s="6">
        <v>2522</v>
      </c>
      <c r="S22" s="44">
        <v>2.8</v>
      </c>
      <c r="T22" s="46">
        <v>7574</v>
      </c>
      <c r="U22" s="16">
        <v>3926</v>
      </c>
      <c r="V22" s="16">
        <v>3648</v>
      </c>
      <c r="W22" s="16">
        <v>160</v>
      </c>
      <c r="X22" s="16">
        <v>80</v>
      </c>
      <c r="Y22" s="16">
        <v>80</v>
      </c>
      <c r="Z22" s="16">
        <v>268</v>
      </c>
      <c r="AA22" s="16">
        <v>138</v>
      </c>
      <c r="AB22" s="16">
        <v>130</v>
      </c>
      <c r="AC22" s="16">
        <v>1</v>
      </c>
      <c r="AD22" s="16">
        <v>1</v>
      </c>
      <c r="AE22" s="47">
        <v>0</v>
      </c>
      <c r="AF22" s="45">
        <v>545</v>
      </c>
      <c r="AG22" s="16">
        <v>484</v>
      </c>
      <c r="AH22" s="16">
        <v>61</v>
      </c>
      <c r="AI22" s="16">
        <v>181</v>
      </c>
      <c r="AJ22" s="16">
        <v>167</v>
      </c>
      <c r="AK22" s="101">
        <v>14</v>
      </c>
      <c r="AL22" s="146">
        <v>6753</v>
      </c>
      <c r="AM22" s="161">
        <v>84.38</v>
      </c>
      <c r="AN22" s="144">
        <v>3479</v>
      </c>
      <c r="AO22" s="144">
        <v>3274</v>
      </c>
      <c r="AP22" s="144">
        <v>1250</v>
      </c>
      <c r="AQ22" s="144">
        <v>666</v>
      </c>
      <c r="AR22" s="144">
        <v>584</v>
      </c>
      <c r="AS22" s="144">
        <v>321</v>
      </c>
      <c r="AT22" s="144">
        <v>169</v>
      </c>
      <c r="AU22" s="144">
        <v>152</v>
      </c>
      <c r="AV22" s="144">
        <v>929</v>
      </c>
      <c r="AW22" s="144">
        <v>497</v>
      </c>
      <c r="AX22" s="144">
        <v>432</v>
      </c>
      <c r="AY22" s="114">
        <v>4</v>
      </c>
      <c r="AZ22" s="115">
        <v>3</v>
      </c>
      <c r="BA22" s="116">
        <v>1</v>
      </c>
      <c r="BB22" s="114">
        <v>179</v>
      </c>
      <c r="BC22" s="115">
        <v>105</v>
      </c>
      <c r="BD22" s="116">
        <v>74</v>
      </c>
      <c r="BE22" s="114">
        <v>6</v>
      </c>
      <c r="BF22" s="115">
        <v>2</v>
      </c>
      <c r="BG22" s="115">
        <v>4</v>
      </c>
    </row>
    <row r="23" spans="1:59" s="5" customFormat="1" ht="12">
      <c r="A23" s="98" t="s">
        <v>180</v>
      </c>
      <c r="B23" s="6">
        <v>2381</v>
      </c>
      <c r="C23" s="7">
        <v>9.93</v>
      </c>
      <c r="D23" s="6">
        <v>1253</v>
      </c>
      <c r="E23" s="6">
        <v>1128</v>
      </c>
      <c r="F23" s="6">
        <v>2429</v>
      </c>
      <c r="G23" s="7">
        <v>10.14</v>
      </c>
      <c r="H23" s="6">
        <v>1592</v>
      </c>
      <c r="I23" s="6">
        <v>837</v>
      </c>
      <c r="J23" s="6">
        <v>-48</v>
      </c>
      <c r="K23" s="7">
        <v>-0.2</v>
      </c>
      <c r="L23" s="6">
        <v>-1382</v>
      </c>
      <c r="M23" s="7">
        <v>-5.77</v>
      </c>
      <c r="N23" s="6">
        <v>-1430</v>
      </c>
      <c r="O23" s="7">
        <v>-5.97</v>
      </c>
      <c r="P23" s="6">
        <v>1381</v>
      </c>
      <c r="Q23" s="7">
        <v>5.76</v>
      </c>
      <c r="R23" s="6">
        <v>689</v>
      </c>
      <c r="S23" s="44">
        <v>2.87</v>
      </c>
      <c r="T23" s="46">
        <v>2133</v>
      </c>
      <c r="U23" s="16">
        <v>1108</v>
      </c>
      <c r="V23" s="16">
        <v>1025</v>
      </c>
      <c r="W23" s="16">
        <v>75</v>
      </c>
      <c r="X23" s="16">
        <v>43</v>
      </c>
      <c r="Y23" s="16">
        <v>32</v>
      </c>
      <c r="Z23" s="16">
        <v>172</v>
      </c>
      <c r="AA23" s="16">
        <v>102</v>
      </c>
      <c r="AB23" s="16">
        <v>70</v>
      </c>
      <c r="AC23" s="16">
        <v>1</v>
      </c>
      <c r="AD23" s="16">
        <v>0</v>
      </c>
      <c r="AE23" s="47">
        <v>1</v>
      </c>
      <c r="AF23" s="45">
        <v>162</v>
      </c>
      <c r="AG23" s="16">
        <v>145</v>
      </c>
      <c r="AH23" s="16">
        <v>17</v>
      </c>
      <c r="AI23" s="16">
        <v>36</v>
      </c>
      <c r="AJ23" s="16">
        <v>29</v>
      </c>
      <c r="AK23" s="101">
        <v>7</v>
      </c>
      <c r="AL23" s="146">
        <v>2090</v>
      </c>
      <c r="AM23" s="161">
        <v>87.78</v>
      </c>
      <c r="AN23" s="144">
        <v>1106</v>
      </c>
      <c r="AO23" s="144">
        <v>984</v>
      </c>
      <c r="AP23" s="144">
        <v>291</v>
      </c>
      <c r="AQ23" s="144">
        <v>147</v>
      </c>
      <c r="AR23" s="144">
        <v>144</v>
      </c>
      <c r="AS23" s="144">
        <v>80</v>
      </c>
      <c r="AT23" s="144">
        <v>38</v>
      </c>
      <c r="AU23" s="144">
        <v>42</v>
      </c>
      <c r="AV23" s="144">
        <v>211</v>
      </c>
      <c r="AW23" s="144">
        <v>109</v>
      </c>
      <c r="AX23" s="144">
        <v>102</v>
      </c>
      <c r="AY23" s="114">
        <v>0</v>
      </c>
      <c r="AZ23" s="115">
        <v>0</v>
      </c>
      <c r="BA23" s="116">
        <v>0</v>
      </c>
      <c r="BB23" s="114">
        <v>48</v>
      </c>
      <c r="BC23" s="115">
        <v>31</v>
      </c>
      <c r="BD23" s="116">
        <v>17</v>
      </c>
      <c r="BE23" s="114">
        <v>1</v>
      </c>
      <c r="BF23" s="115">
        <v>1</v>
      </c>
      <c r="BG23" s="115">
        <v>0</v>
      </c>
    </row>
    <row r="24" spans="1:59" ht="12">
      <c r="A24" s="98" t="s">
        <v>181</v>
      </c>
      <c r="B24" s="6">
        <v>3106</v>
      </c>
      <c r="C24" s="7">
        <v>8.92</v>
      </c>
      <c r="D24" s="6">
        <v>1591</v>
      </c>
      <c r="E24" s="6">
        <v>1515</v>
      </c>
      <c r="F24" s="6">
        <v>3250</v>
      </c>
      <c r="G24" s="7">
        <v>9.33</v>
      </c>
      <c r="H24" s="6">
        <v>2199</v>
      </c>
      <c r="I24" s="6">
        <v>1051</v>
      </c>
      <c r="J24" s="6">
        <v>-144</v>
      </c>
      <c r="K24" s="7">
        <v>-0.41</v>
      </c>
      <c r="L24" s="6">
        <v>-1707</v>
      </c>
      <c r="M24" s="7">
        <v>-4.9</v>
      </c>
      <c r="N24" s="6">
        <v>-1851</v>
      </c>
      <c r="O24" s="7">
        <v>-5.32</v>
      </c>
      <c r="P24" s="6">
        <v>2061</v>
      </c>
      <c r="Q24" s="7">
        <v>5.92</v>
      </c>
      <c r="R24" s="6">
        <v>1307</v>
      </c>
      <c r="S24" s="44">
        <v>3.75</v>
      </c>
      <c r="T24" s="46">
        <v>2771</v>
      </c>
      <c r="U24" s="16">
        <v>1418</v>
      </c>
      <c r="V24" s="16">
        <v>1353</v>
      </c>
      <c r="W24" s="16">
        <v>87</v>
      </c>
      <c r="X24" s="16">
        <v>37</v>
      </c>
      <c r="Y24" s="16">
        <v>50</v>
      </c>
      <c r="Z24" s="16">
        <v>247</v>
      </c>
      <c r="AA24" s="16">
        <v>135</v>
      </c>
      <c r="AB24" s="16">
        <v>112</v>
      </c>
      <c r="AC24" s="16">
        <v>1</v>
      </c>
      <c r="AD24" s="16">
        <v>1</v>
      </c>
      <c r="AE24" s="47">
        <v>0</v>
      </c>
      <c r="AF24" s="45">
        <v>229</v>
      </c>
      <c r="AG24" s="16">
        <v>190</v>
      </c>
      <c r="AH24" s="16">
        <v>39</v>
      </c>
      <c r="AI24" s="16">
        <v>70</v>
      </c>
      <c r="AJ24" s="16">
        <v>56</v>
      </c>
      <c r="AK24" s="101">
        <v>14</v>
      </c>
      <c r="AL24" s="146">
        <v>2774</v>
      </c>
      <c r="AM24" s="161">
        <v>89.31</v>
      </c>
      <c r="AN24" s="144">
        <v>1437</v>
      </c>
      <c r="AO24" s="144">
        <v>1337</v>
      </c>
      <c r="AP24" s="144">
        <v>332</v>
      </c>
      <c r="AQ24" s="144">
        <v>154</v>
      </c>
      <c r="AR24" s="144">
        <v>178</v>
      </c>
      <c r="AS24" s="144">
        <v>111</v>
      </c>
      <c r="AT24" s="144">
        <v>58</v>
      </c>
      <c r="AU24" s="144">
        <v>53</v>
      </c>
      <c r="AV24" s="144">
        <v>221</v>
      </c>
      <c r="AW24" s="144">
        <v>96</v>
      </c>
      <c r="AX24" s="144">
        <v>125</v>
      </c>
      <c r="AY24" s="114">
        <v>2</v>
      </c>
      <c r="AZ24" s="115">
        <v>2</v>
      </c>
      <c r="BA24" s="116">
        <v>0</v>
      </c>
      <c r="BB24" s="114">
        <v>52</v>
      </c>
      <c r="BC24" s="115">
        <v>20</v>
      </c>
      <c r="BD24" s="116">
        <v>32</v>
      </c>
      <c r="BE24" s="114">
        <v>1</v>
      </c>
      <c r="BF24" s="115">
        <v>0</v>
      </c>
      <c r="BG24" s="115">
        <v>1</v>
      </c>
    </row>
    <row r="25" spans="1:59" ht="12">
      <c r="A25" s="98" t="s">
        <v>182</v>
      </c>
      <c r="B25" s="6">
        <v>849</v>
      </c>
      <c r="C25" s="7">
        <v>9.21</v>
      </c>
      <c r="D25" s="6">
        <v>423</v>
      </c>
      <c r="E25" s="6">
        <v>426</v>
      </c>
      <c r="F25" s="6">
        <v>752</v>
      </c>
      <c r="G25" s="7">
        <v>8.16</v>
      </c>
      <c r="H25" s="6">
        <v>421</v>
      </c>
      <c r="I25" s="6">
        <v>331</v>
      </c>
      <c r="J25" s="6">
        <v>97</v>
      </c>
      <c r="K25" s="7">
        <v>1.05</v>
      </c>
      <c r="L25" s="6">
        <v>584</v>
      </c>
      <c r="M25" s="7">
        <v>6.34</v>
      </c>
      <c r="N25" s="6">
        <v>681</v>
      </c>
      <c r="O25" s="7">
        <v>7.39</v>
      </c>
      <c r="P25" s="6">
        <v>493</v>
      </c>
      <c r="Q25" s="7">
        <v>5.35</v>
      </c>
      <c r="R25" s="6">
        <v>187</v>
      </c>
      <c r="S25" s="44">
        <v>2.03</v>
      </c>
      <c r="T25" s="46">
        <v>832</v>
      </c>
      <c r="U25" s="16">
        <v>413</v>
      </c>
      <c r="V25" s="16">
        <v>419</v>
      </c>
      <c r="W25" s="16">
        <v>11</v>
      </c>
      <c r="X25" s="16">
        <v>8</v>
      </c>
      <c r="Y25" s="16">
        <v>3</v>
      </c>
      <c r="Z25" s="16">
        <v>6</v>
      </c>
      <c r="AA25" s="16">
        <v>2</v>
      </c>
      <c r="AB25" s="16">
        <v>4</v>
      </c>
      <c r="AC25" s="16">
        <v>0</v>
      </c>
      <c r="AD25" s="16">
        <v>0</v>
      </c>
      <c r="AE25" s="47">
        <v>0</v>
      </c>
      <c r="AF25" s="45">
        <v>72</v>
      </c>
      <c r="AG25" s="16">
        <v>69</v>
      </c>
      <c r="AH25" s="16">
        <v>3</v>
      </c>
      <c r="AI25" s="16">
        <v>19</v>
      </c>
      <c r="AJ25" s="16">
        <v>19</v>
      </c>
      <c r="AK25" s="101">
        <v>0</v>
      </c>
      <c r="AL25" s="146">
        <v>670</v>
      </c>
      <c r="AM25" s="161">
        <v>78.92</v>
      </c>
      <c r="AN25" s="144">
        <v>335</v>
      </c>
      <c r="AO25" s="144">
        <v>335</v>
      </c>
      <c r="AP25" s="144">
        <v>179</v>
      </c>
      <c r="AQ25" s="144">
        <v>88</v>
      </c>
      <c r="AR25" s="144">
        <v>91</v>
      </c>
      <c r="AS25" s="144">
        <v>38</v>
      </c>
      <c r="AT25" s="144">
        <v>17</v>
      </c>
      <c r="AU25" s="144">
        <v>21</v>
      </c>
      <c r="AV25" s="144">
        <v>141</v>
      </c>
      <c r="AW25" s="144">
        <v>71</v>
      </c>
      <c r="AX25" s="144">
        <v>70</v>
      </c>
      <c r="AY25" s="114">
        <v>0</v>
      </c>
      <c r="AZ25" s="115">
        <v>0</v>
      </c>
      <c r="BA25" s="116">
        <v>0</v>
      </c>
      <c r="BB25" s="114">
        <v>18</v>
      </c>
      <c r="BC25" s="115">
        <v>11</v>
      </c>
      <c r="BD25" s="116">
        <v>7</v>
      </c>
      <c r="BE25" s="114">
        <v>0</v>
      </c>
      <c r="BF25" s="115">
        <v>0</v>
      </c>
      <c r="BG25" s="115">
        <v>0</v>
      </c>
    </row>
    <row r="26" spans="1:59" ht="12">
      <c r="A26" s="98" t="s">
        <v>183</v>
      </c>
      <c r="B26" s="6">
        <v>3015</v>
      </c>
      <c r="C26" s="7">
        <v>7.69</v>
      </c>
      <c r="D26" s="6">
        <v>1592</v>
      </c>
      <c r="E26" s="6">
        <v>1423</v>
      </c>
      <c r="F26" s="6">
        <v>2640</v>
      </c>
      <c r="G26" s="7">
        <v>6.73</v>
      </c>
      <c r="H26" s="6">
        <v>1644</v>
      </c>
      <c r="I26" s="6">
        <v>996</v>
      </c>
      <c r="J26" s="6">
        <v>375</v>
      </c>
      <c r="K26" s="7">
        <v>0.96</v>
      </c>
      <c r="L26" s="6">
        <v>-985</v>
      </c>
      <c r="M26" s="7">
        <v>-2.51</v>
      </c>
      <c r="N26" s="6">
        <v>-610</v>
      </c>
      <c r="O26" s="7">
        <v>-1.56</v>
      </c>
      <c r="P26" s="6">
        <v>2406</v>
      </c>
      <c r="Q26" s="7">
        <v>6.14</v>
      </c>
      <c r="R26" s="6">
        <v>1373</v>
      </c>
      <c r="S26" s="44">
        <v>3.5</v>
      </c>
      <c r="T26" s="46">
        <v>2843</v>
      </c>
      <c r="U26" s="16">
        <v>1504</v>
      </c>
      <c r="V26" s="16">
        <v>1339</v>
      </c>
      <c r="W26" s="16">
        <v>55</v>
      </c>
      <c r="X26" s="16">
        <v>27</v>
      </c>
      <c r="Y26" s="16">
        <v>28</v>
      </c>
      <c r="Z26" s="16">
        <v>117</v>
      </c>
      <c r="AA26" s="16">
        <v>61</v>
      </c>
      <c r="AB26" s="16">
        <v>56</v>
      </c>
      <c r="AC26" s="16">
        <v>0</v>
      </c>
      <c r="AD26" s="16">
        <v>0</v>
      </c>
      <c r="AE26" s="47">
        <v>0</v>
      </c>
      <c r="AF26" s="45">
        <v>229</v>
      </c>
      <c r="AG26" s="16">
        <v>195</v>
      </c>
      <c r="AH26" s="16">
        <v>34</v>
      </c>
      <c r="AI26" s="16">
        <v>64</v>
      </c>
      <c r="AJ26" s="16">
        <v>54</v>
      </c>
      <c r="AK26" s="101">
        <v>10</v>
      </c>
      <c r="AL26" s="146">
        <v>2548</v>
      </c>
      <c r="AM26" s="161">
        <v>84.51</v>
      </c>
      <c r="AN26" s="144">
        <v>1346</v>
      </c>
      <c r="AO26" s="144">
        <v>1202</v>
      </c>
      <c r="AP26" s="144">
        <v>467</v>
      </c>
      <c r="AQ26" s="144">
        <v>246</v>
      </c>
      <c r="AR26" s="144">
        <v>221</v>
      </c>
      <c r="AS26" s="144">
        <v>192</v>
      </c>
      <c r="AT26" s="144">
        <v>94</v>
      </c>
      <c r="AU26" s="144">
        <v>98</v>
      </c>
      <c r="AV26" s="144">
        <v>275</v>
      </c>
      <c r="AW26" s="144">
        <v>152</v>
      </c>
      <c r="AX26" s="144">
        <v>123</v>
      </c>
      <c r="AY26" s="114">
        <v>2</v>
      </c>
      <c r="AZ26" s="115">
        <v>2</v>
      </c>
      <c r="BA26" s="116">
        <v>0</v>
      </c>
      <c r="BB26" s="114">
        <v>63</v>
      </c>
      <c r="BC26" s="115">
        <v>39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184</v>
      </c>
      <c r="B27" s="6">
        <v>4548</v>
      </c>
      <c r="C27" s="7">
        <v>11.7</v>
      </c>
      <c r="D27" s="6">
        <v>2370</v>
      </c>
      <c r="E27" s="6">
        <v>2178</v>
      </c>
      <c r="F27" s="6">
        <v>2155</v>
      </c>
      <c r="G27" s="7">
        <v>5.54</v>
      </c>
      <c r="H27" s="6">
        <v>1352</v>
      </c>
      <c r="I27" s="6">
        <v>803</v>
      </c>
      <c r="J27" s="6">
        <v>2393</v>
      </c>
      <c r="K27" s="7">
        <v>6.15</v>
      </c>
      <c r="L27" s="6">
        <v>1349</v>
      </c>
      <c r="M27" s="7">
        <v>3.47</v>
      </c>
      <c r="N27" s="6">
        <v>3742</v>
      </c>
      <c r="O27" s="7">
        <v>9.62</v>
      </c>
      <c r="P27" s="6">
        <v>2781</v>
      </c>
      <c r="Q27" s="7">
        <v>7.15</v>
      </c>
      <c r="R27" s="6">
        <v>1030</v>
      </c>
      <c r="S27" s="44">
        <v>2.65</v>
      </c>
      <c r="T27" s="46">
        <v>4439</v>
      </c>
      <c r="U27" s="16">
        <v>2323</v>
      </c>
      <c r="V27" s="16">
        <v>2116</v>
      </c>
      <c r="W27" s="16">
        <v>49</v>
      </c>
      <c r="X27" s="16">
        <v>21</v>
      </c>
      <c r="Y27" s="16">
        <v>28</v>
      </c>
      <c r="Z27" s="16">
        <v>59</v>
      </c>
      <c r="AA27" s="16">
        <v>25</v>
      </c>
      <c r="AB27" s="16">
        <v>34</v>
      </c>
      <c r="AC27" s="16">
        <v>1</v>
      </c>
      <c r="AD27" s="16">
        <v>1</v>
      </c>
      <c r="AE27" s="47">
        <v>0</v>
      </c>
      <c r="AF27" s="45">
        <v>239</v>
      </c>
      <c r="AG27" s="16">
        <v>185</v>
      </c>
      <c r="AH27" s="16">
        <v>54</v>
      </c>
      <c r="AI27" s="16">
        <v>69</v>
      </c>
      <c r="AJ27" s="16">
        <v>64</v>
      </c>
      <c r="AK27" s="101">
        <v>5</v>
      </c>
      <c r="AL27" s="146">
        <v>4153</v>
      </c>
      <c r="AM27" s="161">
        <v>91.31</v>
      </c>
      <c r="AN27" s="144">
        <v>2165</v>
      </c>
      <c r="AO27" s="144">
        <v>1988</v>
      </c>
      <c r="AP27" s="144">
        <v>395</v>
      </c>
      <c r="AQ27" s="144">
        <v>205</v>
      </c>
      <c r="AR27" s="144">
        <v>190</v>
      </c>
      <c r="AS27" s="144">
        <v>180</v>
      </c>
      <c r="AT27" s="144">
        <v>91</v>
      </c>
      <c r="AU27" s="144">
        <v>89</v>
      </c>
      <c r="AV27" s="144">
        <v>215</v>
      </c>
      <c r="AW27" s="144">
        <v>114</v>
      </c>
      <c r="AX27" s="144">
        <v>101</v>
      </c>
      <c r="AY27" s="114">
        <v>1</v>
      </c>
      <c r="AZ27" s="115">
        <v>0</v>
      </c>
      <c r="BA27" s="116">
        <v>1</v>
      </c>
      <c r="BB27" s="114">
        <v>144</v>
      </c>
      <c r="BC27" s="115">
        <v>84</v>
      </c>
      <c r="BD27" s="116">
        <v>60</v>
      </c>
      <c r="BE27" s="114">
        <v>3</v>
      </c>
      <c r="BF27" s="115">
        <v>2</v>
      </c>
      <c r="BG27" s="115">
        <v>1</v>
      </c>
    </row>
    <row r="28" spans="1:59" ht="12">
      <c r="A28" s="98" t="s">
        <v>185</v>
      </c>
      <c r="B28" s="6">
        <v>9024</v>
      </c>
      <c r="C28" s="7">
        <v>8.79</v>
      </c>
      <c r="D28" s="6">
        <v>4776</v>
      </c>
      <c r="E28" s="6">
        <v>4248</v>
      </c>
      <c r="F28" s="6">
        <v>4740</v>
      </c>
      <c r="G28" s="7">
        <v>4.62</v>
      </c>
      <c r="H28" s="6">
        <v>2898</v>
      </c>
      <c r="I28" s="6">
        <v>1842</v>
      </c>
      <c r="J28" s="6">
        <v>4284</v>
      </c>
      <c r="K28" s="7">
        <v>4.17</v>
      </c>
      <c r="L28" s="6">
        <v>7202</v>
      </c>
      <c r="M28" s="7">
        <v>7.01</v>
      </c>
      <c r="N28" s="6">
        <v>11486</v>
      </c>
      <c r="O28" s="7">
        <v>11.18</v>
      </c>
      <c r="P28" s="6">
        <v>6408</v>
      </c>
      <c r="Q28" s="7">
        <v>6.24</v>
      </c>
      <c r="R28" s="6">
        <v>3301</v>
      </c>
      <c r="S28" s="44">
        <v>3.21</v>
      </c>
      <c r="T28" s="46">
        <v>8589</v>
      </c>
      <c r="U28" s="16">
        <v>4550</v>
      </c>
      <c r="V28" s="16">
        <v>4039</v>
      </c>
      <c r="W28" s="16">
        <v>229</v>
      </c>
      <c r="X28" s="16">
        <v>115</v>
      </c>
      <c r="Y28" s="16">
        <v>114</v>
      </c>
      <c r="Z28" s="16">
        <v>203</v>
      </c>
      <c r="AA28" s="16">
        <v>111</v>
      </c>
      <c r="AB28" s="16">
        <v>92</v>
      </c>
      <c r="AC28" s="16">
        <v>3</v>
      </c>
      <c r="AD28" s="16">
        <v>0</v>
      </c>
      <c r="AE28" s="47">
        <v>3</v>
      </c>
      <c r="AF28" s="45">
        <v>574</v>
      </c>
      <c r="AG28" s="16">
        <v>423</v>
      </c>
      <c r="AH28" s="16">
        <v>151</v>
      </c>
      <c r="AI28" s="16">
        <v>184</v>
      </c>
      <c r="AJ28" s="16">
        <v>136</v>
      </c>
      <c r="AK28" s="101">
        <v>48</v>
      </c>
      <c r="AL28" s="146">
        <v>8278</v>
      </c>
      <c r="AM28" s="161">
        <v>91.73</v>
      </c>
      <c r="AN28" s="144">
        <v>4376</v>
      </c>
      <c r="AO28" s="144">
        <v>3902</v>
      </c>
      <c r="AP28" s="144">
        <v>746</v>
      </c>
      <c r="AQ28" s="144">
        <v>400</v>
      </c>
      <c r="AR28" s="144">
        <v>346</v>
      </c>
      <c r="AS28" s="144">
        <v>349</v>
      </c>
      <c r="AT28" s="144">
        <v>200</v>
      </c>
      <c r="AU28" s="144">
        <v>149</v>
      </c>
      <c r="AV28" s="144">
        <v>397</v>
      </c>
      <c r="AW28" s="144">
        <v>200</v>
      </c>
      <c r="AX28" s="144">
        <v>197</v>
      </c>
      <c r="AY28" s="114">
        <v>1</v>
      </c>
      <c r="AZ28" s="115">
        <v>1</v>
      </c>
      <c r="BA28" s="116">
        <v>0</v>
      </c>
      <c r="BB28" s="114">
        <v>294</v>
      </c>
      <c r="BC28" s="115">
        <v>153</v>
      </c>
      <c r="BD28" s="116">
        <v>141</v>
      </c>
      <c r="BE28" s="114">
        <v>7</v>
      </c>
      <c r="BF28" s="115">
        <v>3</v>
      </c>
      <c r="BG28" s="115">
        <v>4</v>
      </c>
    </row>
    <row r="29" spans="1:59" ht="12">
      <c r="A29" s="98" t="s">
        <v>186</v>
      </c>
      <c r="B29" s="6">
        <v>1986</v>
      </c>
      <c r="C29" s="7">
        <v>7.33</v>
      </c>
      <c r="D29" s="6">
        <v>1029</v>
      </c>
      <c r="E29" s="6">
        <v>957</v>
      </c>
      <c r="F29" s="6">
        <v>1607</v>
      </c>
      <c r="G29" s="7">
        <v>5.93</v>
      </c>
      <c r="H29" s="6">
        <v>1007</v>
      </c>
      <c r="I29" s="6">
        <v>600</v>
      </c>
      <c r="J29" s="6">
        <v>379</v>
      </c>
      <c r="K29" s="7">
        <v>1.4</v>
      </c>
      <c r="L29" s="6">
        <v>981</v>
      </c>
      <c r="M29" s="7">
        <v>3.62</v>
      </c>
      <c r="N29" s="6">
        <v>1360</v>
      </c>
      <c r="O29" s="7">
        <v>5.02</v>
      </c>
      <c r="P29" s="6">
        <v>1440</v>
      </c>
      <c r="Q29" s="7">
        <v>5.31</v>
      </c>
      <c r="R29" s="6">
        <v>812</v>
      </c>
      <c r="S29" s="44">
        <v>3</v>
      </c>
      <c r="T29" s="46">
        <v>1904</v>
      </c>
      <c r="U29" s="16">
        <v>994</v>
      </c>
      <c r="V29" s="16">
        <v>910</v>
      </c>
      <c r="W29" s="16">
        <v>54</v>
      </c>
      <c r="X29" s="16">
        <v>22</v>
      </c>
      <c r="Y29" s="16">
        <v>32</v>
      </c>
      <c r="Z29" s="16">
        <v>27</v>
      </c>
      <c r="AA29" s="16">
        <v>13</v>
      </c>
      <c r="AB29" s="16">
        <v>14</v>
      </c>
      <c r="AC29" s="16">
        <v>1</v>
      </c>
      <c r="AD29" s="16">
        <v>0</v>
      </c>
      <c r="AE29" s="47">
        <v>1</v>
      </c>
      <c r="AF29" s="45">
        <v>126</v>
      </c>
      <c r="AG29" s="16">
        <v>104</v>
      </c>
      <c r="AH29" s="16">
        <v>22</v>
      </c>
      <c r="AI29" s="16">
        <v>56</v>
      </c>
      <c r="AJ29" s="16">
        <v>47</v>
      </c>
      <c r="AK29" s="101">
        <v>9</v>
      </c>
      <c r="AL29" s="146">
        <v>1742</v>
      </c>
      <c r="AM29" s="161">
        <v>87.71</v>
      </c>
      <c r="AN29" s="144">
        <v>916</v>
      </c>
      <c r="AO29" s="144">
        <v>826</v>
      </c>
      <c r="AP29" s="144">
        <v>244</v>
      </c>
      <c r="AQ29" s="144">
        <v>113</v>
      </c>
      <c r="AR29" s="144">
        <v>131</v>
      </c>
      <c r="AS29" s="144">
        <v>119</v>
      </c>
      <c r="AT29" s="144">
        <v>56</v>
      </c>
      <c r="AU29" s="144">
        <v>63</v>
      </c>
      <c r="AV29" s="144">
        <v>125</v>
      </c>
      <c r="AW29" s="144">
        <v>57</v>
      </c>
      <c r="AX29" s="144">
        <v>68</v>
      </c>
      <c r="AY29" s="114">
        <v>3</v>
      </c>
      <c r="AZ29" s="115">
        <v>2</v>
      </c>
      <c r="BA29" s="116">
        <v>1</v>
      </c>
      <c r="BB29" s="114">
        <v>49</v>
      </c>
      <c r="BC29" s="115">
        <v>24</v>
      </c>
      <c r="BD29" s="116">
        <v>25</v>
      </c>
      <c r="BE29" s="114">
        <v>7</v>
      </c>
      <c r="BF29" s="115">
        <v>2</v>
      </c>
      <c r="BG29" s="115">
        <v>5</v>
      </c>
    </row>
    <row r="30" spans="1:59" ht="12">
      <c r="A30" s="98" t="s">
        <v>187</v>
      </c>
      <c r="B30" s="6">
        <v>5936</v>
      </c>
      <c r="C30" s="7">
        <v>7.85</v>
      </c>
      <c r="D30" s="6">
        <v>3102</v>
      </c>
      <c r="E30" s="6">
        <v>2834</v>
      </c>
      <c r="F30" s="6">
        <v>4372</v>
      </c>
      <c r="G30" s="7">
        <v>5.78</v>
      </c>
      <c r="H30" s="6">
        <v>2643</v>
      </c>
      <c r="I30" s="6">
        <v>1729</v>
      </c>
      <c r="J30" s="6">
        <v>1564</v>
      </c>
      <c r="K30" s="7">
        <v>2.07</v>
      </c>
      <c r="L30" s="6">
        <v>378</v>
      </c>
      <c r="M30" s="7">
        <v>0.5</v>
      </c>
      <c r="N30" s="6">
        <v>1942</v>
      </c>
      <c r="O30" s="7">
        <v>2.57</v>
      </c>
      <c r="P30" s="6">
        <v>4344</v>
      </c>
      <c r="Q30" s="7">
        <v>5.75</v>
      </c>
      <c r="R30" s="6">
        <v>2025</v>
      </c>
      <c r="S30" s="44">
        <v>2.68</v>
      </c>
      <c r="T30" s="46">
        <v>5667</v>
      </c>
      <c r="U30" s="16">
        <v>2974</v>
      </c>
      <c r="V30" s="16">
        <v>2693</v>
      </c>
      <c r="W30" s="16">
        <v>124</v>
      </c>
      <c r="X30" s="16">
        <v>58</v>
      </c>
      <c r="Y30" s="16">
        <v>66</v>
      </c>
      <c r="Z30" s="16">
        <v>143</v>
      </c>
      <c r="AA30" s="16">
        <v>69</v>
      </c>
      <c r="AB30" s="16">
        <v>74</v>
      </c>
      <c r="AC30" s="16">
        <v>2</v>
      </c>
      <c r="AD30" s="16">
        <v>1</v>
      </c>
      <c r="AE30" s="47">
        <v>1</v>
      </c>
      <c r="AF30" s="45">
        <v>362</v>
      </c>
      <c r="AG30" s="16">
        <v>268</v>
      </c>
      <c r="AH30" s="16">
        <v>94</v>
      </c>
      <c r="AI30" s="16">
        <v>94</v>
      </c>
      <c r="AJ30" s="16">
        <v>72</v>
      </c>
      <c r="AK30" s="101">
        <v>22</v>
      </c>
      <c r="AL30" s="146">
        <v>5357</v>
      </c>
      <c r="AM30" s="161">
        <v>90.25</v>
      </c>
      <c r="AN30" s="144">
        <v>2800</v>
      </c>
      <c r="AO30" s="144">
        <v>2557</v>
      </c>
      <c r="AP30" s="144">
        <v>579</v>
      </c>
      <c r="AQ30" s="144">
        <v>302</v>
      </c>
      <c r="AR30" s="144">
        <v>277</v>
      </c>
      <c r="AS30" s="144">
        <v>232</v>
      </c>
      <c r="AT30" s="144">
        <v>127</v>
      </c>
      <c r="AU30" s="144">
        <v>105</v>
      </c>
      <c r="AV30" s="144">
        <v>347</v>
      </c>
      <c r="AW30" s="144">
        <v>175</v>
      </c>
      <c r="AX30" s="144">
        <v>172</v>
      </c>
      <c r="AY30" s="114">
        <v>2</v>
      </c>
      <c r="AZ30" s="115">
        <v>2</v>
      </c>
      <c r="BA30" s="116">
        <v>0</v>
      </c>
      <c r="BB30" s="114">
        <v>122</v>
      </c>
      <c r="BC30" s="115">
        <v>66</v>
      </c>
      <c r="BD30" s="116">
        <v>56</v>
      </c>
      <c r="BE30" s="114">
        <v>6</v>
      </c>
      <c r="BF30" s="115">
        <v>3</v>
      </c>
      <c r="BG30" s="115">
        <v>3</v>
      </c>
    </row>
    <row r="31" spans="1:59" s="5" customFormat="1" ht="12">
      <c r="A31" s="88" t="s">
        <v>188</v>
      </c>
      <c r="B31" s="3">
        <v>20962</v>
      </c>
      <c r="C31" s="4">
        <v>8</v>
      </c>
      <c r="D31" s="3">
        <v>11058</v>
      </c>
      <c r="E31" s="3">
        <v>9904</v>
      </c>
      <c r="F31" s="3">
        <v>14516</v>
      </c>
      <c r="G31" s="4">
        <v>5.54</v>
      </c>
      <c r="H31" s="3">
        <v>8894</v>
      </c>
      <c r="I31" s="3">
        <v>5622</v>
      </c>
      <c r="J31" s="3">
        <v>6446</v>
      </c>
      <c r="K31" s="4">
        <v>2.46</v>
      </c>
      <c r="L31" s="3">
        <v>-12543</v>
      </c>
      <c r="M31" s="4">
        <v>-4.79</v>
      </c>
      <c r="N31" s="3">
        <v>-6097</v>
      </c>
      <c r="O31" s="4">
        <v>-2.33</v>
      </c>
      <c r="P31" s="3">
        <v>15318</v>
      </c>
      <c r="Q31" s="4">
        <v>5.85</v>
      </c>
      <c r="R31" s="3">
        <v>6589</v>
      </c>
      <c r="S31" s="42">
        <v>2.52</v>
      </c>
      <c r="T31" s="50">
        <v>20348</v>
      </c>
      <c r="U31" s="49">
        <v>10730</v>
      </c>
      <c r="V31" s="49">
        <v>9618</v>
      </c>
      <c r="W31" s="49">
        <v>241</v>
      </c>
      <c r="X31" s="49">
        <v>131</v>
      </c>
      <c r="Y31" s="49">
        <v>110</v>
      </c>
      <c r="Z31" s="49">
        <v>369</v>
      </c>
      <c r="AA31" s="49">
        <v>194</v>
      </c>
      <c r="AB31" s="49">
        <v>175</v>
      </c>
      <c r="AC31" s="49">
        <v>4</v>
      </c>
      <c r="AD31" s="49">
        <v>3</v>
      </c>
      <c r="AE31" s="52">
        <v>1</v>
      </c>
      <c r="AF31" s="51">
        <v>1326</v>
      </c>
      <c r="AG31" s="49">
        <v>752</v>
      </c>
      <c r="AH31" s="49">
        <v>574</v>
      </c>
      <c r="AI31" s="49">
        <v>365</v>
      </c>
      <c r="AJ31" s="49">
        <v>225</v>
      </c>
      <c r="AK31" s="100">
        <v>140</v>
      </c>
      <c r="AL31" s="145">
        <v>19150</v>
      </c>
      <c r="AM31" s="160">
        <v>91.36</v>
      </c>
      <c r="AN31" s="143">
        <v>10068</v>
      </c>
      <c r="AO31" s="143">
        <v>9082</v>
      </c>
      <c r="AP31" s="143">
        <v>1812</v>
      </c>
      <c r="AQ31" s="143">
        <v>990</v>
      </c>
      <c r="AR31" s="143">
        <v>822</v>
      </c>
      <c r="AS31" s="143">
        <v>947</v>
      </c>
      <c r="AT31" s="143">
        <v>505</v>
      </c>
      <c r="AU31" s="143">
        <v>442</v>
      </c>
      <c r="AV31" s="143">
        <v>865</v>
      </c>
      <c r="AW31" s="143">
        <v>485</v>
      </c>
      <c r="AX31" s="143">
        <v>380</v>
      </c>
      <c r="AY31" s="111">
        <v>4</v>
      </c>
      <c r="AZ31" s="112">
        <v>1</v>
      </c>
      <c r="BA31" s="113">
        <v>3</v>
      </c>
      <c r="BB31" s="111">
        <v>644</v>
      </c>
      <c r="BC31" s="112">
        <v>336</v>
      </c>
      <c r="BD31" s="113">
        <v>308</v>
      </c>
      <c r="BE31" s="111">
        <v>13</v>
      </c>
      <c r="BF31" s="112">
        <v>9</v>
      </c>
      <c r="BG31" s="112">
        <v>4</v>
      </c>
    </row>
    <row r="32" spans="1:59" s="5" customFormat="1" ht="12">
      <c r="A32" s="88" t="s">
        <v>189</v>
      </c>
      <c r="B32" s="3">
        <v>11904</v>
      </c>
      <c r="C32" s="4">
        <v>7.87</v>
      </c>
      <c r="D32" s="3">
        <v>6224</v>
      </c>
      <c r="E32" s="3">
        <v>5680</v>
      </c>
      <c r="F32" s="3">
        <v>8531</v>
      </c>
      <c r="G32" s="4">
        <v>5.64</v>
      </c>
      <c r="H32" s="3">
        <v>5413</v>
      </c>
      <c r="I32" s="3">
        <v>3118</v>
      </c>
      <c r="J32" s="3">
        <v>3373</v>
      </c>
      <c r="K32" s="4">
        <v>2.23</v>
      </c>
      <c r="L32" s="3">
        <v>-5401</v>
      </c>
      <c r="M32" s="4">
        <v>-3.57</v>
      </c>
      <c r="N32" s="3">
        <v>-2028</v>
      </c>
      <c r="O32" s="4">
        <v>-1.34</v>
      </c>
      <c r="P32" s="3">
        <v>8974</v>
      </c>
      <c r="Q32" s="4">
        <v>5.94</v>
      </c>
      <c r="R32" s="3">
        <v>4707</v>
      </c>
      <c r="S32" s="42">
        <v>3.11</v>
      </c>
      <c r="T32" s="50">
        <v>11428</v>
      </c>
      <c r="U32" s="49">
        <v>5975</v>
      </c>
      <c r="V32" s="49">
        <v>5453</v>
      </c>
      <c r="W32" s="49">
        <v>209</v>
      </c>
      <c r="X32" s="49">
        <v>109</v>
      </c>
      <c r="Y32" s="49">
        <v>100</v>
      </c>
      <c r="Z32" s="49">
        <v>266</v>
      </c>
      <c r="AA32" s="49">
        <v>140</v>
      </c>
      <c r="AB32" s="49">
        <v>126</v>
      </c>
      <c r="AC32" s="49">
        <v>1</v>
      </c>
      <c r="AD32" s="49">
        <v>0</v>
      </c>
      <c r="AE32" s="52">
        <v>1</v>
      </c>
      <c r="AF32" s="51">
        <v>767</v>
      </c>
      <c r="AG32" s="49">
        <v>564</v>
      </c>
      <c r="AH32" s="49">
        <v>203</v>
      </c>
      <c r="AI32" s="49">
        <v>234</v>
      </c>
      <c r="AJ32" s="49">
        <v>179</v>
      </c>
      <c r="AK32" s="100">
        <v>55</v>
      </c>
      <c r="AL32" s="145">
        <v>10616</v>
      </c>
      <c r="AM32" s="160">
        <v>89.18</v>
      </c>
      <c r="AN32" s="143">
        <v>5564</v>
      </c>
      <c r="AO32" s="143">
        <v>5052</v>
      </c>
      <c r="AP32" s="143">
        <v>1288</v>
      </c>
      <c r="AQ32" s="143">
        <v>660</v>
      </c>
      <c r="AR32" s="143">
        <v>628</v>
      </c>
      <c r="AS32" s="143">
        <v>539</v>
      </c>
      <c r="AT32" s="143">
        <v>259</v>
      </c>
      <c r="AU32" s="143">
        <v>280</v>
      </c>
      <c r="AV32" s="143">
        <v>749</v>
      </c>
      <c r="AW32" s="143">
        <v>401</v>
      </c>
      <c r="AX32" s="143">
        <v>348</v>
      </c>
      <c r="AY32" s="111">
        <v>5</v>
      </c>
      <c r="AZ32" s="112">
        <v>2</v>
      </c>
      <c r="BA32" s="113">
        <v>3</v>
      </c>
      <c r="BB32" s="111">
        <v>273</v>
      </c>
      <c r="BC32" s="112">
        <v>115</v>
      </c>
      <c r="BD32" s="113">
        <v>158</v>
      </c>
      <c r="BE32" s="111">
        <v>4</v>
      </c>
      <c r="BF32" s="112">
        <v>2</v>
      </c>
      <c r="BG32" s="112">
        <v>2</v>
      </c>
    </row>
    <row r="33" spans="1:59" s="5" customFormat="1" ht="12">
      <c r="A33" s="88" t="s">
        <v>190</v>
      </c>
      <c r="B33" s="3">
        <v>846</v>
      </c>
      <c r="C33" s="4">
        <v>10.96</v>
      </c>
      <c r="D33" s="3">
        <v>451</v>
      </c>
      <c r="E33" s="3">
        <v>395</v>
      </c>
      <c r="F33" s="3">
        <v>474</v>
      </c>
      <c r="G33" s="4">
        <v>6.14</v>
      </c>
      <c r="H33" s="3">
        <v>296</v>
      </c>
      <c r="I33" s="3">
        <v>178</v>
      </c>
      <c r="J33" s="3">
        <v>372</v>
      </c>
      <c r="K33" s="4">
        <v>4.82</v>
      </c>
      <c r="L33" s="3">
        <v>6422</v>
      </c>
      <c r="M33" s="4">
        <v>83.17</v>
      </c>
      <c r="N33" s="3">
        <v>6794</v>
      </c>
      <c r="O33" s="4">
        <v>87.99</v>
      </c>
      <c r="P33" s="3">
        <v>504</v>
      </c>
      <c r="Q33" s="4">
        <v>6.53</v>
      </c>
      <c r="R33" s="3">
        <v>82</v>
      </c>
      <c r="S33" s="42">
        <v>1.06</v>
      </c>
      <c r="T33" s="50">
        <v>837</v>
      </c>
      <c r="U33" s="49">
        <v>445</v>
      </c>
      <c r="V33" s="49">
        <v>392</v>
      </c>
      <c r="W33" s="49">
        <v>5</v>
      </c>
      <c r="X33" s="49">
        <v>3</v>
      </c>
      <c r="Y33" s="49">
        <v>2</v>
      </c>
      <c r="Z33" s="49">
        <v>4</v>
      </c>
      <c r="AA33" s="49">
        <v>3</v>
      </c>
      <c r="AB33" s="49">
        <v>1</v>
      </c>
      <c r="AC33" s="49">
        <v>0</v>
      </c>
      <c r="AD33" s="49">
        <v>0</v>
      </c>
      <c r="AE33" s="52">
        <v>0</v>
      </c>
      <c r="AF33" s="51">
        <v>14</v>
      </c>
      <c r="AG33" s="49">
        <v>13</v>
      </c>
      <c r="AH33" s="49">
        <v>1</v>
      </c>
      <c r="AI33" s="49">
        <v>3</v>
      </c>
      <c r="AJ33" s="49">
        <v>3</v>
      </c>
      <c r="AK33" s="100">
        <v>0</v>
      </c>
      <c r="AL33" s="145">
        <v>636</v>
      </c>
      <c r="AM33" s="160">
        <v>75.18</v>
      </c>
      <c r="AN33" s="143">
        <v>336</v>
      </c>
      <c r="AO33" s="143">
        <v>300</v>
      </c>
      <c r="AP33" s="143">
        <v>210</v>
      </c>
      <c r="AQ33" s="143">
        <v>115</v>
      </c>
      <c r="AR33" s="143">
        <v>95</v>
      </c>
      <c r="AS33" s="143">
        <v>165</v>
      </c>
      <c r="AT33" s="143">
        <v>83</v>
      </c>
      <c r="AU33" s="143">
        <v>82</v>
      </c>
      <c r="AV33" s="143">
        <v>45</v>
      </c>
      <c r="AW33" s="143">
        <v>32</v>
      </c>
      <c r="AX33" s="143">
        <v>13</v>
      </c>
      <c r="AY33" s="111">
        <v>0</v>
      </c>
      <c r="AZ33" s="112">
        <v>0</v>
      </c>
      <c r="BA33" s="113">
        <v>0</v>
      </c>
      <c r="BB33" s="111">
        <v>20</v>
      </c>
      <c r="BC33" s="112">
        <v>10</v>
      </c>
      <c r="BD33" s="113">
        <v>10</v>
      </c>
      <c r="BE33" s="111">
        <v>3</v>
      </c>
      <c r="BF33" s="112">
        <v>2</v>
      </c>
      <c r="BG33" s="112">
        <v>1</v>
      </c>
    </row>
    <row r="34" spans="1:59" ht="12">
      <c r="A34" s="98" t="s">
        <v>191</v>
      </c>
      <c r="B34" s="6">
        <v>739</v>
      </c>
      <c r="C34" s="7">
        <v>10.97</v>
      </c>
      <c r="D34" s="6">
        <v>388</v>
      </c>
      <c r="E34" s="6">
        <v>351</v>
      </c>
      <c r="F34" s="6">
        <v>420</v>
      </c>
      <c r="G34" s="7">
        <v>6.24</v>
      </c>
      <c r="H34" s="6">
        <v>257</v>
      </c>
      <c r="I34" s="6">
        <v>163</v>
      </c>
      <c r="J34" s="6">
        <v>319</v>
      </c>
      <c r="K34" s="7">
        <v>4.74</v>
      </c>
      <c r="L34" s="6">
        <v>5489</v>
      </c>
      <c r="M34" s="7">
        <v>81.49</v>
      </c>
      <c r="N34" s="6">
        <v>5808</v>
      </c>
      <c r="O34" s="7">
        <v>86.22</v>
      </c>
      <c r="P34" s="6">
        <v>440</v>
      </c>
      <c r="Q34" s="7">
        <v>6.53</v>
      </c>
      <c r="R34" s="6">
        <v>70</v>
      </c>
      <c r="S34" s="44">
        <v>1.04</v>
      </c>
      <c r="T34" s="46">
        <v>733</v>
      </c>
      <c r="U34" s="16">
        <v>384</v>
      </c>
      <c r="V34" s="16">
        <v>349</v>
      </c>
      <c r="W34" s="16">
        <v>3</v>
      </c>
      <c r="X34" s="16">
        <v>2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10</v>
      </c>
      <c r="AG34" s="16">
        <v>9</v>
      </c>
      <c r="AH34" s="16">
        <v>1</v>
      </c>
      <c r="AI34" s="16">
        <v>3</v>
      </c>
      <c r="AJ34" s="16">
        <v>3</v>
      </c>
      <c r="AK34" s="101">
        <v>0</v>
      </c>
      <c r="AL34" s="146">
        <v>558</v>
      </c>
      <c r="AM34" s="161">
        <v>75.51</v>
      </c>
      <c r="AN34" s="144">
        <v>290</v>
      </c>
      <c r="AO34" s="144">
        <v>268</v>
      </c>
      <c r="AP34" s="144">
        <v>181</v>
      </c>
      <c r="AQ34" s="144">
        <v>98</v>
      </c>
      <c r="AR34" s="144">
        <v>83</v>
      </c>
      <c r="AS34" s="144">
        <v>143</v>
      </c>
      <c r="AT34" s="144">
        <v>71</v>
      </c>
      <c r="AU34" s="144">
        <v>72</v>
      </c>
      <c r="AV34" s="144">
        <v>38</v>
      </c>
      <c r="AW34" s="144">
        <v>27</v>
      </c>
      <c r="AX34" s="144">
        <v>11</v>
      </c>
      <c r="AY34" s="114">
        <v>0</v>
      </c>
      <c r="AZ34" s="115">
        <v>0</v>
      </c>
      <c r="BA34" s="116">
        <v>0</v>
      </c>
      <c r="BB34" s="114">
        <v>16</v>
      </c>
      <c r="BC34" s="115">
        <v>6</v>
      </c>
      <c r="BD34" s="116">
        <v>10</v>
      </c>
      <c r="BE34" s="114">
        <v>3</v>
      </c>
      <c r="BF34" s="115">
        <v>2</v>
      </c>
      <c r="BG34" s="115">
        <v>1</v>
      </c>
    </row>
    <row r="35" spans="1:59" ht="12">
      <c r="A35" s="98" t="s">
        <v>192</v>
      </c>
      <c r="B35" s="6">
        <v>107</v>
      </c>
      <c r="C35" s="7">
        <v>10.86</v>
      </c>
      <c r="D35" s="6">
        <v>63</v>
      </c>
      <c r="E35" s="6">
        <v>44</v>
      </c>
      <c r="F35" s="16">
        <v>54</v>
      </c>
      <c r="G35" s="17">
        <v>5.48</v>
      </c>
      <c r="H35" s="16">
        <v>39</v>
      </c>
      <c r="I35" s="16">
        <v>15</v>
      </c>
      <c r="J35" s="16">
        <v>53</v>
      </c>
      <c r="K35" s="17">
        <v>5.38</v>
      </c>
      <c r="L35" s="16">
        <v>933</v>
      </c>
      <c r="M35" s="17">
        <v>94.7</v>
      </c>
      <c r="N35" s="16">
        <v>986</v>
      </c>
      <c r="O35" s="17">
        <v>100.08</v>
      </c>
      <c r="P35" s="16">
        <v>64</v>
      </c>
      <c r="Q35" s="17">
        <v>6.5</v>
      </c>
      <c r="R35" s="16">
        <v>12</v>
      </c>
      <c r="S35" s="48">
        <v>1.22</v>
      </c>
      <c r="T35" s="46">
        <v>104</v>
      </c>
      <c r="U35" s="16">
        <v>61</v>
      </c>
      <c r="V35" s="16">
        <v>43</v>
      </c>
      <c r="W35" s="16">
        <v>2</v>
      </c>
      <c r="X35" s="16">
        <v>1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01">
        <v>0</v>
      </c>
      <c r="AL35" s="146">
        <v>78</v>
      </c>
      <c r="AM35" s="161">
        <v>72.9</v>
      </c>
      <c r="AN35" s="144">
        <v>46</v>
      </c>
      <c r="AO35" s="144">
        <v>32</v>
      </c>
      <c r="AP35" s="144">
        <v>29</v>
      </c>
      <c r="AQ35" s="144">
        <v>17</v>
      </c>
      <c r="AR35" s="144">
        <v>12</v>
      </c>
      <c r="AS35" s="144">
        <v>22</v>
      </c>
      <c r="AT35" s="144">
        <v>12</v>
      </c>
      <c r="AU35" s="144">
        <v>10</v>
      </c>
      <c r="AV35" s="144">
        <v>7</v>
      </c>
      <c r="AW35" s="144">
        <v>5</v>
      </c>
      <c r="AX35" s="144">
        <v>2</v>
      </c>
      <c r="AY35" s="114">
        <v>0</v>
      </c>
      <c r="AZ35" s="115">
        <v>0</v>
      </c>
      <c r="BA35" s="116">
        <v>0</v>
      </c>
      <c r="BB35" s="114">
        <v>4</v>
      </c>
      <c r="BC35" s="115">
        <v>4</v>
      </c>
      <c r="BD35" s="116">
        <v>0</v>
      </c>
      <c r="BE35" s="114">
        <v>0</v>
      </c>
      <c r="BF35" s="115">
        <v>0</v>
      </c>
      <c r="BG35" s="115">
        <v>0</v>
      </c>
    </row>
    <row r="36" spans="1:19" ht="12">
      <c r="A36" s="89" t="s">
        <v>193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99" t="s">
        <v>194</v>
      </c>
    </row>
    <row r="39" spans="1:59" ht="12" hidden="1">
      <c r="A39" s="141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1" t="s">
        <v>468</v>
      </c>
      <c r="B40" s="8">
        <f>B9-SUM(B10:B30)</f>
        <v>0</v>
      </c>
      <c r="C40" s="8"/>
      <c r="D40" s="8">
        <f aca="true" t="shared" si="1" ref="D40:BG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t="shared" si="1"/>
        <v>0</v>
      </c>
      <c r="AV40" s="8">
        <f t="shared" si="1"/>
        <v>0</v>
      </c>
      <c r="AW40" s="8">
        <f t="shared" si="1"/>
        <v>0</v>
      </c>
      <c r="AX40" s="8">
        <f t="shared" si="1"/>
        <v>0</v>
      </c>
      <c r="AY40" s="8">
        <f t="shared" si="1"/>
        <v>0</v>
      </c>
      <c r="AZ40" s="8">
        <f t="shared" si="1"/>
        <v>0</v>
      </c>
      <c r="BA40" s="8">
        <f t="shared" si="1"/>
        <v>0</v>
      </c>
      <c r="BB40" s="8">
        <f t="shared" si="1"/>
        <v>0</v>
      </c>
      <c r="BC40" s="8">
        <f t="shared" si="1"/>
        <v>0</v>
      </c>
      <c r="BD40" s="8">
        <f t="shared" si="1"/>
        <v>0</v>
      </c>
      <c r="BE40" s="8">
        <f t="shared" si="1"/>
        <v>0</v>
      </c>
      <c r="BF40" s="8">
        <f t="shared" si="1"/>
        <v>0</v>
      </c>
      <c r="BG40" s="8">
        <f t="shared" si="1"/>
        <v>0</v>
      </c>
    </row>
    <row r="41" spans="1:59" ht="12" hidden="1">
      <c r="A41" s="141" t="s">
        <v>469</v>
      </c>
      <c r="B41" s="8">
        <f>B33-SUM(B34:B35)</f>
        <v>0</v>
      </c>
      <c r="C41" s="8"/>
      <c r="D41" s="8">
        <f aca="true" t="shared" si="2" ref="D41:BG41">D33-SUM(D34:D35)</f>
        <v>0</v>
      </c>
      <c r="E41" s="8">
        <f t="shared" si="2"/>
        <v>0</v>
      </c>
      <c r="F41" s="8">
        <f t="shared" si="2"/>
        <v>0</v>
      </c>
      <c r="G41" s="8"/>
      <c r="H41" s="8">
        <f t="shared" si="2"/>
        <v>0</v>
      </c>
      <c r="I41" s="8">
        <f t="shared" si="2"/>
        <v>0</v>
      </c>
      <c r="J41" s="8">
        <f t="shared" si="2"/>
        <v>0</v>
      </c>
      <c r="K41" s="8"/>
      <c r="L41" s="8">
        <f t="shared" si="2"/>
        <v>0</v>
      </c>
      <c r="M41" s="8"/>
      <c r="N41" s="8">
        <f t="shared" si="2"/>
        <v>0</v>
      </c>
      <c r="O41" s="8"/>
      <c r="P41" s="8">
        <f t="shared" si="2"/>
        <v>0</v>
      </c>
      <c r="Q41" s="8"/>
      <c r="R41" s="8">
        <f t="shared" si="2"/>
        <v>0</v>
      </c>
      <c r="S41" s="8"/>
      <c r="T41" s="8">
        <f t="shared" si="2"/>
        <v>0</v>
      </c>
      <c r="U41" s="8">
        <f t="shared" si="2"/>
        <v>0</v>
      </c>
      <c r="V41" s="8">
        <f t="shared" si="2"/>
        <v>0</v>
      </c>
      <c r="W41" s="8">
        <f t="shared" si="2"/>
        <v>0</v>
      </c>
      <c r="X41" s="8">
        <f t="shared" si="2"/>
        <v>0</v>
      </c>
      <c r="Y41" s="8">
        <f t="shared" si="2"/>
        <v>0</v>
      </c>
      <c r="Z41" s="8">
        <f t="shared" si="2"/>
        <v>0</v>
      </c>
      <c r="AA41" s="8">
        <f t="shared" si="2"/>
        <v>0</v>
      </c>
      <c r="AB41" s="8">
        <f t="shared" si="2"/>
        <v>0</v>
      </c>
      <c r="AC41" s="8">
        <f t="shared" si="2"/>
        <v>0</v>
      </c>
      <c r="AD41" s="8">
        <f t="shared" si="2"/>
        <v>0</v>
      </c>
      <c r="AE41" s="8">
        <f t="shared" si="2"/>
        <v>0</v>
      </c>
      <c r="AF41" s="8">
        <f t="shared" si="2"/>
        <v>0</v>
      </c>
      <c r="AG41" s="8">
        <f t="shared" si="2"/>
        <v>0</v>
      </c>
      <c r="AH41" s="8">
        <f t="shared" si="2"/>
        <v>0</v>
      </c>
      <c r="AI41" s="8">
        <f t="shared" si="2"/>
        <v>0</v>
      </c>
      <c r="AJ41" s="8">
        <f t="shared" si="2"/>
        <v>0</v>
      </c>
      <c r="AK41" s="8">
        <f t="shared" si="2"/>
        <v>0</v>
      </c>
      <c r="AL41" s="8">
        <f t="shared" si="2"/>
        <v>0</v>
      </c>
      <c r="AM41" s="8"/>
      <c r="AN41" s="8">
        <f t="shared" si="2"/>
        <v>0</v>
      </c>
      <c r="AO41" s="8">
        <f t="shared" si="2"/>
        <v>0</v>
      </c>
      <c r="AP41" s="8">
        <f t="shared" si="2"/>
        <v>0</v>
      </c>
      <c r="AQ41" s="8">
        <f t="shared" si="2"/>
        <v>0</v>
      </c>
      <c r="AR41" s="8">
        <f t="shared" si="2"/>
        <v>0</v>
      </c>
      <c r="AS41" s="8">
        <f t="shared" si="2"/>
        <v>0</v>
      </c>
      <c r="AT41" s="8">
        <f t="shared" si="2"/>
        <v>0</v>
      </c>
      <c r="AU41" s="8">
        <f t="shared" si="2"/>
        <v>0</v>
      </c>
      <c r="AV41" s="8">
        <f t="shared" si="2"/>
        <v>0</v>
      </c>
      <c r="AW41" s="8">
        <f t="shared" si="2"/>
        <v>0</v>
      </c>
      <c r="AX41" s="8">
        <f t="shared" si="2"/>
        <v>0</v>
      </c>
      <c r="AY41" s="8">
        <f t="shared" si="2"/>
        <v>0</v>
      </c>
      <c r="AZ41" s="8">
        <f t="shared" si="2"/>
        <v>0</v>
      </c>
      <c r="BA41" s="8">
        <f t="shared" si="2"/>
        <v>0</v>
      </c>
      <c r="BB41" s="8">
        <f t="shared" si="2"/>
        <v>0</v>
      </c>
      <c r="BC41" s="8">
        <f t="shared" si="2"/>
        <v>0</v>
      </c>
      <c r="BD41" s="8">
        <f t="shared" si="2"/>
        <v>0</v>
      </c>
      <c r="BE41" s="8">
        <f t="shared" si="2"/>
        <v>0</v>
      </c>
      <c r="BF41" s="8">
        <f t="shared" si="2"/>
        <v>0</v>
      </c>
      <c r="BG41" s="8">
        <f t="shared" si="2"/>
        <v>0</v>
      </c>
    </row>
    <row r="42" spans="1:59" ht="12" hidden="1">
      <c r="A42" s="141" t="s">
        <v>534</v>
      </c>
      <c r="B42" s="8">
        <f>B7-'年月monthly'!B102</f>
        <v>0</v>
      </c>
      <c r="C42" s="8">
        <f>C7-'年月monthly'!C102</f>
        <v>0</v>
      </c>
      <c r="D42" s="8">
        <f>D7-'年月monthly'!D102</f>
        <v>0</v>
      </c>
      <c r="E42" s="8">
        <f>E7-'年月monthly'!E102</f>
        <v>0</v>
      </c>
      <c r="F42" s="8">
        <f>F7-'年月monthly'!F102</f>
        <v>0</v>
      </c>
      <c r="G42" s="8">
        <f>G7-'年月monthly'!G102</f>
        <v>0</v>
      </c>
      <c r="H42" s="8">
        <f>H7-'年月monthly'!H102</f>
        <v>0</v>
      </c>
      <c r="I42" s="8">
        <f>I7-'年月monthly'!I102</f>
        <v>0</v>
      </c>
      <c r="J42" s="8">
        <f>J7-'年月monthly'!J102</f>
        <v>0</v>
      </c>
      <c r="K42" s="8">
        <f>K7-'年月monthly'!K102</f>
        <v>0</v>
      </c>
      <c r="L42" s="8">
        <f>L7-'年月monthly'!L102</f>
        <v>0</v>
      </c>
      <c r="M42" s="8">
        <f>M7-'年月monthly'!M102</f>
        <v>0</v>
      </c>
      <c r="N42" s="8">
        <f>N7-'年月monthly'!N102</f>
        <v>0</v>
      </c>
      <c r="O42" s="8">
        <f>O7-'年月monthly'!O102</f>
        <v>0</v>
      </c>
      <c r="P42" s="8">
        <f>P7-'年月monthly'!P102</f>
        <v>0</v>
      </c>
      <c r="Q42" s="8">
        <f>Q7-'年月monthly'!Q102</f>
        <v>0</v>
      </c>
      <c r="R42" s="8">
        <f>R7-'年月monthly'!R102</f>
        <v>0</v>
      </c>
      <c r="S42" s="8">
        <f>S7-'年月monthly'!S102</f>
        <v>0</v>
      </c>
      <c r="T42" s="8">
        <f>T7-'年月monthly'!T102</f>
        <v>0</v>
      </c>
      <c r="U42" s="8">
        <f>U7-'年月monthly'!U102</f>
        <v>0</v>
      </c>
      <c r="V42" s="8">
        <f>V7-'年月monthly'!V102</f>
        <v>0</v>
      </c>
      <c r="W42" s="8">
        <f>W7-'年月monthly'!W102</f>
        <v>0</v>
      </c>
      <c r="X42" s="8">
        <f>X7-'年月monthly'!X102</f>
        <v>0</v>
      </c>
      <c r="Y42" s="8">
        <f>Y7-'年月monthly'!Y102</f>
        <v>0</v>
      </c>
      <c r="Z42" s="8">
        <f>Z7-'年月monthly'!Z102</f>
        <v>0</v>
      </c>
      <c r="AA42" s="8">
        <f>AA7-'年月monthly'!AA102</f>
        <v>0</v>
      </c>
      <c r="AB42" s="8">
        <f>AB7-'年月monthly'!AB102</f>
        <v>0</v>
      </c>
      <c r="AC42" s="8">
        <f>AC7-'年月monthly'!AC102</f>
        <v>0</v>
      </c>
      <c r="AD42" s="8">
        <f>AD7-'年月monthly'!AD102</f>
        <v>0</v>
      </c>
      <c r="AE42" s="8">
        <f>AE7-'年月monthly'!AE102</f>
        <v>0</v>
      </c>
      <c r="AF42" s="8">
        <f>AF7-'年月monthly'!AF102</f>
        <v>0</v>
      </c>
      <c r="AG42" s="8">
        <f>AG7-'年月monthly'!AG102</f>
        <v>0</v>
      </c>
      <c r="AH42" s="8">
        <f>AH7-'年月monthly'!AH102</f>
        <v>0</v>
      </c>
      <c r="AI42" s="8">
        <f>AI7-'年月monthly'!AI102</f>
        <v>0</v>
      </c>
      <c r="AJ42" s="8">
        <f>AJ7-'年月monthly'!AJ102</f>
        <v>0</v>
      </c>
      <c r="AK42" s="8">
        <f>AK7-'年月monthly'!AK102</f>
        <v>0</v>
      </c>
      <c r="AL42" s="8">
        <f>AL7-'年月monthly'!AL102</f>
        <v>0</v>
      </c>
      <c r="AM42" s="8">
        <f>AM7-'年月monthly'!AM102</f>
        <v>-0.002426574173924223</v>
      </c>
      <c r="AN42" s="8">
        <f>AN7-'年月monthly'!AN102</f>
        <v>0</v>
      </c>
      <c r="AO42" s="8">
        <f>AO7-'年月monthly'!AO102</f>
        <v>0</v>
      </c>
      <c r="AP42" s="8">
        <f>AP7-'年月monthly'!AP102</f>
        <v>0</v>
      </c>
      <c r="AQ42" s="8">
        <f>AQ7-'年月monthly'!AQ102</f>
        <v>0</v>
      </c>
      <c r="AR42" s="8">
        <f>AR7-'年月monthly'!AR102</f>
        <v>0</v>
      </c>
      <c r="AS42" s="8">
        <f>AS7-'年月monthly'!AS102</f>
        <v>0</v>
      </c>
      <c r="AT42" s="8">
        <f>AT7-'年月monthly'!AT102</f>
        <v>0</v>
      </c>
      <c r="AU42" s="8">
        <f>AU7-'年月monthly'!AU102</f>
        <v>0</v>
      </c>
      <c r="AV42" s="8">
        <f>AV7-'年月monthly'!AV102</f>
        <v>0</v>
      </c>
      <c r="AW42" s="8">
        <f>AW7-'年月monthly'!AW102</f>
        <v>0</v>
      </c>
      <c r="AX42" s="8">
        <f>AX7-'年月monthly'!AX102</f>
        <v>0</v>
      </c>
      <c r="AY42" s="8">
        <f>AY7-'年月monthly'!AY102</f>
        <v>0</v>
      </c>
      <c r="AZ42" s="8">
        <f>AZ7-'年月monthly'!AZ102</f>
        <v>0</v>
      </c>
      <c r="BA42" s="8">
        <f>BA7-'年月monthly'!BA102</f>
        <v>0</v>
      </c>
      <c r="BB42" s="8">
        <f>BB7-'年月monthly'!BB102</f>
        <v>0</v>
      </c>
      <c r="BC42" s="8">
        <f>BC7-'年月monthly'!BC102</f>
        <v>0</v>
      </c>
      <c r="BD42" s="8">
        <f>BD7-'年月monthly'!BD102</f>
        <v>0</v>
      </c>
      <c r="BE42" s="8">
        <f>BE7-'年月monthly'!BE102</f>
        <v>0</v>
      </c>
      <c r="BF42" s="8">
        <f>BF7-'年月monthly'!BF102</f>
        <v>0</v>
      </c>
      <c r="BG42" s="8">
        <f>BG7-'年月monthly'!BG102</f>
        <v>0</v>
      </c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37" width="6.66015625" style="0" customWidth="1"/>
    <col min="38" max="50" width="9.1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109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17"/>
      <c r="AF4" s="204"/>
      <c r="AG4" s="204"/>
      <c r="AH4" s="204"/>
      <c r="AI4" s="220"/>
      <c r="AJ4" s="220"/>
      <c r="AK4" s="220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95</v>
      </c>
      <c r="B7" s="3">
        <v>216419</v>
      </c>
      <c r="C7" s="4">
        <v>9.56</v>
      </c>
      <c r="D7" s="3">
        <v>113639</v>
      </c>
      <c r="E7" s="3">
        <v>102780</v>
      </c>
      <c r="F7" s="3">
        <v>135092</v>
      </c>
      <c r="G7" s="4">
        <v>5.97</v>
      </c>
      <c r="H7" s="3">
        <v>83696</v>
      </c>
      <c r="I7" s="3">
        <v>51396</v>
      </c>
      <c r="J7" s="3">
        <v>81327</v>
      </c>
      <c r="K7" s="4">
        <v>3.59</v>
      </c>
      <c r="L7" s="3">
        <v>3245</v>
      </c>
      <c r="M7" s="4">
        <v>0.14</v>
      </c>
      <c r="N7" s="3">
        <v>84572</v>
      </c>
      <c r="O7" s="4">
        <v>3.73</v>
      </c>
      <c r="P7" s="3">
        <v>131453</v>
      </c>
      <c r="Q7" s="4">
        <v>5.8</v>
      </c>
      <c r="R7" s="3">
        <v>62796</v>
      </c>
      <c r="S7" s="42">
        <v>2.77</v>
      </c>
      <c r="T7" s="50">
        <v>208471</v>
      </c>
      <c r="U7" s="49">
        <v>109450</v>
      </c>
      <c r="V7" s="49">
        <v>99021</v>
      </c>
      <c r="W7" s="49">
        <v>3373</v>
      </c>
      <c r="X7" s="49">
        <v>1799</v>
      </c>
      <c r="Y7" s="49">
        <v>1574</v>
      </c>
      <c r="Z7" s="49">
        <v>4514</v>
      </c>
      <c r="AA7" s="49">
        <v>2357</v>
      </c>
      <c r="AB7" s="49">
        <v>2157</v>
      </c>
      <c r="AC7" s="49">
        <v>61</v>
      </c>
      <c r="AD7" s="49">
        <v>33</v>
      </c>
      <c r="AE7" s="52">
        <v>28</v>
      </c>
      <c r="AF7" s="51">
        <v>20338</v>
      </c>
      <c r="AG7" s="49">
        <v>17567</v>
      </c>
      <c r="AH7" s="49">
        <v>2771</v>
      </c>
      <c r="AI7" s="49">
        <v>3541</v>
      </c>
      <c r="AJ7" s="49">
        <v>2832</v>
      </c>
      <c r="AK7" s="100">
        <v>709</v>
      </c>
      <c r="AL7" s="145">
        <v>187753</v>
      </c>
      <c r="AM7" s="160">
        <v>86.75</v>
      </c>
      <c r="AN7" s="143">
        <v>98704</v>
      </c>
      <c r="AO7" s="143">
        <v>89049</v>
      </c>
      <c r="AP7" s="143">
        <v>28666</v>
      </c>
      <c r="AQ7" s="143">
        <v>14935</v>
      </c>
      <c r="AR7" s="143">
        <v>13731</v>
      </c>
      <c r="AS7" s="143">
        <v>11206</v>
      </c>
      <c r="AT7" s="143">
        <v>5885</v>
      </c>
      <c r="AU7" s="143">
        <v>5321</v>
      </c>
      <c r="AV7" s="143">
        <v>17460</v>
      </c>
      <c r="AW7" s="143">
        <v>9050</v>
      </c>
      <c r="AX7" s="143">
        <v>8410</v>
      </c>
      <c r="AY7" s="111">
        <v>73</v>
      </c>
      <c r="AZ7" s="112">
        <v>37</v>
      </c>
      <c r="BA7" s="113">
        <v>36</v>
      </c>
      <c r="BB7" s="111">
        <v>5490</v>
      </c>
      <c r="BC7" s="112">
        <v>2880</v>
      </c>
      <c r="BD7" s="113">
        <v>2610</v>
      </c>
      <c r="BE7" s="111">
        <v>198</v>
      </c>
      <c r="BF7" s="112">
        <v>100</v>
      </c>
      <c r="BG7" s="112">
        <v>98</v>
      </c>
    </row>
    <row r="8" spans="1:59" s="5" customFormat="1" ht="12">
      <c r="A8" s="88" t="s">
        <v>96</v>
      </c>
      <c r="B8" s="3">
        <v>215596</v>
      </c>
      <c r="C8" s="4">
        <v>9.55</v>
      </c>
      <c r="D8" s="3">
        <v>113219</v>
      </c>
      <c r="E8" s="3">
        <v>102377</v>
      </c>
      <c r="F8" s="3">
        <v>134670</v>
      </c>
      <c r="G8" s="4">
        <v>5.97</v>
      </c>
      <c r="H8" s="3">
        <v>83433</v>
      </c>
      <c r="I8" s="3">
        <v>51237</v>
      </c>
      <c r="J8" s="3">
        <v>80926</v>
      </c>
      <c r="K8" s="4">
        <v>3.58</v>
      </c>
      <c r="L8" s="3">
        <v>-380</v>
      </c>
      <c r="M8" s="4">
        <v>-0.02</v>
      </c>
      <c r="N8" s="3">
        <v>80546</v>
      </c>
      <c r="O8" s="4">
        <v>3.57</v>
      </c>
      <c r="P8" s="3">
        <v>131068</v>
      </c>
      <c r="Q8" s="4">
        <v>5.81</v>
      </c>
      <c r="R8" s="3">
        <v>62721</v>
      </c>
      <c r="S8" s="42">
        <v>2.78</v>
      </c>
      <c r="T8" s="50">
        <v>207656</v>
      </c>
      <c r="U8" s="49">
        <v>109034</v>
      </c>
      <c r="V8" s="49">
        <v>98622</v>
      </c>
      <c r="W8" s="49">
        <v>3370</v>
      </c>
      <c r="X8" s="49">
        <v>1796</v>
      </c>
      <c r="Y8" s="49">
        <v>1574</v>
      </c>
      <c r="Z8" s="49">
        <v>4509</v>
      </c>
      <c r="AA8" s="49">
        <v>2356</v>
      </c>
      <c r="AB8" s="49">
        <v>2153</v>
      </c>
      <c r="AC8" s="49">
        <v>61</v>
      </c>
      <c r="AD8" s="49">
        <v>33</v>
      </c>
      <c r="AE8" s="52">
        <v>28</v>
      </c>
      <c r="AF8" s="51">
        <v>20318</v>
      </c>
      <c r="AG8" s="49">
        <v>17548</v>
      </c>
      <c r="AH8" s="49">
        <v>2770</v>
      </c>
      <c r="AI8" s="49">
        <v>3539</v>
      </c>
      <c r="AJ8" s="49">
        <v>2830</v>
      </c>
      <c r="AK8" s="100">
        <v>709</v>
      </c>
      <c r="AL8" s="145">
        <v>187127</v>
      </c>
      <c r="AM8" s="160">
        <v>86.8</v>
      </c>
      <c r="AN8" s="143">
        <v>98383</v>
      </c>
      <c r="AO8" s="143">
        <v>88744</v>
      </c>
      <c r="AP8" s="143">
        <v>28469</v>
      </c>
      <c r="AQ8" s="143">
        <v>14836</v>
      </c>
      <c r="AR8" s="143">
        <v>13633</v>
      </c>
      <c r="AS8" s="143">
        <v>11058</v>
      </c>
      <c r="AT8" s="143">
        <v>5812</v>
      </c>
      <c r="AU8" s="143">
        <v>5246</v>
      </c>
      <c r="AV8" s="143">
        <v>17411</v>
      </c>
      <c r="AW8" s="143">
        <v>9024</v>
      </c>
      <c r="AX8" s="143">
        <v>8387</v>
      </c>
      <c r="AY8" s="111">
        <v>73</v>
      </c>
      <c r="AZ8" s="112">
        <v>37</v>
      </c>
      <c r="BA8" s="113">
        <v>36</v>
      </c>
      <c r="BB8" s="111">
        <v>5468</v>
      </c>
      <c r="BC8" s="112">
        <v>2870</v>
      </c>
      <c r="BD8" s="113">
        <v>2598</v>
      </c>
      <c r="BE8" s="111">
        <v>198</v>
      </c>
      <c r="BF8" s="112">
        <v>100</v>
      </c>
      <c r="BG8" s="112">
        <v>98</v>
      </c>
    </row>
    <row r="9" spans="1:59" s="5" customFormat="1" ht="12">
      <c r="A9" s="88" t="s">
        <v>97</v>
      </c>
      <c r="B9" s="3">
        <v>181112</v>
      </c>
      <c r="C9" s="4">
        <v>9.82</v>
      </c>
      <c r="D9" s="3">
        <v>95016</v>
      </c>
      <c r="E9" s="3">
        <v>86096</v>
      </c>
      <c r="F9" s="3">
        <v>112327</v>
      </c>
      <c r="G9" s="4">
        <v>6.09</v>
      </c>
      <c r="H9" s="3">
        <v>69686</v>
      </c>
      <c r="I9" s="3">
        <v>42641</v>
      </c>
      <c r="J9" s="3">
        <v>68785</v>
      </c>
      <c r="K9" s="4">
        <v>3.73</v>
      </c>
      <c r="L9" s="3">
        <v>13100</v>
      </c>
      <c r="M9" s="4">
        <v>0.71</v>
      </c>
      <c r="N9" s="3">
        <v>81885</v>
      </c>
      <c r="O9" s="4">
        <v>4.44</v>
      </c>
      <c r="P9" s="3">
        <v>108156</v>
      </c>
      <c r="Q9" s="4">
        <v>5.87</v>
      </c>
      <c r="R9" s="3">
        <v>51005</v>
      </c>
      <c r="S9" s="42">
        <v>2.77</v>
      </c>
      <c r="T9" s="50">
        <v>174319</v>
      </c>
      <c r="U9" s="49">
        <v>91442</v>
      </c>
      <c r="V9" s="49">
        <v>82877</v>
      </c>
      <c r="W9" s="49">
        <v>2870</v>
      </c>
      <c r="X9" s="49">
        <v>1535</v>
      </c>
      <c r="Y9" s="49">
        <v>1335</v>
      </c>
      <c r="Z9" s="49">
        <v>3872</v>
      </c>
      <c r="AA9" s="49">
        <v>2012</v>
      </c>
      <c r="AB9" s="49">
        <v>1860</v>
      </c>
      <c r="AC9" s="49">
        <v>51</v>
      </c>
      <c r="AD9" s="49">
        <v>27</v>
      </c>
      <c r="AE9" s="52">
        <v>24</v>
      </c>
      <c r="AF9" s="51">
        <v>17480</v>
      </c>
      <c r="AG9" s="49">
        <v>15485</v>
      </c>
      <c r="AH9" s="49">
        <v>1995</v>
      </c>
      <c r="AI9" s="49">
        <v>2952</v>
      </c>
      <c r="AJ9" s="49">
        <v>2453</v>
      </c>
      <c r="AK9" s="100">
        <v>499</v>
      </c>
      <c r="AL9" s="145">
        <v>155906</v>
      </c>
      <c r="AM9" s="160">
        <v>86.08</v>
      </c>
      <c r="AN9" s="143">
        <v>81893</v>
      </c>
      <c r="AO9" s="143">
        <v>74013</v>
      </c>
      <c r="AP9" s="143">
        <v>25206</v>
      </c>
      <c r="AQ9" s="143">
        <v>13123</v>
      </c>
      <c r="AR9" s="143">
        <v>12083</v>
      </c>
      <c r="AS9" s="143">
        <v>9504</v>
      </c>
      <c r="AT9" s="143">
        <v>4995</v>
      </c>
      <c r="AU9" s="143">
        <v>4509</v>
      </c>
      <c r="AV9" s="143">
        <v>15702</v>
      </c>
      <c r="AW9" s="143">
        <v>8128</v>
      </c>
      <c r="AX9" s="143">
        <v>7574</v>
      </c>
      <c r="AY9" s="111">
        <v>61</v>
      </c>
      <c r="AZ9" s="112">
        <v>32</v>
      </c>
      <c r="BA9" s="113">
        <v>29</v>
      </c>
      <c r="BB9" s="111">
        <v>4468</v>
      </c>
      <c r="BC9" s="112">
        <v>2307</v>
      </c>
      <c r="BD9" s="113">
        <v>2161</v>
      </c>
      <c r="BE9" s="111">
        <v>152</v>
      </c>
      <c r="BF9" s="112">
        <v>79</v>
      </c>
      <c r="BG9" s="112">
        <v>73</v>
      </c>
    </row>
    <row r="10" spans="1:59" ht="12">
      <c r="A10" s="66" t="s">
        <v>117</v>
      </c>
      <c r="B10" s="6">
        <v>33231</v>
      </c>
      <c r="C10" s="7">
        <v>9</v>
      </c>
      <c r="D10" s="6">
        <v>17497</v>
      </c>
      <c r="E10" s="6">
        <v>15734</v>
      </c>
      <c r="F10" s="6">
        <v>16386</v>
      </c>
      <c r="G10" s="7">
        <v>4.44</v>
      </c>
      <c r="H10" s="6">
        <v>10280</v>
      </c>
      <c r="I10" s="6">
        <v>6106</v>
      </c>
      <c r="J10" s="6">
        <v>16845</v>
      </c>
      <c r="K10" s="7">
        <v>4.56</v>
      </c>
      <c r="L10" s="6">
        <v>14721</v>
      </c>
      <c r="M10" s="7">
        <v>3.99</v>
      </c>
      <c r="N10" s="6">
        <v>31566</v>
      </c>
      <c r="O10" s="7">
        <v>8.55</v>
      </c>
      <c r="P10" s="6">
        <v>22281</v>
      </c>
      <c r="Q10" s="7">
        <v>6.03</v>
      </c>
      <c r="R10" s="6">
        <v>11342</v>
      </c>
      <c r="S10" s="44">
        <v>3.07</v>
      </c>
      <c r="T10" s="46">
        <v>31998</v>
      </c>
      <c r="U10" s="16">
        <v>16873</v>
      </c>
      <c r="V10" s="16">
        <v>15125</v>
      </c>
      <c r="W10" s="16">
        <v>497</v>
      </c>
      <c r="X10" s="16">
        <v>266</v>
      </c>
      <c r="Y10" s="16">
        <v>231</v>
      </c>
      <c r="Z10" s="16">
        <v>727</v>
      </c>
      <c r="AA10" s="16">
        <v>352</v>
      </c>
      <c r="AB10" s="16">
        <v>375</v>
      </c>
      <c r="AC10" s="16">
        <v>9</v>
      </c>
      <c r="AD10" s="16">
        <v>6</v>
      </c>
      <c r="AE10" s="47">
        <v>3</v>
      </c>
      <c r="AF10" s="45">
        <v>3179</v>
      </c>
      <c r="AG10" s="16">
        <v>2609</v>
      </c>
      <c r="AH10" s="16">
        <v>570</v>
      </c>
      <c r="AI10" s="16">
        <v>557</v>
      </c>
      <c r="AJ10" s="16">
        <v>396</v>
      </c>
      <c r="AK10" s="101">
        <v>161</v>
      </c>
      <c r="AL10" s="146">
        <v>28551</v>
      </c>
      <c r="AM10" s="161">
        <v>85.92</v>
      </c>
      <c r="AN10" s="144">
        <v>15038</v>
      </c>
      <c r="AO10" s="144">
        <v>13513</v>
      </c>
      <c r="AP10" s="144">
        <v>4680</v>
      </c>
      <c r="AQ10" s="144">
        <v>2459</v>
      </c>
      <c r="AR10" s="144">
        <v>2221</v>
      </c>
      <c r="AS10" s="144">
        <v>2097</v>
      </c>
      <c r="AT10" s="144">
        <v>1099</v>
      </c>
      <c r="AU10" s="144">
        <v>998</v>
      </c>
      <c r="AV10" s="144">
        <v>2583</v>
      </c>
      <c r="AW10" s="144">
        <v>1360</v>
      </c>
      <c r="AX10" s="144">
        <v>1223</v>
      </c>
      <c r="AY10" s="114">
        <v>7</v>
      </c>
      <c r="AZ10" s="115">
        <v>3</v>
      </c>
      <c r="BA10" s="116">
        <v>4</v>
      </c>
      <c r="BB10" s="114">
        <v>820</v>
      </c>
      <c r="BC10" s="115">
        <v>410</v>
      </c>
      <c r="BD10" s="116">
        <v>410</v>
      </c>
      <c r="BE10" s="114">
        <v>15</v>
      </c>
      <c r="BF10" s="115">
        <v>10</v>
      </c>
      <c r="BG10" s="115">
        <v>5</v>
      </c>
    </row>
    <row r="11" spans="1:59" ht="12">
      <c r="A11" s="66" t="s">
        <v>118</v>
      </c>
      <c r="B11" s="6">
        <v>4428</v>
      </c>
      <c r="C11" s="7">
        <v>9.57</v>
      </c>
      <c r="D11" s="6">
        <v>2296</v>
      </c>
      <c r="E11" s="6">
        <v>2132</v>
      </c>
      <c r="F11" s="6">
        <v>3161</v>
      </c>
      <c r="G11" s="7">
        <v>6.83</v>
      </c>
      <c r="H11" s="6">
        <v>1909</v>
      </c>
      <c r="I11" s="6">
        <v>1252</v>
      </c>
      <c r="J11" s="6">
        <v>1267</v>
      </c>
      <c r="K11" s="7">
        <v>2.74</v>
      </c>
      <c r="L11" s="6">
        <v>-2266</v>
      </c>
      <c r="M11" s="7">
        <v>-4.9</v>
      </c>
      <c r="N11" s="6">
        <v>-999</v>
      </c>
      <c r="O11" s="7">
        <v>-2.16</v>
      </c>
      <c r="P11" s="6">
        <v>2597</v>
      </c>
      <c r="Q11" s="7">
        <v>5.61</v>
      </c>
      <c r="R11" s="6">
        <v>1135</v>
      </c>
      <c r="S11" s="44">
        <v>2.45</v>
      </c>
      <c r="T11" s="46">
        <v>4228</v>
      </c>
      <c r="U11" s="16">
        <v>2189</v>
      </c>
      <c r="V11" s="16">
        <v>2039</v>
      </c>
      <c r="W11" s="16">
        <v>67</v>
      </c>
      <c r="X11" s="16">
        <v>30</v>
      </c>
      <c r="Y11" s="16">
        <v>37</v>
      </c>
      <c r="Z11" s="16">
        <v>133</v>
      </c>
      <c r="AA11" s="16">
        <v>77</v>
      </c>
      <c r="AB11" s="16">
        <v>56</v>
      </c>
      <c r="AC11" s="16">
        <v>0</v>
      </c>
      <c r="AD11" s="16">
        <v>0</v>
      </c>
      <c r="AE11" s="47">
        <v>0</v>
      </c>
      <c r="AF11" s="45">
        <v>455</v>
      </c>
      <c r="AG11" s="16">
        <v>416</v>
      </c>
      <c r="AH11" s="16">
        <v>39</v>
      </c>
      <c r="AI11" s="16">
        <v>63</v>
      </c>
      <c r="AJ11" s="16">
        <v>54</v>
      </c>
      <c r="AK11" s="101">
        <v>9</v>
      </c>
      <c r="AL11" s="146">
        <v>3834</v>
      </c>
      <c r="AM11" s="161">
        <v>86.59</v>
      </c>
      <c r="AN11" s="144">
        <v>1981</v>
      </c>
      <c r="AO11" s="144">
        <v>1853</v>
      </c>
      <c r="AP11" s="144">
        <v>594</v>
      </c>
      <c r="AQ11" s="144">
        <v>315</v>
      </c>
      <c r="AR11" s="144">
        <v>279</v>
      </c>
      <c r="AS11" s="144">
        <v>191</v>
      </c>
      <c r="AT11" s="144">
        <v>88</v>
      </c>
      <c r="AU11" s="144">
        <v>103</v>
      </c>
      <c r="AV11" s="144">
        <v>403</v>
      </c>
      <c r="AW11" s="144">
        <v>227</v>
      </c>
      <c r="AX11" s="144">
        <v>176</v>
      </c>
      <c r="AY11" s="114">
        <v>1</v>
      </c>
      <c r="AZ11" s="115">
        <v>0</v>
      </c>
      <c r="BA11" s="116">
        <v>1</v>
      </c>
      <c r="BB11" s="114">
        <v>93</v>
      </c>
      <c r="BC11" s="115">
        <v>48</v>
      </c>
      <c r="BD11" s="116">
        <v>45</v>
      </c>
      <c r="BE11" s="114">
        <v>3</v>
      </c>
      <c r="BF11" s="115">
        <v>1</v>
      </c>
      <c r="BG11" s="115">
        <v>2</v>
      </c>
    </row>
    <row r="12" spans="1:59" ht="12">
      <c r="A12" s="66" t="s">
        <v>119</v>
      </c>
      <c r="B12" s="6">
        <v>19825</v>
      </c>
      <c r="C12" s="7">
        <v>10.79</v>
      </c>
      <c r="D12" s="6">
        <v>10285</v>
      </c>
      <c r="E12" s="6">
        <v>9540</v>
      </c>
      <c r="F12" s="6">
        <v>9081</v>
      </c>
      <c r="G12" s="7">
        <v>4.94</v>
      </c>
      <c r="H12" s="6">
        <v>6021</v>
      </c>
      <c r="I12" s="6">
        <v>3060</v>
      </c>
      <c r="J12" s="6">
        <v>10744</v>
      </c>
      <c r="K12" s="7">
        <v>5.85</v>
      </c>
      <c r="L12" s="6">
        <v>20210</v>
      </c>
      <c r="M12" s="7">
        <v>11</v>
      </c>
      <c r="N12" s="6">
        <v>30954</v>
      </c>
      <c r="O12" s="7">
        <v>16.85</v>
      </c>
      <c r="P12" s="6">
        <v>11887</v>
      </c>
      <c r="Q12" s="7">
        <v>6.47</v>
      </c>
      <c r="R12" s="6">
        <v>5770</v>
      </c>
      <c r="S12" s="44">
        <v>3.14</v>
      </c>
      <c r="T12" s="46">
        <v>19025</v>
      </c>
      <c r="U12" s="16">
        <v>9857</v>
      </c>
      <c r="V12" s="16">
        <v>9168</v>
      </c>
      <c r="W12" s="16">
        <v>316</v>
      </c>
      <c r="X12" s="16">
        <v>177</v>
      </c>
      <c r="Y12" s="16">
        <v>139</v>
      </c>
      <c r="Z12" s="16">
        <v>475</v>
      </c>
      <c r="AA12" s="16">
        <v>248</v>
      </c>
      <c r="AB12" s="16">
        <v>227</v>
      </c>
      <c r="AC12" s="16">
        <v>9</v>
      </c>
      <c r="AD12" s="16">
        <v>3</v>
      </c>
      <c r="AE12" s="47">
        <v>6</v>
      </c>
      <c r="AF12" s="45">
        <v>1987</v>
      </c>
      <c r="AG12" s="16">
        <v>1682</v>
      </c>
      <c r="AH12" s="16">
        <v>305</v>
      </c>
      <c r="AI12" s="16">
        <v>335</v>
      </c>
      <c r="AJ12" s="16">
        <v>257</v>
      </c>
      <c r="AK12" s="101">
        <v>78</v>
      </c>
      <c r="AL12" s="146">
        <v>17070</v>
      </c>
      <c r="AM12" s="161">
        <v>86.1</v>
      </c>
      <c r="AN12" s="144">
        <v>8876</v>
      </c>
      <c r="AO12" s="144">
        <v>8194</v>
      </c>
      <c r="AP12" s="144">
        <v>2755</v>
      </c>
      <c r="AQ12" s="144">
        <v>1409</v>
      </c>
      <c r="AR12" s="144">
        <v>1346</v>
      </c>
      <c r="AS12" s="144">
        <v>1143</v>
      </c>
      <c r="AT12" s="144">
        <v>587</v>
      </c>
      <c r="AU12" s="144">
        <v>556</v>
      </c>
      <c r="AV12" s="144">
        <v>1612</v>
      </c>
      <c r="AW12" s="144">
        <v>822</v>
      </c>
      <c r="AX12" s="144">
        <v>790</v>
      </c>
      <c r="AY12" s="114">
        <v>4</v>
      </c>
      <c r="AZ12" s="115">
        <v>3</v>
      </c>
      <c r="BA12" s="116">
        <v>1</v>
      </c>
      <c r="BB12" s="114">
        <v>509</v>
      </c>
      <c r="BC12" s="115">
        <v>266</v>
      </c>
      <c r="BD12" s="116">
        <v>243</v>
      </c>
      <c r="BE12" s="114">
        <v>31</v>
      </c>
      <c r="BF12" s="115">
        <v>10</v>
      </c>
      <c r="BG12" s="115">
        <v>21</v>
      </c>
    </row>
    <row r="13" spans="1:59" ht="12">
      <c r="A13" s="66" t="s">
        <v>120</v>
      </c>
      <c r="B13" s="6">
        <v>5932</v>
      </c>
      <c r="C13" s="7">
        <v>12.8</v>
      </c>
      <c r="D13" s="6">
        <v>3130</v>
      </c>
      <c r="E13" s="6">
        <v>2802</v>
      </c>
      <c r="F13" s="6">
        <v>2921</v>
      </c>
      <c r="G13" s="7">
        <v>6.31</v>
      </c>
      <c r="H13" s="6">
        <v>1786</v>
      </c>
      <c r="I13" s="6">
        <v>1135</v>
      </c>
      <c r="J13" s="6">
        <v>3011</v>
      </c>
      <c r="K13" s="7">
        <v>6.5</v>
      </c>
      <c r="L13" s="6">
        <v>4948</v>
      </c>
      <c r="M13" s="7">
        <v>10.68</v>
      </c>
      <c r="N13" s="6">
        <v>7959</v>
      </c>
      <c r="O13" s="7">
        <v>17.18</v>
      </c>
      <c r="P13" s="6">
        <v>3112</v>
      </c>
      <c r="Q13" s="7">
        <v>6.72</v>
      </c>
      <c r="R13" s="6">
        <v>1327</v>
      </c>
      <c r="S13" s="44">
        <v>2.86</v>
      </c>
      <c r="T13" s="46">
        <v>5772</v>
      </c>
      <c r="U13" s="16">
        <v>3057</v>
      </c>
      <c r="V13" s="16">
        <v>2715</v>
      </c>
      <c r="W13" s="16">
        <v>54</v>
      </c>
      <c r="X13" s="16">
        <v>25</v>
      </c>
      <c r="Y13" s="16">
        <v>29</v>
      </c>
      <c r="Z13" s="16">
        <v>106</v>
      </c>
      <c r="AA13" s="16">
        <v>48</v>
      </c>
      <c r="AB13" s="16">
        <v>58</v>
      </c>
      <c r="AC13" s="16">
        <v>0</v>
      </c>
      <c r="AD13" s="16">
        <v>0</v>
      </c>
      <c r="AE13" s="47">
        <v>0</v>
      </c>
      <c r="AF13" s="45">
        <v>557</v>
      </c>
      <c r="AG13" s="16">
        <v>522</v>
      </c>
      <c r="AH13" s="16">
        <v>35</v>
      </c>
      <c r="AI13" s="16">
        <v>111</v>
      </c>
      <c r="AJ13" s="16">
        <v>105</v>
      </c>
      <c r="AK13" s="101">
        <v>6</v>
      </c>
      <c r="AL13" s="146">
        <v>5066</v>
      </c>
      <c r="AM13" s="161">
        <v>85.4</v>
      </c>
      <c r="AN13" s="144">
        <v>2685</v>
      </c>
      <c r="AO13" s="144">
        <v>2381</v>
      </c>
      <c r="AP13" s="144">
        <v>866</v>
      </c>
      <c r="AQ13" s="144">
        <v>445</v>
      </c>
      <c r="AR13" s="144">
        <v>421</v>
      </c>
      <c r="AS13" s="144">
        <v>314</v>
      </c>
      <c r="AT13" s="144">
        <v>173</v>
      </c>
      <c r="AU13" s="144">
        <v>141</v>
      </c>
      <c r="AV13" s="144">
        <v>552</v>
      </c>
      <c r="AW13" s="144">
        <v>272</v>
      </c>
      <c r="AX13" s="144">
        <v>280</v>
      </c>
      <c r="AY13" s="114">
        <v>2</v>
      </c>
      <c r="AZ13" s="115">
        <v>0</v>
      </c>
      <c r="BA13" s="116">
        <v>2</v>
      </c>
      <c r="BB13" s="114">
        <v>178</v>
      </c>
      <c r="BC13" s="115">
        <v>90</v>
      </c>
      <c r="BD13" s="116">
        <v>88</v>
      </c>
      <c r="BE13" s="114">
        <v>3</v>
      </c>
      <c r="BF13" s="115">
        <v>1</v>
      </c>
      <c r="BG13" s="115">
        <v>2</v>
      </c>
    </row>
    <row r="14" spans="1:59" ht="12">
      <c r="A14" s="66" t="s">
        <v>121</v>
      </c>
      <c r="B14" s="6">
        <v>5963</v>
      </c>
      <c r="C14" s="7">
        <v>10.63</v>
      </c>
      <c r="D14" s="6">
        <v>3228</v>
      </c>
      <c r="E14" s="6">
        <v>2735</v>
      </c>
      <c r="F14" s="6">
        <v>4173</v>
      </c>
      <c r="G14" s="7">
        <v>7.44</v>
      </c>
      <c r="H14" s="6">
        <v>2514</v>
      </c>
      <c r="I14" s="6">
        <v>1659</v>
      </c>
      <c r="J14" s="6">
        <v>1790</v>
      </c>
      <c r="K14" s="7">
        <v>3.19</v>
      </c>
      <c r="L14" s="6">
        <v>-2050</v>
      </c>
      <c r="M14" s="7">
        <v>-3.66</v>
      </c>
      <c r="N14" s="6">
        <v>-260</v>
      </c>
      <c r="O14" s="7">
        <v>-0.46</v>
      </c>
      <c r="P14" s="6">
        <v>3352</v>
      </c>
      <c r="Q14" s="7">
        <v>5.98</v>
      </c>
      <c r="R14" s="6">
        <v>1425</v>
      </c>
      <c r="S14" s="44">
        <v>2.54</v>
      </c>
      <c r="T14" s="46">
        <v>5770</v>
      </c>
      <c r="U14" s="16">
        <v>3135</v>
      </c>
      <c r="V14" s="16">
        <v>2635</v>
      </c>
      <c r="W14" s="16">
        <v>60</v>
      </c>
      <c r="X14" s="16">
        <v>23</v>
      </c>
      <c r="Y14" s="16">
        <v>37</v>
      </c>
      <c r="Z14" s="16">
        <v>130</v>
      </c>
      <c r="AA14" s="16">
        <v>68</v>
      </c>
      <c r="AB14" s="16">
        <v>62</v>
      </c>
      <c r="AC14" s="16">
        <v>3</v>
      </c>
      <c r="AD14" s="16">
        <v>2</v>
      </c>
      <c r="AE14" s="47">
        <v>1</v>
      </c>
      <c r="AF14" s="45">
        <v>662</v>
      </c>
      <c r="AG14" s="16">
        <v>612</v>
      </c>
      <c r="AH14" s="16">
        <v>50</v>
      </c>
      <c r="AI14" s="16">
        <v>137</v>
      </c>
      <c r="AJ14" s="16">
        <v>124</v>
      </c>
      <c r="AK14" s="101">
        <v>13</v>
      </c>
      <c r="AL14" s="146">
        <v>4867</v>
      </c>
      <c r="AM14" s="161">
        <v>81.62</v>
      </c>
      <c r="AN14" s="144">
        <v>2620</v>
      </c>
      <c r="AO14" s="144">
        <v>2247</v>
      </c>
      <c r="AP14" s="144">
        <v>1096</v>
      </c>
      <c r="AQ14" s="144">
        <v>608</v>
      </c>
      <c r="AR14" s="144">
        <v>488</v>
      </c>
      <c r="AS14" s="144">
        <v>445</v>
      </c>
      <c r="AT14" s="144">
        <v>255</v>
      </c>
      <c r="AU14" s="144">
        <v>190</v>
      </c>
      <c r="AV14" s="144">
        <v>651</v>
      </c>
      <c r="AW14" s="144">
        <v>353</v>
      </c>
      <c r="AX14" s="144">
        <v>298</v>
      </c>
      <c r="AY14" s="114">
        <v>3</v>
      </c>
      <c r="AZ14" s="115">
        <v>1</v>
      </c>
      <c r="BA14" s="116">
        <v>2</v>
      </c>
      <c r="BB14" s="114">
        <v>159</v>
      </c>
      <c r="BC14" s="115">
        <v>90</v>
      </c>
      <c r="BD14" s="116">
        <v>69</v>
      </c>
      <c r="BE14" s="114">
        <v>3</v>
      </c>
      <c r="BF14" s="115">
        <v>2</v>
      </c>
      <c r="BG14" s="115">
        <v>1</v>
      </c>
    </row>
    <row r="15" spans="1:59" ht="12">
      <c r="A15" s="66" t="s">
        <v>122</v>
      </c>
      <c r="B15" s="6">
        <v>15831</v>
      </c>
      <c r="C15" s="7">
        <v>10.39</v>
      </c>
      <c r="D15" s="6">
        <v>8282</v>
      </c>
      <c r="E15" s="6">
        <v>7549</v>
      </c>
      <c r="F15" s="6">
        <v>7999</v>
      </c>
      <c r="G15" s="7">
        <v>5.25</v>
      </c>
      <c r="H15" s="6">
        <v>4987</v>
      </c>
      <c r="I15" s="6">
        <v>3012</v>
      </c>
      <c r="J15" s="6">
        <v>7832</v>
      </c>
      <c r="K15" s="7">
        <v>5.14</v>
      </c>
      <c r="L15" s="6">
        <v>-1168</v>
      </c>
      <c r="M15" s="7">
        <v>-0.77</v>
      </c>
      <c r="N15" s="6">
        <v>6664</v>
      </c>
      <c r="O15" s="7">
        <v>4.37</v>
      </c>
      <c r="P15" s="6">
        <v>8785</v>
      </c>
      <c r="Q15" s="7">
        <v>5.77</v>
      </c>
      <c r="R15" s="6">
        <v>3767</v>
      </c>
      <c r="S15" s="44">
        <v>2.47</v>
      </c>
      <c r="T15" s="46">
        <v>15289</v>
      </c>
      <c r="U15" s="16">
        <v>7987</v>
      </c>
      <c r="V15" s="16">
        <v>7302</v>
      </c>
      <c r="W15" s="16">
        <v>230</v>
      </c>
      <c r="X15" s="16">
        <v>117</v>
      </c>
      <c r="Y15" s="16">
        <v>113</v>
      </c>
      <c r="Z15" s="16">
        <v>308</v>
      </c>
      <c r="AA15" s="16">
        <v>174</v>
      </c>
      <c r="AB15" s="16">
        <v>134</v>
      </c>
      <c r="AC15" s="16">
        <v>4</v>
      </c>
      <c r="AD15" s="16">
        <v>4</v>
      </c>
      <c r="AE15" s="47">
        <v>0</v>
      </c>
      <c r="AF15" s="45">
        <v>1304</v>
      </c>
      <c r="AG15" s="16">
        <v>1191</v>
      </c>
      <c r="AH15" s="16">
        <v>113</v>
      </c>
      <c r="AI15" s="16">
        <v>223</v>
      </c>
      <c r="AJ15" s="16">
        <v>192</v>
      </c>
      <c r="AK15" s="101">
        <v>31</v>
      </c>
      <c r="AL15" s="146">
        <v>13890</v>
      </c>
      <c r="AM15" s="161">
        <v>87.74</v>
      </c>
      <c r="AN15" s="144">
        <v>7277</v>
      </c>
      <c r="AO15" s="144">
        <v>6613</v>
      </c>
      <c r="AP15" s="144">
        <v>1941</v>
      </c>
      <c r="AQ15" s="144">
        <v>1005</v>
      </c>
      <c r="AR15" s="144">
        <v>936</v>
      </c>
      <c r="AS15" s="144">
        <v>672</v>
      </c>
      <c r="AT15" s="144">
        <v>362</v>
      </c>
      <c r="AU15" s="144">
        <v>310</v>
      </c>
      <c r="AV15" s="144">
        <v>1269</v>
      </c>
      <c r="AW15" s="144">
        <v>643</v>
      </c>
      <c r="AX15" s="144">
        <v>626</v>
      </c>
      <c r="AY15" s="114">
        <v>3</v>
      </c>
      <c r="AZ15" s="115">
        <v>2</v>
      </c>
      <c r="BA15" s="116">
        <v>1</v>
      </c>
      <c r="BB15" s="114">
        <v>449</v>
      </c>
      <c r="BC15" s="115">
        <v>227</v>
      </c>
      <c r="BD15" s="116">
        <v>222</v>
      </c>
      <c r="BE15" s="114">
        <v>17</v>
      </c>
      <c r="BF15" s="115">
        <v>10</v>
      </c>
      <c r="BG15" s="115">
        <v>7</v>
      </c>
    </row>
    <row r="16" spans="1:59" ht="12">
      <c r="A16" s="66" t="s">
        <v>123</v>
      </c>
      <c r="B16" s="6">
        <v>14287</v>
      </c>
      <c r="C16" s="7">
        <v>10.85</v>
      </c>
      <c r="D16" s="6">
        <v>7589</v>
      </c>
      <c r="E16" s="6">
        <v>6698</v>
      </c>
      <c r="F16" s="6">
        <v>8354</v>
      </c>
      <c r="G16" s="7">
        <v>6.35</v>
      </c>
      <c r="H16" s="6">
        <v>5044</v>
      </c>
      <c r="I16" s="6">
        <v>3310</v>
      </c>
      <c r="J16" s="6">
        <v>5933</v>
      </c>
      <c r="K16" s="7">
        <v>4.51</v>
      </c>
      <c r="L16" s="6">
        <v>-5614</v>
      </c>
      <c r="M16" s="7">
        <v>-4.26</v>
      </c>
      <c r="N16" s="6">
        <v>319</v>
      </c>
      <c r="O16" s="7">
        <v>0.24</v>
      </c>
      <c r="P16" s="6">
        <v>7302</v>
      </c>
      <c r="Q16" s="7">
        <v>5.55</v>
      </c>
      <c r="R16" s="6">
        <v>2362</v>
      </c>
      <c r="S16" s="44">
        <v>1.79</v>
      </c>
      <c r="T16" s="46">
        <v>13971</v>
      </c>
      <c r="U16" s="16">
        <v>7412</v>
      </c>
      <c r="V16" s="16">
        <v>6559</v>
      </c>
      <c r="W16" s="16">
        <v>135</v>
      </c>
      <c r="X16" s="16">
        <v>71</v>
      </c>
      <c r="Y16" s="16">
        <v>64</v>
      </c>
      <c r="Z16" s="16">
        <v>180</v>
      </c>
      <c r="AA16" s="16">
        <v>105</v>
      </c>
      <c r="AB16" s="16">
        <v>75</v>
      </c>
      <c r="AC16" s="16">
        <v>1</v>
      </c>
      <c r="AD16" s="16">
        <v>1</v>
      </c>
      <c r="AE16" s="47">
        <v>0</v>
      </c>
      <c r="AF16" s="45">
        <v>1110</v>
      </c>
      <c r="AG16" s="16">
        <v>1037</v>
      </c>
      <c r="AH16" s="16">
        <v>73</v>
      </c>
      <c r="AI16" s="16">
        <v>154</v>
      </c>
      <c r="AJ16" s="16">
        <v>136</v>
      </c>
      <c r="AK16" s="101">
        <v>18</v>
      </c>
      <c r="AL16" s="146">
        <v>12385</v>
      </c>
      <c r="AM16" s="161">
        <v>86.69</v>
      </c>
      <c r="AN16" s="144">
        <v>6632</v>
      </c>
      <c r="AO16" s="144">
        <v>5753</v>
      </c>
      <c r="AP16" s="144">
        <v>1902</v>
      </c>
      <c r="AQ16" s="144">
        <v>957</v>
      </c>
      <c r="AR16" s="144">
        <v>945</v>
      </c>
      <c r="AS16" s="144">
        <v>599</v>
      </c>
      <c r="AT16" s="144">
        <v>303</v>
      </c>
      <c r="AU16" s="144">
        <v>296</v>
      </c>
      <c r="AV16" s="144">
        <v>1303</v>
      </c>
      <c r="AW16" s="144">
        <v>654</v>
      </c>
      <c r="AX16" s="144">
        <v>649</v>
      </c>
      <c r="AY16" s="114">
        <v>1</v>
      </c>
      <c r="AZ16" s="115">
        <v>1</v>
      </c>
      <c r="BA16" s="116">
        <v>0</v>
      </c>
      <c r="BB16" s="114">
        <v>373</v>
      </c>
      <c r="BC16" s="115">
        <v>196</v>
      </c>
      <c r="BD16" s="116">
        <v>177</v>
      </c>
      <c r="BE16" s="114">
        <v>15</v>
      </c>
      <c r="BF16" s="115">
        <v>6</v>
      </c>
      <c r="BG16" s="115">
        <v>9</v>
      </c>
    </row>
    <row r="17" spans="1:59" ht="12">
      <c r="A17" s="66" t="s">
        <v>124</v>
      </c>
      <c r="B17" s="6">
        <v>5356</v>
      </c>
      <c r="C17" s="7">
        <v>9.93</v>
      </c>
      <c r="D17" s="6">
        <v>2785</v>
      </c>
      <c r="E17" s="6">
        <v>2571</v>
      </c>
      <c r="F17" s="6">
        <v>4111</v>
      </c>
      <c r="G17" s="7">
        <v>7.62</v>
      </c>
      <c r="H17" s="6">
        <v>2591</v>
      </c>
      <c r="I17" s="6">
        <v>1520</v>
      </c>
      <c r="J17" s="6">
        <v>1245</v>
      </c>
      <c r="K17" s="7">
        <v>2.31</v>
      </c>
      <c r="L17" s="6">
        <v>-3229</v>
      </c>
      <c r="M17" s="7">
        <v>-5.99</v>
      </c>
      <c r="N17" s="6">
        <v>-1984</v>
      </c>
      <c r="O17" s="7">
        <v>-3.68</v>
      </c>
      <c r="P17" s="6">
        <v>3066</v>
      </c>
      <c r="Q17" s="7">
        <v>5.68</v>
      </c>
      <c r="R17" s="6">
        <v>1351</v>
      </c>
      <c r="S17" s="44">
        <v>2.5</v>
      </c>
      <c r="T17" s="46">
        <v>5144</v>
      </c>
      <c r="U17" s="16">
        <v>2674</v>
      </c>
      <c r="V17" s="16">
        <v>2470</v>
      </c>
      <c r="W17" s="16">
        <v>83</v>
      </c>
      <c r="X17" s="16">
        <v>48</v>
      </c>
      <c r="Y17" s="16">
        <v>35</v>
      </c>
      <c r="Z17" s="16">
        <v>128</v>
      </c>
      <c r="AA17" s="16">
        <v>63</v>
      </c>
      <c r="AB17" s="16">
        <v>65</v>
      </c>
      <c r="AC17" s="16">
        <v>1</v>
      </c>
      <c r="AD17" s="16">
        <v>0</v>
      </c>
      <c r="AE17" s="47">
        <v>1</v>
      </c>
      <c r="AF17" s="45">
        <v>588</v>
      </c>
      <c r="AG17" s="16">
        <v>555</v>
      </c>
      <c r="AH17" s="16">
        <v>33</v>
      </c>
      <c r="AI17" s="16">
        <v>120</v>
      </c>
      <c r="AJ17" s="16">
        <v>109</v>
      </c>
      <c r="AK17" s="101">
        <v>11</v>
      </c>
      <c r="AL17" s="146">
        <v>4497</v>
      </c>
      <c r="AM17" s="161">
        <v>83.96</v>
      </c>
      <c r="AN17" s="144">
        <v>2321</v>
      </c>
      <c r="AO17" s="144">
        <v>2176</v>
      </c>
      <c r="AP17" s="144">
        <v>859</v>
      </c>
      <c r="AQ17" s="144">
        <v>464</v>
      </c>
      <c r="AR17" s="144">
        <v>395</v>
      </c>
      <c r="AS17" s="144">
        <v>234</v>
      </c>
      <c r="AT17" s="144">
        <v>123</v>
      </c>
      <c r="AU17" s="144">
        <v>111</v>
      </c>
      <c r="AV17" s="144">
        <v>625</v>
      </c>
      <c r="AW17" s="144">
        <v>341</v>
      </c>
      <c r="AX17" s="144">
        <v>284</v>
      </c>
      <c r="AY17" s="114">
        <v>2</v>
      </c>
      <c r="AZ17" s="115">
        <v>1</v>
      </c>
      <c r="BA17" s="116">
        <v>1</v>
      </c>
      <c r="BB17" s="114">
        <v>124</v>
      </c>
      <c r="BC17" s="115">
        <v>58</v>
      </c>
      <c r="BD17" s="116">
        <v>66</v>
      </c>
      <c r="BE17" s="114">
        <v>12</v>
      </c>
      <c r="BF17" s="115">
        <v>10</v>
      </c>
      <c r="BG17" s="115">
        <v>2</v>
      </c>
    </row>
    <row r="18" spans="1:59" ht="12">
      <c r="A18" s="66" t="s">
        <v>125</v>
      </c>
      <c r="B18" s="6">
        <v>7715</v>
      </c>
      <c r="C18" s="7">
        <v>10.44</v>
      </c>
      <c r="D18" s="6">
        <v>4088</v>
      </c>
      <c r="E18" s="6">
        <v>3627</v>
      </c>
      <c r="F18" s="6">
        <v>6353</v>
      </c>
      <c r="G18" s="7">
        <v>8.6</v>
      </c>
      <c r="H18" s="6">
        <v>3783</v>
      </c>
      <c r="I18" s="6">
        <v>2570</v>
      </c>
      <c r="J18" s="6">
        <v>1362</v>
      </c>
      <c r="K18" s="7">
        <v>1.84</v>
      </c>
      <c r="L18" s="6">
        <v>-5091</v>
      </c>
      <c r="M18" s="7">
        <v>-6.89</v>
      </c>
      <c r="N18" s="6">
        <v>-3729</v>
      </c>
      <c r="O18" s="7">
        <v>-5.05</v>
      </c>
      <c r="P18" s="6">
        <v>4230</v>
      </c>
      <c r="Q18" s="7">
        <v>5.73</v>
      </c>
      <c r="R18" s="6">
        <v>1548</v>
      </c>
      <c r="S18" s="44">
        <v>2.1</v>
      </c>
      <c r="T18" s="46">
        <v>7492</v>
      </c>
      <c r="U18" s="16">
        <v>3962</v>
      </c>
      <c r="V18" s="16">
        <v>3530</v>
      </c>
      <c r="W18" s="16">
        <v>115</v>
      </c>
      <c r="X18" s="16">
        <v>67</v>
      </c>
      <c r="Y18" s="16">
        <v>48</v>
      </c>
      <c r="Z18" s="16">
        <v>104</v>
      </c>
      <c r="AA18" s="16">
        <v>56</v>
      </c>
      <c r="AB18" s="16">
        <v>48</v>
      </c>
      <c r="AC18" s="16">
        <v>4</v>
      </c>
      <c r="AD18" s="16">
        <v>3</v>
      </c>
      <c r="AE18" s="47">
        <v>1</v>
      </c>
      <c r="AF18" s="45">
        <v>862</v>
      </c>
      <c r="AG18" s="16">
        <v>818</v>
      </c>
      <c r="AH18" s="16">
        <v>44</v>
      </c>
      <c r="AI18" s="16">
        <v>144</v>
      </c>
      <c r="AJ18" s="16">
        <v>135</v>
      </c>
      <c r="AK18" s="101">
        <v>9</v>
      </c>
      <c r="AL18" s="146">
        <v>6307</v>
      </c>
      <c r="AM18" s="161">
        <v>81.75</v>
      </c>
      <c r="AN18" s="144">
        <v>3371</v>
      </c>
      <c r="AO18" s="144">
        <v>2936</v>
      </c>
      <c r="AP18" s="144">
        <v>1408</v>
      </c>
      <c r="AQ18" s="144">
        <v>717</v>
      </c>
      <c r="AR18" s="144">
        <v>691</v>
      </c>
      <c r="AS18" s="144">
        <v>465</v>
      </c>
      <c r="AT18" s="144">
        <v>240</v>
      </c>
      <c r="AU18" s="144">
        <v>225</v>
      </c>
      <c r="AV18" s="144">
        <v>943</v>
      </c>
      <c r="AW18" s="144">
        <v>477</v>
      </c>
      <c r="AX18" s="144">
        <v>466</v>
      </c>
      <c r="AY18" s="114">
        <v>7</v>
      </c>
      <c r="AZ18" s="115">
        <v>4</v>
      </c>
      <c r="BA18" s="116">
        <v>3</v>
      </c>
      <c r="BB18" s="114">
        <v>203</v>
      </c>
      <c r="BC18" s="115">
        <v>111</v>
      </c>
      <c r="BD18" s="116">
        <v>92</v>
      </c>
      <c r="BE18" s="114">
        <v>5</v>
      </c>
      <c r="BF18" s="115">
        <v>4</v>
      </c>
      <c r="BG18" s="115">
        <v>1</v>
      </c>
    </row>
    <row r="19" spans="1:59" ht="12">
      <c r="A19" s="66" t="s">
        <v>126</v>
      </c>
      <c r="B19" s="6">
        <v>6029</v>
      </c>
      <c r="C19" s="7">
        <v>10.78</v>
      </c>
      <c r="D19" s="6">
        <v>3185</v>
      </c>
      <c r="E19" s="6">
        <v>2844</v>
      </c>
      <c r="F19" s="6">
        <v>4815</v>
      </c>
      <c r="G19" s="7">
        <v>8.61</v>
      </c>
      <c r="H19" s="6">
        <v>2871</v>
      </c>
      <c r="I19" s="6">
        <v>1944</v>
      </c>
      <c r="J19" s="6">
        <v>1214</v>
      </c>
      <c r="K19" s="7">
        <v>2.17</v>
      </c>
      <c r="L19" s="6">
        <v>-3721</v>
      </c>
      <c r="M19" s="7">
        <v>-6.65</v>
      </c>
      <c r="N19" s="6">
        <v>-2507</v>
      </c>
      <c r="O19" s="7">
        <v>-4.48</v>
      </c>
      <c r="P19" s="6">
        <v>3344</v>
      </c>
      <c r="Q19" s="7">
        <v>5.98</v>
      </c>
      <c r="R19" s="6">
        <v>1315</v>
      </c>
      <c r="S19" s="44">
        <v>2.35</v>
      </c>
      <c r="T19" s="46">
        <v>5847</v>
      </c>
      <c r="U19" s="16">
        <v>3088</v>
      </c>
      <c r="V19" s="16">
        <v>2759</v>
      </c>
      <c r="W19" s="16">
        <v>98</v>
      </c>
      <c r="X19" s="16">
        <v>47</v>
      </c>
      <c r="Y19" s="16">
        <v>51</v>
      </c>
      <c r="Z19" s="16">
        <v>84</v>
      </c>
      <c r="AA19" s="16">
        <v>50</v>
      </c>
      <c r="AB19" s="16">
        <v>34</v>
      </c>
      <c r="AC19" s="16">
        <v>0</v>
      </c>
      <c r="AD19" s="16">
        <v>0</v>
      </c>
      <c r="AE19" s="47">
        <v>0</v>
      </c>
      <c r="AF19" s="45">
        <v>721</v>
      </c>
      <c r="AG19" s="16">
        <v>692</v>
      </c>
      <c r="AH19" s="16">
        <v>29</v>
      </c>
      <c r="AI19" s="16">
        <v>97</v>
      </c>
      <c r="AJ19" s="16">
        <v>95</v>
      </c>
      <c r="AK19" s="101">
        <v>2</v>
      </c>
      <c r="AL19" s="146">
        <v>4843</v>
      </c>
      <c r="AM19" s="161">
        <v>80.33</v>
      </c>
      <c r="AN19" s="144">
        <v>2572</v>
      </c>
      <c r="AO19" s="144">
        <v>2271</v>
      </c>
      <c r="AP19" s="144">
        <v>1186</v>
      </c>
      <c r="AQ19" s="144">
        <v>613</v>
      </c>
      <c r="AR19" s="144">
        <v>573</v>
      </c>
      <c r="AS19" s="144">
        <v>395</v>
      </c>
      <c r="AT19" s="144">
        <v>215</v>
      </c>
      <c r="AU19" s="144">
        <v>180</v>
      </c>
      <c r="AV19" s="144">
        <v>791</v>
      </c>
      <c r="AW19" s="144">
        <v>398</v>
      </c>
      <c r="AX19" s="144">
        <v>393</v>
      </c>
      <c r="AY19" s="114">
        <v>7</v>
      </c>
      <c r="AZ19" s="115">
        <v>4</v>
      </c>
      <c r="BA19" s="116">
        <v>3</v>
      </c>
      <c r="BB19" s="114">
        <v>129</v>
      </c>
      <c r="BC19" s="115">
        <v>71</v>
      </c>
      <c r="BD19" s="116">
        <v>58</v>
      </c>
      <c r="BE19" s="114">
        <v>3</v>
      </c>
      <c r="BF19" s="115">
        <v>3</v>
      </c>
      <c r="BG19" s="115">
        <v>0</v>
      </c>
    </row>
    <row r="20" spans="1:59" ht="12">
      <c r="A20" s="66" t="s">
        <v>127</v>
      </c>
      <c r="B20" s="6">
        <v>9851</v>
      </c>
      <c r="C20" s="7">
        <v>8.9</v>
      </c>
      <c r="D20" s="6">
        <v>5144</v>
      </c>
      <c r="E20" s="6">
        <v>4707</v>
      </c>
      <c r="F20" s="6">
        <v>8152</v>
      </c>
      <c r="G20" s="7">
        <v>7.37</v>
      </c>
      <c r="H20" s="6">
        <v>4911</v>
      </c>
      <c r="I20" s="6">
        <v>3241</v>
      </c>
      <c r="J20" s="6">
        <v>1699</v>
      </c>
      <c r="K20" s="7">
        <v>1.54</v>
      </c>
      <c r="L20" s="6">
        <v>-2858</v>
      </c>
      <c r="M20" s="7">
        <v>-2.58</v>
      </c>
      <c r="N20" s="6">
        <v>-1159</v>
      </c>
      <c r="O20" s="7">
        <v>-1.05</v>
      </c>
      <c r="P20" s="6">
        <v>5779</v>
      </c>
      <c r="Q20" s="7">
        <v>5.22</v>
      </c>
      <c r="R20" s="6">
        <v>2630</v>
      </c>
      <c r="S20" s="44">
        <v>2.38</v>
      </c>
      <c r="T20" s="46">
        <v>9515</v>
      </c>
      <c r="U20" s="16">
        <v>4964</v>
      </c>
      <c r="V20" s="16">
        <v>4551</v>
      </c>
      <c r="W20" s="16">
        <v>194</v>
      </c>
      <c r="X20" s="16">
        <v>107</v>
      </c>
      <c r="Y20" s="16">
        <v>87</v>
      </c>
      <c r="Z20" s="16">
        <v>139</v>
      </c>
      <c r="AA20" s="16">
        <v>72</v>
      </c>
      <c r="AB20" s="16">
        <v>67</v>
      </c>
      <c r="AC20" s="16">
        <v>3</v>
      </c>
      <c r="AD20" s="16">
        <v>1</v>
      </c>
      <c r="AE20" s="47">
        <v>2</v>
      </c>
      <c r="AF20" s="45">
        <v>979</v>
      </c>
      <c r="AG20" s="16">
        <v>898</v>
      </c>
      <c r="AH20" s="16">
        <v>81</v>
      </c>
      <c r="AI20" s="16">
        <v>151</v>
      </c>
      <c r="AJ20" s="16">
        <v>134</v>
      </c>
      <c r="AK20" s="101">
        <v>17</v>
      </c>
      <c r="AL20" s="146">
        <v>8391</v>
      </c>
      <c r="AM20" s="161">
        <v>85.18</v>
      </c>
      <c r="AN20" s="144">
        <v>4334</v>
      </c>
      <c r="AO20" s="144">
        <v>4057</v>
      </c>
      <c r="AP20" s="144">
        <v>1460</v>
      </c>
      <c r="AQ20" s="144">
        <v>810</v>
      </c>
      <c r="AR20" s="144">
        <v>650</v>
      </c>
      <c r="AS20" s="144">
        <v>525</v>
      </c>
      <c r="AT20" s="144">
        <v>292</v>
      </c>
      <c r="AU20" s="144">
        <v>233</v>
      </c>
      <c r="AV20" s="144">
        <v>935</v>
      </c>
      <c r="AW20" s="144">
        <v>518</v>
      </c>
      <c r="AX20" s="144">
        <v>417</v>
      </c>
      <c r="AY20" s="114">
        <v>2</v>
      </c>
      <c r="AZ20" s="115">
        <v>1</v>
      </c>
      <c r="BA20" s="116">
        <v>1</v>
      </c>
      <c r="BB20" s="114">
        <v>178</v>
      </c>
      <c r="BC20" s="115">
        <v>98</v>
      </c>
      <c r="BD20" s="116">
        <v>80</v>
      </c>
      <c r="BE20" s="114">
        <v>7</v>
      </c>
      <c r="BF20" s="115">
        <v>4</v>
      </c>
      <c r="BG20" s="115">
        <v>3</v>
      </c>
    </row>
    <row r="21" spans="1:59" ht="12">
      <c r="A21" s="66" t="s">
        <v>128</v>
      </c>
      <c r="B21" s="6">
        <v>11728</v>
      </c>
      <c r="C21" s="7">
        <v>9.47</v>
      </c>
      <c r="D21" s="6">
        <v>6163</v>
      </c>
      <c r="E21" s="6">
        <v>5565</v>
      </c>
      <c r="F21" s="6">
        <v>8160</v>
      </c>
      <c r="G21" s="7">
        <v>6.59</v>
      </c>
      <c r="H21" s="6">
        <v>5152</v>
      </c>
      <c r="I21" s="6">
        <v>3008</v>
      </c>
      <c r="J21" s="6">
        <v>3568</v>
      </c>
      <c r="K21" s="7">
        <v>2.88</v>
      </c>
      <c r="L21" s="6">
        <v>-2112</v>
      </c>
      <c r="M21" s="7">
        <v>-1.71</v>
      </c>
      <c r="N21" s="6">
        <v>1456</v>
      </c>
      <c r="O21" s="7">
        <v>1.18</v>
      </c>
      <c r="P21" s="6">
        <v>7420</v>
      </c>
      <c r="Q21" s="7">
        <v>5.99</v>
      </c>
      <c r="R21" s="6">
        <v>3694</v>
      </c>
      <c r="S21" s="44">
        <v>2.98</v>
      </c>
      <c r="T21" s="46">
        <v>11330</v>
      </c>
      <c r="U21" s="16">
        <v>5959</v>
      </c>
      <c r="V21" s="16">
        <v>5371</v>
      </c>
      <c r="W21" s="16">
        <v>179</v>
      </c>
      <c r="X21" s="16">
        <v>97</v>
      </c>
      <c r="Y21" s="16">
        <v>82</v>
      </c>
      <c r="Z21" s="16">
        <v>218</v>
      </c>
      <c r="AA21" s="16">
        <v>107</v>
      </c>
      <c r="AB21" s="16">
        <v>111</v>
      </c>
      <c r="AC21" s="16">
        <v>1</v>
      </c>
      <c r="AD21" s="16">
        <v>0</v>
      </c>
      <c r="AE21" s="47">
        <v>1</v>
      </c>
      <c r="AF21" s="45">
        <v>1080</v>
      </c>
      <c r="AG21" s="16">
        <v>973</v>
      </c>
      <c r="AH21" s="16">
        <v>107</v>
      </c>
      <c r="AI21" s="16">
        <v>197</v>
      </c>
      <c r="AJ21" s="16">
        <v>175</v>
      </c>
      <c r="AK21" s="101">
        <v>22</v>
      </c>
      <c r="AL21" s="146">
        <v>10088</v>
      </c>
      <c r="AM21" s="161">
        <v>86.02</v>
      </c>
      <c r="AN21" s="144">
        <v>5357</v>
      </c>
      <c r="AO21" s="144">
        <v>4731</v>
      </c>
      <c r="AP21" s="144">
        <v>1640</v>
      </c>
      <c r="AQ21" s="144">
        <v>806</v>
      </c>
      <c r="AR21" s="144">
        <v>834</v>
      </c>
      <c r="AS21" s="144">
        <v>631</v>
      </c>
      <c r="AT21" s="144">
        <v>322</v>
      </c>
      <c r="AU21" s="144">
        <v>309</v>
      </c>
      <c r="AV21" s="144">
        <v>1009</v>
      </c>
      <c r="AW21" s="144">
        <v>484</v>
      </c>
      <c r="AX21" s="144">
        <v>525</v>
      </c>
      <c r="AY21" s="114">
        <v>2</v>
      </c>
      <c r="AZ21" s="115">
        <v>0</v>
      </c>
      <c r="BA21" s="116">
        <v>2</v>
      </c>
      <c r="BB21" s="114">
        <v>280</v>
      </c>
      <c r="BC21" s="115">
        <v>156</v>
      </c>
      <c r="BD21" s="116">
        <v>124</v>
      </c>
      <c r="BE21" s="114">
        <v>9</v>
      </c>
      <c r="BF21" s="115">
        <v>4</v>
      </c>
      <c r="BG21" s="115">
        <v>5</v>
      </c>
    </row>
    <row r="22" spans="1:59" ht="12">
      <c r="A22" s="66" t="s">
        <v>129</v>
      </c>
      <c r="B22" s="6">
        <v>8383</v>
      </c>
      <c r="C22" s="7">
        <v>9.29</v>
      </c>
      <c r="D22" s="6">
        <v>4439</v>
      </c>
      <c r="E22" s="6">
        <v>3944</v>
      </c>
      <c r="F22" s="6">
        <v>7354</v>
      </c>
      <c r="G22" s="7">
        <v>8.15</v>
      </c>
      <c r="H22" s="6">
        <v>4558</v>
      </c>
      <c r="I22" s="6">
        <v>2796</v>
      </c>
      <c r="J22" s="6">
        <v>1029</v>
      </c>
      <c r="K22" s="7">
        <v>1.14</v>
      </c>
      <c r="L22" s="6">
        <v>-4602</v>
      </c>
      <c r="M22" s="7">
        <v>-5.1</v>
      </c>
      <c r="N22" s="6">
        <v>-3573</v>
      </c>
      <c r="O22" s="7">
        <v>-3.96</v>
      </c>
      <c r="P22" s="6">
        <v>4885</v>
      </c>
      <c r="Q22" s="7">
        <v>5.42</v>
      </c>
      <c r="R22" s="6">
        <v>2626</v>
      </c>
      <c r="S22" s="44">
        <v>2.91</v>
      </c>
      <c r="T22" s="46">
        <v>8005</v>
      </c>
      <c r="U22" s="16">
        <v>4229</v>
      </c>
      <c r="V22" s="16">
        <v>3776</v>
      </c>
      <c r="W22" s="16">
        <v>175</v>
      </c>
      <c r="X22" s="16">
        <v>107</v>
      </c>
      <c r="Y22" s="16">
        <v>68</v>
      </c>
      <c r="Z22" s="16">
        <v>196</v>
      </c>
      <c r="AA22" s="16">
        <v>99</v>
      </c>
      <c r="AB22" s="16">
        <v>97</v>
      </c>
      <c r="AC22" s="16">
        <v>7</v>
      </c>
      <c r="AD22" s="16">
        <v>4</v>
      </c>
      <c r="AE22" s="47">
        <v>3</v>
      </c>
      <c r="AF22" s="45">
        <v>930</v>
      </c>
      <c r="AG22" s="16">
        <v>869</v>
      </c>
      <c r="AH22" s="16">
        <v>61</v>
      </c>
      <c r="AI22" s="16">
        <v>166</v>
      </c>
      <c r="AJ22" s="16">
        <v>151</v>
      </c>
      <c r="AK22" s="101">
        <v>15</v>
      </c>
      <c r="AL22" s="146">
        <v>6961</v>
      </c>
      <c r="AM22" s="161">
        <v>83.04</v>
      </c>
      <c r="AN22" s="144">
        <v>3695</v>
      </c>
      <c r="AO22" s="144">
        <v>3266</v>
      </c>
      <c r="AP22" s="144">
        <v>1422</v>
      </c>
      <c r="AQ22" s="144">
        <v>744</v>
      </c>
      <c r="AR22" s="144">
        <v>678</v>
      </c>
      <c r="AS22" s="144">
        <v>392</v>
      </c>
      <c r="AT22" s="144">
        <v>194</v>
      </c>
      <c r="AU22" s="144">
        <v>198</v>
      </c>
      <c r="AV22" s="144">
        <v>1030</v>
      </c>
      <c r="AW22" s="144">
        <v>550</v>
      </c>
      <c r="AX22" s="144">
        <v>480</v>
      </c>
      <c r="AY22" s="114">
        <v>8</v>
      </c>
      <c r="AZ22" s="115">
        <v>5</v>
      </c>
      <c r="BA22" s="116">
        <v>3</v>
      </c>
      <c r="BB22" s="114">
        <v>147</v>
      </c>
      <c r="BC22" s="115">
        <v>78</v>
      </c>
      <c r="BD22" s="116">
        <v>69</v>
      </c>
      <c r="BE22" s="114">
        <v>15</v>
      </c>
      <c r="BF22" s="115">
        <v>7</v>
      </c>
      <c r="BG22" s="115">
        <v>8</v>
      </c>
    </row>
    <row r="23" spans="1:59" s="5" customFormat="1" ht="12">
      <c r="A23" s="66" t="s">
        <v>130</v>
      </c>
      <c r="B23" s="6">
        <v>2463</v>
      </c>
      <c r="C23" s="7">
        <v>10.19</v>
      </c>
      <c r="D23" s="6">
        <v>1273</v>
      </c>
      <c r="E23" s="6">
        <v>1190</v>
      </c>
      <c r="F23" s="6">
        <v>2382</v>
      </c>
      <c r="G23" s="7">
        <v>9.86</v>
      </c>
      <c r="H23" s="6">
        <v>1579</v>
      </c>
      <c r="I23" s="6">
        <v>803</v>
      </c>
      <c r="J23" s="6">
        <v>81</v>
      </c>
      <c r="K23" s="7">
        <v>0.34</v>
      </c>
      <c r="L23" s="6">
        <v>-2550</v>
      </c>
      <c r="M23" s="7">
        <v>-10.55</v>
      </c>
      <c r="N23" s="6">
        <v>-2469</v>
      </c>
      <c r="O23" s="7">
        <v>-10.22</v>
      </c>
      <c r="P23" s="6">
        <v>1411</v>
      </c>
      <c r="Q23" s="7">
        <v>5.84</v>
      </c>
      <c r="R23" s="6">
        <v>728</v>
      </c>
      <c r="S23" s="44">
        <v>3.01</v>
      </c>
      <c r="T23" s="46">
        <v>2217</v>
      </c>
      <c r="U23" s="16">
        <v>1150</v>
      </c>
      <c r="V23" s="16">
        <v>1067</v>
      </c>
      <c r="W23" s="16">
        <v>51</v>
      </c>
      <c r="X23" s="16">
        <v>24</v>
      </c>
      <c r="Y23" s="16">
        <v>27</v>
      </c>
      <c r="Z23" s="16">
        <v>194</v>
      </c>
      <c r="AA23" s="16">
        <v>99</v>
      </c>
      <c r="AB23" s="16">
        <v>95</v>
      </c>
      <c r="AC23" s="16">
        <v>1</v>
      </c>
      <c r="AD23" s="16">
        <v>0</v>
      </c>
      <c r="AE23" s="47">
        <v>1</v>
      </c>
      <c r="AF23" s="45">
        <v>237</v>
      </c>
      <c r="AG23" s="16">
        <v>207</v>
      </c>
      <c r="AH23" s="16">
        <v>30</v>
      </c>
      <c r="AI23" s="16">
        <v>36</v>
      </c>
      <c r="AJ23" s="16">
        <v>33</v>
      </c>
      <c r="AK23" s="101">
        <v>3</v>
      </c>
      <c r="AL23" s="146">
        <v>2169</v>
      </c>
      <c r="AM23" s="161">
        <v>88.06</v>
      </c>
      <c r="AN23" s="144">
        <v>1118</v>
      </c>
      <c r="AO23" s="144">
        <v>1051</v>
      </c>
      <c r="AP23" s="144">
        <v>294</v>
      </c>
      <c r="AQ23" s="144">
        <v>155</v>
      </c>
      <c r="AR23" s="144">
        <v>139</v>
      </c>
      <c r="AS23" s="144">
        <v>85</v>
      </c>
      <c r="AT23" s="144">
        <v>46</v>
      </c>
      <c r="AU23" s="144">
        <v>39</v>
      </c>
      <c r="AV23" s="144">
        <v>209</v>
      </c>
      <c r="AW23" s="144">
        <v>109</v>
      </c>
      <c r="AX23" s="144">
        <v>100</v>
      </c>
      <c r="AY23" s="114">
        <v>3</v>
      </c>
      <c r="AZ23" s="115">
        <v>1</v>
      </c>
      <c r="BA23" s="116">
        <v>2</v>
      </c>
      <c r="BB23" s="114">
        <v>38</v>
      </c>
      <c r="BC23" s="115">
        <v>25</v>
      </c>
      <c r="BD23" s="116">
        <v>13</v>
      </c>
      <c r="BE23" s="114">
        <v>0</v>
      </c>
      <c r="BF23" s="115">
        <v>0</v>
      </c>
      <c r="BG23" s="115">
        <v>0</v>
      </c>
    </row>
    <row r="24" spans="1:59" ht="12">
      <c r="A24" s="66" t="s">
        <v>131</v>
      </c>
      <c r="B24" s="6">
        <v>3415</v>
      </c>
      <c r="C24" s="7">
        <v>9.75</v>
      </c>
      <c r="D24" s="6">
        <v>1792</v>
      </c>
      <c r="E24" s="6">
        <v>1623</v>
      </c>
      <c r="F24" s="6">
        <v>3113</v>
      </c>
      <c r="G24" s="7">
        <v>8.89</v>
      </c>
      <c r="H24" s="6">
        <v>2084</v>
      </c>
      <c r="I24" s="6">
        <v>1029</v>
      </c>
      <c r="J24" s="6">
        <v>302</v>
      </c>
      <c r="K24" s="7">
        <v>0.86</v>
      </c>
      <c r="L24" s="6">
        <v>-2299</v>
      </c>
      <c r="M24" s="7">
        <v>-6.57</v>
      </c>
      <c r="N24" s="6">
        <v>-1997</v>
      </c>
      <c r="O24" s="7">
        <v>-5.7</v>
      </c>
      <c r="P24" s="6">
        <v>2133</v>
      </c>
      <c r="Q24" s="7">
        <v>6.09</v>
      </c>
      <c r="R24" s="6">
        <v>1426</v>
      </c>
      <c r="S24" s="44">
        <v>4.07</v>
      </c>
      <c r="T24" s="46">
        <v>3087</v>
      </c>
      <c r="U24" s="16">
        <v>1621</v>
      </c>
      <c r="V24" s="16">
        <v>1466</v>
      </c>
      <c r="W24" s="16">
        <v>113</v>
      </c>
      <c r="X24" s="16">
        <v>58</v>
      </c>
      <c r="Y24" s="16">
        <v>55</v>
      </c>
      <c r="Z24" s="16">
        <v>214</v>
      </c>
      <c r="AA24" s="16">
        <v>113</v>
      </c>
      <c r="AB24" s="16">
        <v>101</v>
      </c>
      <c r="AC24" s="16">
        <v>1</v>
      </c>
      <c r="AD24" s="16">
        <v>0</v>
      </c>
      <c r="AE24" s="47">
        <v>1</v>
      </c>
      <c r="AF24" s="45">
        <v>361</v>
      </c>
      <c r="AG24" s="16">
        <v>321</v>
      </c>
      <c r="AH24" s="16">
        <v>40</v>
      </c>
      <c r="AI24" s="16">
        <v>65</v>
      </c>
      <c r="AJ24" s="16">
        <v>52</v>
      </c>
      <c r="AK24" s="101">
        <v>13</v>
      </c>
      <c r="AL24" s="146">
        <v>3010</v>
      </c>
      <c r="AM24" s="161">
        <v>88.14</v>
      </c>
      <c r="AN24" s="144">
        <v>1588</v>
      </c>
      <c r="AO24" s="144">
        <v>1422</v>
      </c>
      <c r="AP24" s="144">
        <v>405</v>
      </c>
      <c r="AQ24" s="144">
        <v>204</v>
      </c>
      <c r="AR24" s="144">
        <v>201</v>
      </c>
      <c r="AS24" s="144">
        <v>138</v>
      </c>
      <c r="AT24" s="144">
        <v>63</v>
      </c>
      <c r="AU24" s="144">
        <v>75</v>
      </c>
      <c r="AV24" s="144">
        <v>267</v>
      </c>
      <c r="AW24" s="144">
        <v>141</v>
      </c>
      <c r="AX24" s="144">
        <v>126</v>
      </c>
      <c r="AY24" s="114">
        <v>0</v>
      </c>
      <c r="AZ24" s="115">
        <v>0</v>
      </c>
      <c r="BA24" s="116">
        <v>0</v>
      </c>
      <c r="BB24" s="114">
        <v>63</v>
      </c>
      <c r="BC24" s="115">
        <v>27</v>
      </c>
      <c r="BD24" s="116">
        <v>36</v>
      </c>
      <c r="BE24" s="114">
        <v>0</v>
      </c>
      <c r="BF24" s="115">
        <v>0</v>
      </c>
      <c r="BG24" s="115">
        <v>0</v>
      </c>
    </row>
    <row r="25" spans="1:59" ht="12">
      <c r="A25" s="66" t="s">
        <v>132</v>
      </c>
      <c r="B25" s="6">
        <v>941</v>
      </c>
      <c r="C25" s="7">
        <v>10.22</v>
      </c>
      <c r="D25" s="6">
        <v>483</v>
      </c>
      <c r="E25" s="6">
        <v>458</v>
      </c>
      <c r="F25" s="6">
        <v>843</v>
      </c>
      <c r="G25" s="7">
        <v>9.16</v>
      </c>
      <c r="H25" s="6">
        <v>496</v>
      </c>
      <c r="I25" s="6">
        <v>347</v>
      </c>
      <c r="J25" s="6">
        <v>98</v>
      </c>
      <c r="K25" s="7">
        <v>1.06</v>
      </c>
      <c r="L25" s="6">
        <v>-543</v>
      </c>
      <c r="M25" s="7">
        <v>-5.9</v>
      </c>
      <c r="N25" s="6">
        <v>-445</v>
      </c>
      <c r="O25" s="7">
        <v>-4.84</v>
      </c>
      <c r="P25" s="6">
        <v>459</v>
      </c>
      <c r="Q25" s="7">
        <v>4.99</v>
      </c>
      <c r="R25" s="6">
        <v>190</v>
      </c>
      <c r="S25" s="44">
        <v>2.06</v>
      </c>
      <c r="T25" s="46">
        <v>918</v>
      </c>
      <c r="U25" s="16">
        <v>472</v>
      </c>
      <c r="V25" s="16">
        <v>446</v>
      </c>
      <c r="W25" s="16">
        <v>12</v>
      </c>
      <c r="X25" s="16">
        <v>8</v>
      </c>
      <c r="Y25" s="16">
        <v>4</v>
      </c>
      <c r="Z25" s="16">
        <v>11</v>
      </c>
      <c r="AA25" s="16">
        <v>3</v>
      </c>
      <c r="AB25" s="16">
        <v>8</v>
      </c>
      <c r="AC25" s="16">
        <v>0</v>
      </c>
      <c r="AD25" s="16">
        <v>0</v>
      </c>
      <c r="AE25" s="47">
        <v>0</v>
      </c>
      <c r="AF25" s="45">
        <v>99</v>
      </c>
      <c r="AG25" s="16">
        <v>96</v>
      </c>
      <c r="AH25" s="16">
        <v>3</v>
      </c>
      <c r="AI25" s="16">
        <v>13</v>
      </c>
      <c r="AJ25" s="16">
        <v>12</v>
      </c>
      <c r="AK25" s="101">
        <v>1</v>
      </c>
      <c r="AL25" s="146">
        <v>764</v>
      </c>
      <c r="AM25" s="161">
        <v>81.19</v>
      </c>
      <c r="AN25" s="144">
        <v>400</v>
      </c>
      <c r="AO25" s="144">
        <v>364</v>
      </c>
      <c r="AP25" s="144">
        <v>177</v>
      </c>
      <c r="AQ25" s="144">
        <v>83</v>
      </c>
      <c r="AR25" s="144">
        <v>94</v>
      </c>
      <c r="AS25" s="144">
        <v>40</v>
      </c>
      <c r="AT25" s="144">
        <v>19</v>
      </c>
      <c r="AU25" s="144">
        <v>21</v>
      </c>
      <c r="AV25" s="144">
        <v>137</v>
      </c>
      <c r="AW25" s="144">
        <v>64</v>
      </c>
      <c r="AX25" s="144">
        <v>73</v>
      </c>
      <c r="AY25" s="114">
        <v>0</v>
      </c>
      <c r="AZ25" s="115">
        <v>0</v>
      </c>
      <c r="BA25" s="116">
        <v>0</v>
      </c>
      <c r="BB25" s="114">
        <v>17</v>
      </c>
      <c r="BC25" s="115">
        <v>8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66" t="s">
        <v>133</v>
      </c>
      <c r="B26" s="6">
        <v>3184</v>
      </c>
      <c r="C26" s="7">
        <v>8.12</v>
      </c>
      <c r="D26" s="6">
        <v>1664</v>
      </c>
      <c r="E26" s="6">
        <v>1520</v>
      </c>
      <c r="F26" s="6">
        <v>2557</v>
      </c>
      <c r="G26" s="7">
        <v>6.52</v>
      </c>
      <c r="H26" s="6">
        <v>1564</v>
      </c>
      <c r="I26" s="6">
        <v>993</v>
      </c>
      <c r="J26" s="6">
        <v>627</v>
      </c>
      <c r="K26" s="7">
        <v>1.6</v>
      </c>
      <c r="L26" s="6">
        <v>-532</v>
      </c>
      <c r="M26" s="7">
        <v>-1.36</v>
      </c>
      <c r="N26" s="6">
        <v>95</v>
      </c>
      <c r="O26" s="7">
        <v>0.24</v>
      </c>
      <c r="P26" s="6">
        <v>2348</v>
      </c>
      <c r="Q26" s="7">
        <v>5.99</v>
      </c>
      <c r="R26" s="6">
        <v>1288</v>
      </c>
      <c r="S26" s="44">
        <v>3.28</v>
      </c>
      <c r="T26" s="46">
        <v>3035</v>
      </c>
      <c r="U26" s="16">
        <v>1575</v>
      </c>
      <c r="V26" s="16">
        <v>1460</v>
      </c>
      <c r="W26" s="16">
        <v>49</v>
      </c>
      <c r="X26" s="16">
        <v>30</v>
      </c>
      <c r="Y26" s="16">
        <v>19</v>
      </c>
      <c r="Z26" s="16">
        <v>100</v>
      </c>
      <c r="AA26" s="16">
        <v>59</v>
      </c>
      <c r="AB26" s="16">
        <v>41</v>
      </c>
      <c r="AC26" s="16">
        <v>0</v>
      </c>
      <c r="AD26" s="16">
        <v>0</v>
      </c>
      <c r="AE26" s="47">
        <v>0</v>
      </c>
      <c r="AF26" s="45">
        <v>410</v>
      </c>
      <c r="AG26" s="16">
        <v>368</v>
      </c>
      <c r="AH26" s="16">
        <v>42</v>
      </c>
      <c r="AI26" s="16">
        <v>57</v>
      </c>
      <c r="AJ26" s="16">
        <v>42</v>
      </c>
      <c r="AK26" s="101">
        <v>15</v>
      </c>
      <c r="AL26" s="146">
        <v>2659</v>
      </c>
      <c r="AM26" s="161">
        <v>83.51</v>
      </c>
      <c r="AN26" s="144">
        <v>1369</v>
      </c>
      <c r="AO26" s="144">
        <v>1290</v>
      </c>
      <c r="AP26" s="144">
        <v>525</v>
      </c>
      <c r="AQ26" s="144">
        <v>295</v>
      </c>
      <c r="AR26" s="144">
        <v>230</v>
      </c>
      <c r="AS26" s="144">
        <v>209</v>
      </c>
      <c r="AT26" s="144">
        <v>119</v>
      </c>
      <c r="AU26" s="144">
        <v>90</v>
      </c>
      <c r="AV26" s="144">
        <v>316</v>
      </c>
      <c r="AW26" s="144">
        <v>176</v>
      </c>
      <c r="AX26" s="144">
        <v>140</v>
      </c>
      <c r="AY26" s="114">
        <v>0</v>
      </c>
      <c r="AZ26" s="115">
        <v>0</v>
      </c>
      <c r="BA26" s="116">
        <v>0</v>
      </c>
      <c r="BB26" s="114">
        <v>66</v>
      </c>
      <c r="BC26" s="115">
        <v>33</v>
      </c>
      <c r="BD26" s="116">
        <v>33</v>
      </c>
      <c r="BE26" s="114">
        <v>0</v>
      </c>
      <c r="BF26" s="115">
        <v>0</v>
      </c>
      <c r="BG26" s="115">
        <v>0</v>
      </c>
    </row>
    <row r="27" spans="1:59" ht="12">
      <c r="A27" s="66" t="s">
        <v>134</v>
      </c>
      <c r="B27" s="6">
        <v>4772</v>
      </c>
      <c r="C27" s="7">
        <v>12.4</v>
      </c>
      <c r="D27" s="6">
        <v>2526</v>
      </c>
      <c r="E27" s="6">
        <v>2246</v>
      </c>
      <c r="F27" s="6">
        <v>2050</v>
      </c>
      <c r="G27" s="7">
        <v>5.33</v>
      </c>
      <c r="H27" s="6">
        <v>1287</v>
      </c>
      <c r="I27" s="6">
        <v>763</v>
      </c>
      <c r="J27" s="6">
        <v>2722</v>
      </c>
      <c r="K27" s="7">
        <v>7.07</v>
      </c>
      <c r="L27" s="6">
        <v>1331</v>
      </c>
      <c r="M27" s="7">
        <v>3.46</v>
      </c>
      <c r="N27" s="6">
        <v>4053</v>
      </c>
      <c r="O27" s="7">
        <v>10.53</v>
      </c>
      <c r="P27" s="6">
        <v>2448</v>
      </c>
      <c r="Q27" s="7">
        <v>6.36</v>
      </c>
      <c r="R27" s="6">
        <v>1084</v>
      </c>
      <c r="S27" s="44">
        <v>2.82</v>
      </c>
      <c r="T27" s="46">
        <v>4663</v>
      </c>
      <c r="U27" s="16">
        <v>2464</v>
      </c>
      <c r="V27" s="16">
        <v>2199</v>
      </c>
      <c r="W27" s="16">
        <v>49</v>
      </c>
      <c r="X27" s="16">
        <v>28</v>
      </c>
      <c r="Y27" s="16">
        <v>21</v>
      </c>
      <c r="Z27" s="16">
        <v>60</v>
      </c>
      <c r="AA27" s="16">
        <v>34</v>
      </c>
      <c r="AB27" s="16">
        <v>26</v>
      </c>
      <c r="AC27" s="16">
        <v>0</v>
      </c>
      <c r="AD27" s="16">
        <v>0</v>
      </c>
      <c r="AE27" s="47">
        <v>0</v>
      </c>
      <c r="AF27" s="45">
        <v>327</v>
      </c>
      <c r="AG27" s="16">
        <v>282</v>
      </c>
      <c r="AH27" s="16">
        <v>45</v>
      </c>
      <c r="AI27" s="16">
        <v>67</v>
      </c>
      <c r="AJ27" s="16">
        <v>52</v>
      </c>
      <c r="AK27" s="101">
        <v>15</v>
      </c>
      <c r="AL27" s="146">
        <v>4315</v>
      </c>
      <c r="AM27" s="161">
        <v>90.42</v>
      </c>
      <c r="AN27" s="144">
        <v>2290</v>
      </c>
      <c r="AO27" s="144">
        <v>2025</v>
      </c>
      <c r="AP27" s="144">
        <v>457</v>
      </c>
      <c r="AQ27" s="144">
        <v>236</v>
      </c>
      <c r="AR27" s="144">
        <v>221</v>
      </c>
      <c r="AS27" s="144">
        <v>220</v>
      </c>
      <c r="AT27" s="144">
        <v>123</v>
      </c>
      <c r="AU27" s="144">
        <v>97</v>
      </c>
      <c r="AV27" s="144">
        <v>237</v>
      </c>
      <c r="AW27" s="144">
        <v>113</v>
      </c>
      <c r="AX27" s="144">
        <v>124</v>
      </c>
      <c r="AY27" s="114">
        <v>2</v>
      </c>
      <c r="AZ27" s="115">
        <v>2</v>
      </c>
      <c r="BA27" s="116">
        <v>0</v>
      </c>
      <c r="BB27" s="114">
        <v>152</v>
      </c>
      <c r="BC27" s="115">
        <v>76</v>
      </c>
      <c r="BD27" s="116">
        <v>76</v>
      </c>
      <c r="BE27" s="114">
        <v>3</v>
      </c>
      <c r="BF27" s="115">
        <v>3</v>
      </c>
      <c r="BG27" s="115">
        <v>0</v>
      </c>
    </row>
    <row r="28" spans="1:59" ht="12">
      <c r="A28" s="66" t="s">
        <v>135</v>
      </c>
      <c r="B28" s="6">
        <v>9237</v>
      </c>
      <c r="C28" s="7">
        <v>9.1</v>
      </c>
      <c r="D28" s="6">
        <v>4753</v>
      </c>
      <c r="E28" s="6">
        <v>4484</v>
      </c>
      <c r="F28" s="6">
        <v>4597</v>
      </c>
      <c r="G28" s="7">
        <v>4.53</v>
      </c>
      <c r="H28" s="6">
        <v>2805</v>
      </c>
      <c r="I28" s="6">
        <v>1792</v>
      </c>
      <c r="J28" s="6">
        <v>4640</v>
      </c>
      <c r="K28" s="7">
        <v>4.57</v>
      </c>
      <c r="L28" s="6">
        <v>7265</v>
      </c>
      <c r="M28" s="7">
        <v>7.16</v>
      </c>
      <c r="N28" s="6">
        <v>11905</v>
      </c>
      <c r="O28" s="7">
        <v>11.73</v>
      </c>
      <c r="P28" s="6">
        <v>5823</v>
      </c>
      <c r="Q28" s="7">
        <v>5.74</v>
      </c>
      <c r="R28" s="6">
        <v>3235</v>
      </c>
      <c r="S28" s="44">
        <v>3.19</v>
      </c>
      <c r="T28" s="46">
        <v>8837</v>
      </c>
      <c r="U28" s="16">
        <v>4547</v>
      </c>
      <c r="V28" s="16">
        <v>4290</v>
      </c>
      <c r="W28" s="16">
        <v>209</v>
      </c>
      <c r="X28" s="16">
        <v>108</v>
      </c>
      <c r="Y28" s="16">
        <v>101</v>
      </c>
      <c r="Z28" s="16">
        <v>186</v>
      </c>
      <c r="AA28" s="16">
        <v>95</v>
      </c>
      <c r="AB28" s="16">
        <v>91</v>
      </c>
      <c r="AC28" s="16">
        <v>5</v>
      </c>
      <c r="AD28" s="16">
        <v>3</v>
      </c>
      <c r="AE28" s="47">
        <v>2</v>
      </c>
      <c r="AF28" s="45">
        <v>823</v>
      </c>
      <c r="AG28" s="16">
        <v>657</v>
      </c>
      <c r="AH28" s="16">
        <v>166</v>
      </c>
      <c r="AI28" s="16">
        <v>128</v>
      </c>
      <c r="AJ28" s="16">
        <v>93</v>
      </c>
      <c r="AK28" s="101">
        <v>35</v>
      </c>
      <c r="AL28" s="146">
        <v>8568</v>
      </c>
      <c r="AM28" s="161">
        <v>92.76</v>
      </c>
      <c r="AN28" s="144">
        <v>4427</v>
      </c>
      <c r="AO28" s="144">
        <v>4141</v>
      </c>
      <c r="AP28" s="144">
        <v>669</v>
      </c>
      <c r="AQ28" s="144">
        <v>326</v>
      </c>
      <c r="AR28" s="144">
        <v>343</v>
      </c>
      <c r="AS28" s="144">
        <v>319</v>
      </c>
      <c r="AT28" s="144">
        <v>161</v>
      </c>
      <c r="AU28" s="144">
        <v>158</v>
      </c>
      <c r="AV28" s="144">
        <v>350</v>
      </c>
      <c r="AW28" s="144">
        <v>165</v>
      </c>
      <c r="AX28" s="144">
        <v>185</v>
      </c>
      <c r="AY28" s="114">
        <v>5</v>
      </c>
      <c r="AZ28" s="115">
        <v>2</v>
      </c>
      <c r="BA28" s="116">
        <v>3</v>
      </c>
      <c r="BB28" s="114">
        <v>307</v>
      </c>
      <c r="BC28" s="115">
        <v>156</v>
      </c>
      <c r="BD28" s="116">
        <v>151</v>
      </c>
      <c r="BE28" s="114">
        <v>8</v>
      </c>
      <c r="BF28" s="115">
        <v>3</v>
      </c>
      <c r="BG28" s="115">
        <v>5</v>
      </c>
    </row>
    <row r="29" spans="1:59" ht="12">
      <c r="A29" s="66" t="s">
        <v>136</v>
      </c>
      <c r="B29" s="6">
        <v>2281</v>
      </c>
      <c r="C29" s="7">
        <v>8.45</v>
      </c>
      <c r="D29" s="6">
        <v>1206</v>
      </c>
      <c r="E29" s="6">
        <v>1075</v>
      </c>
      <c r="F29" s="6">
        <v>1654</v>
      </c>
      <c r="G29" s="7">
        <v>6.13</v>
      </c>
      <c r="H29" s="6">
        <v>976</v>
      </c>
      <c r="I29" s="6">
        <v>678</v>
      </c>
      <c r="J29" s="6">
        <v>627</v>
      </c>
      <c r="K29" s="7">
        <v>2.32</v>
      </c>
      <c r="L29" s="6">
        <v>120</v>
      </c>
      <c r="M29" s="7">
        <v>0.44</v>
      </c>
      <c r="N29" s="6">
        <v>747</v>
      </c>
      <c r="O29" s="7">
        <v>2.77</v>
      </c>
      <c r="P29" s="6">
        <v>1484</v>
      </c>
      <c r="Q29" s="7">
        <v>5.5</v>
      </c>
      <c r="R29" s="6">
        <v>718</v>
      </c>
      <c r="S29" s="44">
        <v>2.66</v>
      </c>
      <c r="T29" s="46">
        <v>2193</v>
      </c>
      <c r="U29" s="16">
        <v>1163</v>
      </c>
      <c r="V29" s="16">
        <v>1030</v>
      </c>
      <c r="W29" s="16">
        <v>50</v>
      </c>
      <c r="X29" s="16">
        <v>25</v>
      </c>
      <c r="Y29" s="16">
        <v>25</v>
      </c>
      <c r="Z29" s="16">
        <v>38</v>
      </c>
      <c r="AA29" s="16">
        <v>18</v>
      </c>
      <c r="AB29" s="16">
        <v>20</v>
      </c>
      <c r="AC29" s="16">
        <v>0</v>
      </c>
      <c r="AD29" s="16">
        <v>0</v>
      </c>
      <c r="AE29" s="47">
        <v>0</v>
      </c>
      <c r="AF29" s="45">
        <v>231</v>
      </c>
      <c r="AG29" s="16">
        <v>197</v>
      </c>
      <c r="AH29" s="16">
        <v>34</v>
      </c>
      <c r="AI29" s="16">
        <v>29</v>
      </c>
      <c r="AJ29" s="16">
        <v>25</v>
      </c>
      <c r="AK29" s="101">
        <v>4</v>
      </c>
      <c r="AL29" s="146">
        <v>2021</v>
      </c>
      <c r="AM29" s="161">
        <v>88.6</v>
      </c>
      <c r="AN29" s="144">
        <v>1048</v>
      </c>
      <c r="AO29" s="144">
        <v>973</v>
      </c>
      <c r="AP29" s="144">
        <v>260</v>
      </c>
      <c r="AQ29" s="144">
        <v>158</v>
      </c>
      <c r="AR29" s="144">
        <v>102</v>
      </c>
      <c r="AS29" s="144">
        <v>106</v>
      </c>
      <c r="AT29" s="144">
        <v>65</v>
      </c>
      <c r="AU29" s="144">
        <v>41</v>
      </c>
      <c r="AV29" s="144">
        <v>154</v>
      </c>
      <c r="AW29" s="144">
        <v>93</v>
      </c>
      <c r="AX29" s="144">
        <v>61</v>
      </c>
      <c r="AY29" s="114">
        <v>2</v>
      </c>
      <c r="AZ29" s="115">
        <v>2</v>
      </c>
      <c r="BA29" s="116">
        <v>0</v>
      </c>
      <c r="BB29" s="114">
        <v>48</v>
      </c>
      <c r="BC29" s="115">
        <v>21</v>
      </c>
      <c r="BD29" s="116">
        <v>27</v>
      </c>
      <c r="BE29" s="114">
        <v>0</v>
      </c>
      <c r="BF29" s="115">
        <v>0</v>
      </c>
      <c r="BG29" s="115">
        <v>0</v>
      </c>
    </row>
    <row r="30" spans="1:59" ht="12">
      <c r="A30" s="66" t="s">
        <v>137</v>
      </c>
      <c r="B30" s="6">
        <v>6260</v>
      </c>
      <c r="C30" s="7">
        <v>8.32</v>
      </c>
      <c r="D30" s="6">
        <v>3208</v>
      </c>
      <c r="E30" s="6">
        <v>3052</v>
      </c>
      <c r="F30" s="6">
        <v>4111</v>
      </c>
      <c r="G30" s="7">
        <v>5.46</v>
      </c>
      <c r="H30" s="6">
        <v>2488</v>
      </c>
      <c r="I30" s="6">
        <v>1623</v>
      </c>
      <c r="J30" s="6">
        <v>2149</v>
      </c>
      <c r="K30" s="7">
        <v>2.86</v>
      </c>
      <c r="L30" s="6">
        <v>3140</v>
      </c>
      <c r="M30" s="7">
        <v>4.17</v>
      </c>
      <c r="N30" s="6">
        <v>5289</v>
      </c>
      <c r="O30" s="7">
        <v>7.03</v>
      </c>
      <c r="P30" s="6">
        <v>4010</v>
      </c>
      <c r="Q30" s="7">
        <v>5.33</v>
      </c>
      <c r="R30" s="6">
        <v>2044</v>
      </c>
      <c r="S30" s="44">
        <v>2.72</v>
      </c>
      <c r="T30" s="46">
        <v>5983</v>
      </c>
      <c r="U30" s="16">
        <v>3064</v>
      </c>
      <c r="V30" s="16">
        <v>2919</v>
      </c>
      <c r="W30" s="16">
        <v>134</v>
      </c>
      <c r="X30" s="16">
        <v>72</v>
      </c>
      <c r="Y30" s="16">
        <v>62</v>
      </c>
      <c r="Z30" s="16">
        <v>141</v>
      </c>
      <c r="AA30" s="16">
        <v>72</v>
      </c>
      <c r="AB30" s="16">
        <v>69</v>
      </c>
      <c r="AC30" s="16">
        <v>2</v>
      </c>
      <c r="AD30" s="16">
        <v>0</v>
      </c>
      <c r="AE30" s="47">
        <v>2</v>
      </c>
      <c r="AF30" s="45">
        <v>578</v>
      </c>
      <c r="AG30" s="16">
        <v>483</v>
      </c>
      <c r="AH30" s="16">
        <v>95</v>
      </c>
      <c r="AI30" s="16">
        <v>102</v>
      </c>
      <c r="AJ30" s="16">
        <v>81</v>
      </c>
      <c r="AK30" s="101">
        <v>21</v>
      </c>
      <c r="AL30" s="146">
        <v>5650</v>
      </c>
      <c r="AM30" s="161">
        <v>90.26</v>
      </c>
      <c r="AN30" s="144">
        <v>2894</v>
      </c>
      <c r="AO30" s="144">
        <v>2756</v>
      </c>
      <c r="AP30" s="144">
        <v>610</v>
      </c>
      <c r="AQ30" s="144">
        <v>314</v>
      </c>
      <c r="AR30" s="144">
        <v>296</v>
      </c>
      <c r="AS30" s="144">
        <v>284</v>
      </c>
      <c r="AT30" s="144">
        <v>146</v>
      </c>
      <c r="AU30" s="144">
        <v>138</v>
      </c>
      <c r="AV30" s="144">
        <v>326</v>
      </c>
      <c r="AW30" s="144">
        <v>168</v>
      </c>
      <c r="AX30" s="144">
        <v>158</v>
      </c>
      <c r="AY30" s="114">
        <v>0</v>
      </c>
      <c r="AZ30" s="115">
        <v>0</v>
      </c>
      <c r="BA30" s="116">
        <v>0</v>
      </c>
      <c r="BB30" s="114">
        <v>135</v>
      </c>
      <c r="BC30" s="115">
        <v>62</v>
      </c>
      <c r="BD30" s="116">
        <v>73</v>
      </c>
      <c r="BE30" s="114">
        <v>3</v>
      </c>
      <c r="BF30" s="115">
        <v>1</v>
      </c>
      <c r="BG30" s="115">
        <v>2</v>
      </c>
    </row>
    <row r="31" spans="1:59" s="5" customFormat="1" ht="12">
      <c r="A31" s="88" t="s">
        <v>98</v>
      </c>
      <c r="B31" s="3">
        <v>22154</v>
      </c>
      <c r="C31" s="4">
        <v>8.44</v>
      </c>
      <c r="D31" s="3">
        <v>11726</v>
      </c>
      <c r="E31" s="3">
        <v>10428</v>
      </c>
      <c r="F31" s="3">
        <v>14016</v>
      </c>
      <c r="G31" s="4">
        <v>5.34</v>
      </c>
      <c r="H31" s="3">
        <v>8505</v>
      </c>
      <c r="I31" s="3">
        <v>5511</v>
      </c>
      <c r="J31" s="3">
        <v>8138</v>
      </c>
      <c r="K31" s="4">
        <v>3.1</v>
      </c>
      <c r="L31" s="3">
        <v>-12804</v>
      </c>
      <c r="M31" s="4">
        <v>-4.88</v>
      </c>
      <c r="N31" s="3">
        <v>-4666</v>
      </c>
      <c r="O31" s="4">
        <v>-1.78</v>
      </c>
      <c r="P31" s="3">
        <v>14584</v>
      </c>
      <c r="Q31" s="4">
        <v>5.56</v>
      </c>
      <c r="R31" s="3">
        <v>6843</v>
      </c>
      <c r="S31" s="42">
        <v>2.61</v>
      </c>
      <c r="T31" s="50">
        <v>21493</v>
      </c>
      <c r="U31" s="49">
        <v>11375</v>
      </c>
      <c r="V31" s="49">
        <v>10118</v>
      </c>
      <c r="W31" s="49">
        <v>283</v>
      </c>
      <c r="X31" s="49">
        <v>149</v>
      </c>
      <c r="Y31" s="49">
        <v>134</v>
      </c>
      <c r="Z31" s="49">
        <v>370</v>
      </c>
      <c r="AA31" s="49">
        <v>198</v>
      </c>
      <c r="AB31" s="49">
        <v>172</v>
      </c>
      <c r="AC31" s="49">
        <v>8</v>
      </c>
      <c r="AD31" s="49">
        <v>4</v>
      </c>
      <c r="AE31" s="52">
        <v>4</v>
      </c>
      <c r="AF31" s="51">
        <v>1758</v>
      </c>
      <c r="AG31" s="49">
        <v>1160</v>
      </c>
      <c r="AH31" s="49">
        <v>598</v>
      </c>
      <c r="AI31" s="49">
        <v>357</v>
      </c>
      <c r="AJ31" s="49">
        <v>192</v>
      </c>
      <c r="AK31" s="100">
        <v>165</v>
      </c>
      <c r="AL31" s="145">
        <v>20246</v>
      </c>
      <c r="AM31" s="160">
        <v>91.39</v>
      </c>
      <c r="AN31" s="143">
        <v>10719</v>
      </c>
      <c r="AO31" s="143">
        <v>9527</v>
      </c>
      <c r="AP31" s="143">
        <v>1908</v>
      </c>
      <c r="AQ31" s="143">
        <v>1007</v>
      </c>
      <c r="AR31" s="143">
        <v>901</v>
      </c>
      <c r="AS31" s="143">
        <v>980</v>
      </c>
      <c r="AT31" s="143">
        <v>518</v>
      </c>
      <c r="AU31" s="143">
        <v>462</v>
      </c>
      <c r="AV31" s="143">
        <v>928</v>
      </c>
      <c r="AW31" s="143">
        <v>489</v>
      </c>
      <c r="AX31" s="143">
        <v>439</v>
      </c>
      <c r="AY31" s="111">
        <v>8</v>
      </c>
      <c r="AZ31" s="112">
        <v>4</v>
      </c>
      <c r="BA31" s="113">
        <v>4</v>
      </c>
      <c r="BB31" s="111">
        <v>692</v>
      </c>
      <c r="BC31" s="112">
        <v>371</v>
      </c>
      <c r="BD31" s="113">
        <v>321</v>
      </c>
      <c r="BE31" s="111">
        <v>27</v>
      </c>
      <c r="BF31" s="112">
        <v>11</v>
      </c>
      <c r="BG31" s="112">
        <v>16</v>
      </c>
    </row>
    <row r="32" spans="1:59" s="5" customFormat="1" ht="12">
      <c r="A32" s="88" t="s">
        <v>99</v>
      </c>
      <c r="B32" s="3">
        <v>12330</v>
      </c>
      <c r="C32" s="4">
        <v>8.16</v>
      </c>
      <c r="D32" s="3">
        <v>6477</v>
      </c>
      <c r="E32" s="3">
        <v>5853</v>
      </c>
      <c r="F32" s="3">
        <v>8327</v>
      </c>
      <c r="G32" s="4">
        <v>5.51</v>
      </c>
      <c r="H32" s="3">
        <v>5242</v>
      </c>
      <c r="I32" s="3">
        <v>3085</v>
      </c>
      <c r="J32" s="3">
        <v>4003</v>
      </c>
      <c r="K32" s="4">
        <v>2.65</v>
      </c>
      <c r="L32" s="3">
        <v>-676</v>
      </c>
      <c r="M32" s="4">
        <v>-0.45</v>
      </c>
      <c r="N32" s="3">
        <v>3327</v>
      </c>
      <c r="O32" s="4">
        <v>2.2</v>
      </c>
      <c r="P32" s="3">
        <v>8328</v>
      </c>
      <c r="Q32" s="4">
        <v>5.51</v>
      </c>
      <c r="R32" s="3">
        <v>4873</v>
      </c>
      <c r="S32" s="42">
        <v>3.22</v>
      </c>
      <c r="T32" s="50">
        <v>11844</v>
      </c>
      <c r="U32" s="49">
        <v>6217</v>
      </c>
      <c r="V32" s="49">
        <v>5627</v>
      </c>
      <c r="W32" s="49">
        <v>217</v>
      </c>
      <c r="X32" s="49">
        <v>112</v>
      </c>
      <c r="Y32" s="49">
        <v>105</v>
      </c>
      <c r="Z32" s="49">
        <v>267</v>
      </c>
      <c r="AA32" s="49">
        <v>146</v>
      </c>
      <c r="AB32" s="49">
        <v>121</v>
      </c>
      <c r="AC32" s="49">
        <v>2</v>
      </c>
      <c r="AD32" s="49">
        <v>2</v>
      </c>
      <c r="AE32" s="52">
        <v>0</v>
      </c>
      <c r="AF32" s="51">
        <v>1080</v>
      </c>
      <c r="AG32" s="49">
        <v>903</v>
      </c>
      <c r="AH32" s="49">
        <v>177</v>
      </c>
      <c r="AI32" s="49">
        <v>230</v>
      </c>
      <c r="AJ32" s="49">
        <v>185</v>
      </c>
      <c r="AK32" s="100">
        <v>45</v>
      </c>
      <c r="AL32" s="145">
        <v>10975</v>
      </c>
      <c r="AM32" s="160">
        <v>89.01</v>
      </c>
      <c r="AN32" s="143">
        <v>5771</v>
      </c>
      <c r="AO32" s="143">
        <v>5204</v>
      </c>
      <c r="AP32" s="143">
        <v>1355</v>
      </c>
      <c r="AQ32" s="143">
        <v>706</v>
      </c>
      <c r="AR32" s="143">
        <v>649</v>
      </c>
      <c r="AS32" s="143">
        <v>574</v>
      </c>
      <c r="AT32" s="143">
        <v>299</v>
      </c>
      <c r="AU32" s="143">
        <v>275</v>
      </c>
      <c r="AV32" s="143">
        <v>781</v>
      </c>
      <c r="AW32" s="143">
        <v>407</v>
      </c>
      <c r="AX32" s="143">
        <v>374</v>
      </c>
      <c r="AY32" s="111">
        <v>4</v>
      </c>
      <c r="AZ32" s="112">
        <v>1</v>
      </c>
      <c r="BA32" s="113">
        <v>3</v>
      </c>
      <c r="BB32" s="111">
        <v>308</v>
      </c>
      <c r="BC32" s="112">
        <v>192</v>
      </c>
      <c r="BD32" s="113">
        <v>116</v>
      </c>
      <c r="BE32" s="111">
        <v>19</v>
      </c>
      <c r="BF32" s="112">
        <v>10</v>
      </c>
      <c r="BG32" s="112">
        <v>9</v>
      </c>
    </row>
    <row r="33" spans="1:59" s="5" customFormat="1" ht="12">
      <c r="A33" s="88" t="s">
        <v>116</v>
      </c>
      <c r="B33" s="3">
        <v>823</v>
      </c>
      <c r="C33" s="4">
        <v>11.46</v>
      </c>
      <c r="D33" s="3">
        <v>420</v>
      </c>
      <c r="E33" s="3">
        <v>403</v>
      </c>
      <c r="F33" s="3">
        <v>422</v>
      </c>
      <c r="G33" s="4">
        <v>5.88</v>
      </c>
      <c r="H33" s="3">
        <v>263</v>
      </c>
      <c r="I33" s="3">
        <v>159</v>
      </c>
      <c r="J33" s="3">
        <v>401</v>
      </c>
      <c r="K33" s="4">
        <v>5.58</v>
      </c>
      <c r="L33" s="3">
        <v>3625</v>
      </c>
      <c r="M33" s="4">
        <v>50.49</v>
      </c>
      <c r="N33" s="3">
        <v>4026</v>
      </c>
      <c r="O33" s="4">
        <v>56.07</v>
      </c>
      <c r="P33" s="3">
        <v>385</v>
      </c>
      <c r="Q33" s="4">
        <v>5.36</v>
      </c>
      <c r="R33" s="3">
        <v>75</v>
      </c>
      <c r="S33" s="42">
        <v>1.04</v>
      </c>
      <c r="T33" s="50">
        <v>815</v>
      </c>
      <c r="U33" s="49">
        <v>416</v>
      </c>
      <c r="V33" s="49">
        <v>399</v>
      </c>
      <c r="W33" s="49">
        <v>3</v>
      </c>
      <c r="X33" s="49">
        <v>3</v>
      </c>
      <c r="Y33" s="49">
        <v>0</v>
      </c>
      <c r="Z33" s="49">
        <v>5</v>
      </c>
      <c r="AA33" s="49">
        <v>1</v>
      </c>
      <c r="AB33" s="49">
        <v>4</v>
      </c>
      <c r="AC33" s="49">
        <v>0</v>
      </c>
      <c r="AD33" s="49">
        <v>0</v>
      </c>
      <c r="AE33" s="52">
        <v>0</v>
      </c>
      <c r="AF33" s="51">
        <v>20</v>
      </c>
      <c r="AG33" s="49">
        <v>19</v>
      </c>
      <c r="AH33" s="49">
        <v>1</v>
      </c>
      <c r="AI33" s="49">
        <v>2</v>
      </c>
      <c r="AJ33" s="49">
        <v>2</v>
      </c>
      <c r="AK33" s="100">
        <v>0</v>
      </c>
      <c r="AL33" s="145">
        <v>626</v>
      </c>
      <c r="AM33" s="160">
        <v>76.06</v>
      </c>
      <c r="AN33" s="143">
        <v>321</v>
      </c>
      <c r="AO33" s="143">
        <v>305</v>
      </c>
      <c r="AP33" s="143">
        <v>197</v>
      </c>
      <c r="AQ33" s="143">
        <v>99</v>
      </c>
      <c r="AR33" s="143">
        <v>98</v>
      </c>
      <c r="AS33" s="143">
        <v>148</v>
      </c>
      <c r="AT33" s="143">
        <v>73</v>
      </c>
      <c r="AU33" s="143">
        <v>75</v>
      </c>
      <c r="AV33" s="143">
        <v>49</v>
      </c>
      <c r="AW33" s="143">
        <v>26</v>
      </c>
      <c r="AX33" s="143">
        <v>23</v>
      </c>
      <c r="AY33" s="111">
        <v>0</v>
      </c>
      <c r="AZ33" s="112">
        <v>0</v>
      </c>
      <c r="BA33" s="113">
        <v>0</v>
      </c>
      <c r="BB33" s="111">
        <v>22</v>
      </c>
      <c r="BC33" s="112">
        <v>10</v>
      </c>
      <c r="BD33" s="113">
        <v>12</v>
      </c>
      <c r="BE33" s="111">
        <v>0</v>
      </c>
      <c r="BF33" s="112">
        <v>0</v>
      </c>
      <c r="BG33" s="112">
        <v>0</v>
      </c>
    </row>
    <row r="34" spans="1:59" ht="12">
      <c r="A34" s="66" t="s">
        <v>138</v>
      </c>
      <c r="B34" s="6">
        <v>741</v>
      </c>
      <c r="C34" s="7">
        <v>11.81</v>
      </c>
      <c r="D34" s="6">
        <v>373</v>
      </c>
      <c r="E34" s="6">
        <v>368</v>
      </c>
      <c r="F34" s="6">
        <v>372</v>
      </c>
      <c r="G34" s="7">
        <v>5.93</v>
      </c>
      <c r="H34" s="6">
        <v>231</v>
      </c>
      <c r="I34" s="6">
        <v>141</v>
      </c>
      <c r="J34" s="6">
        <v>369</v>
      </c>
      <c r="K34" s="7">
        <v>5.88</v>
      </c>
      <c r="L34" s="6">
        <v>3104</v>
      </c>
      <c r="M34" s="7">
        <v>49.49</v>
      </c>
      <c r="N34" s="6">
        <v>3473</v>
      </c>
      <c r="O34" s="7">
        <v>55.37</v>
      </c>
      <c r="P34" s="6">
        <v>337</v>
      </c>
      <c r="Q34" s="7">
        <v>5.37</v>
      </c>
      <c r="R34" s="6">
        <v>58</v>
      </c>
      <c r="S34" s="44">
        <v>0.92</v>
      </c>
      <c r="T34" s="46">
        <v>733</v>
      </c>
      <c r="U34" s="16">
        <v>369</v>
      </c>
      <c r="V34" s="16">
        <v>364</v>
      </c>
      <c r="W34" s="16">
        <v>3</v>
      </c>
      <c r="X34" s="16">
        <v>3</v>
      </c>
      <c r="Y34" s="16">
        <v>0</v>
      </c>
      <c r="Z34" s="16">
        <v>5</v>
      </c>
      <c r="AA34" s="16">
        <v>1</v>
      </c>
      <c r="AB34" s="16">
        <v>4</v>
      </c>
      <c r="AC34" s="16">
        <v>0</v>
      </c>
      <c r="AD34" s="16">
        <v>0</v>
      </c>
      <c r="AE34" s="47">
        <v>0</v>
      </c>
      <c r="AF34" s="45">
        <v>14</v>
      </c>
      <c r="AG34" s="16">
        <v>13</v>
      </c>
      <c r="AH34" s="16">
        <v>1</v>
      </c>
      <c r="AI34" s="16">
        <v>2</v>
      </c>
      <c r="AJ34" s="16">
        <v>2</v>
      </c>
      <c r="AK34" s="101">
        <v>0</v>
      </c>
      <c r="AL34" s="146">
        <v>566</v>
      </c>
      <c r="AM34" s="161">
        <v>76.38</v>
      </c>
      <c r="AN34" s="144">
        <v>287</v>
      </c>
      <c r="AO34" s="144">
        <v>279</v>
      </c>
      <c r="AP34" s="144">
        <v>175</v>
      </c>
      <c r="AQ34" s="144">
        <v>86</v>
      </c>
      <c r="AR34" s="144">
        <v>89</v>
      </c>
      <c r="AS34" s="144">
        <v>130</v>
      </c>
      <c r="AT34" s="144">
        <v>63</v>
      </c>
      <c r="AU34" s="144">
        <v>67</v>
      </c>
      <c r="AV34" s="144">
        <v>45</v>
      </c>
      <c r="AW34" s="144">
        <v>23</v>
      </c>
      <c r="AX34" s="144">
        <v>22</v>
      </c>
      <c r="AY34" s="114">
        <v>0</v>
      </c>
      <c r="AZ34" s="115">
        <v>0</v>
      </c>
      <c r="BA34" s="116">
        <v>0</v>
      </c>
      <c r="BB34" s="114">
        <v>22</v>
      </c>
      <c r="BC34" s="115">
        <v>10</v>
      </c>
      <c r="BD34" s="116">
        <v>12</v>
      </c>
      <c r="BE34" s="114">
        <v>0</v>
      </c>
      <c r="BF34" s="115">
        <v>0</v>
      </c>
      <c r="BG34" s="115">
        <v>0</v>
      </c>
    </row>
    <row r="35" spans="1:59" ht="12">
      <c r="A35" s="66" t="s">
        <v>139</v>
      </c>
      <c r="B35" s="6">
        <v>82</v>
      </c>
      <c r="C35" s="7">
        <v>9.03</v>
      </c>
      <c r="D35" s="6">
        <v>47</v>
      </c>
      <c r="E35" s="6">
        <v>35</v>
      </c>
      <c r="F35" s="16">
        <v>50</v>
      </c>
      <c r="G35" s="17">
        <v>5.51</v>
      </c>
      <c r="H35" s="16">
        <v>32</v>
      </c>
      <c r="I35" s="16">
        <v>18</v>
      </c>
      <c r="J35" s="16">
        <v>32</v>
      </c>
      <c r="K35" s="17">
        <v>3.52</v>
      </c>
      <c r="L35" s="16">
        <v>521</v>
      </c>
      <c r="M35" s="17">
        <v>57.36</v>
      </c>
      <c r="N35" s="16">
        <v>553</v>
      </c>
      <c r="O35" s="17">
        <v>60.89</v>
      </c>
      <c r="P35" s="16">
        <v>48</v>
      </c>
      <c r="Q35" s="17">
        <v>5.28</v>
      </c>
      <c r="R35" s="16">
        <v>17</v>
      </c>
      <c r="S35" s="48">
        <v>1.87</v>
      </c>
      <c r="T35" s="46">
        <v>82</v>
      </c>
      <c r="U35" s="16">
        <v>47</v>
      </c>
      <c r="V35" s="16">
        <v>35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6</v>
      </c>
      <c r="AG35" s="16">
        <v>6</v>
      </c>
      <c r="AH35" s="16">
        <v>0</v>
      </c>
      <c r="AI35" s="16">
        <v>0</v>
      </c>
      <c r="AJ35" s="16">
        <v>0</v>
      </c>
      <c r="AK35" s="101">
        <v>0</v>
      </c>
      <c r="AL35" s="146">
        <v>60</v>
      </c>
      <c r="AM35" s="161">
        <v>73.17</v>
      </c>
      <c r="AN35" s="144">
        <v>34</v>
      </c>
      <c r="AO35" s="144">
        <v>26</v>
      </c>
      <c r="AP35" s="144">
        <v>22</v>
      </c>
      <c r="AQ35" s="144">
        <v>13</v>
      </c>
      <c r="AR35" s="144">
        <v>9</v>
      </c>
      <c r="AS35" s="144">
        <v>18</v>
      </c>
      <c r="AT35" s="144">
        <v>10</v>
      </c>
      <c r="AU35" s="144">
        <v>8</v>
      </c>
      <c r="AV35" s="144">
        <v>4</v>
      </c>
      <c r="AW35" s="144">
        <v>3</v>
      </c>
      <c r="AX35" s="144">
        <v>1</v>
      </c>
      <c r="AY35" s="114">
        <v>0</v>
      </c>
      <c r="AZ35" s="115">
        <v>0</v>
      </c>
      <c r="BA35" s="116">
        <v>0</v>
      </c>
      <c r="BB35" s="114">
        <v>0</v>
      </c>
      <c r="BC35" s="115">
        <v>0</v>
      </c>
      <c r="BD35" s="116">
        <v>0</v>
      </c>
      <c r="BE35" s="114">
        <v>0</v>
      </c>
      <c r="BF35" s="115">
        <v>0</v>
      </c>
      <c r="BG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  <row r="39" spans="1:59" ht="12" hidden="1">
      <c r="A39" s="141" t="s">
        <v>467</v>
      </c>
      <c r="B39" s="8">
        <f>B7-SUM(B9,B31:B33)</f>
        <v>0</v>
      </c>
      <c r="C39" s="8"/>
      <c r="D39" s="8">
        <f aca="true" t="shared" si="0" ref="D39:BG39">D7-SUM(D9,D31:D33)</f>
        <v>0</v>
      </c>
      <c r="E39" s="8">
        <f t="shared" si="0"/>
        <v>0</v>
      </c>
      <c r="F39" s="8">
        <f t="shared" si="0"/>
        <v>0</v>
      </c>
      <c r="G39" s="8"/>
      <c r="H39" s="8">
        <f t="shared" si="0"/>
        <v>0</v>
      </c>
      <c r="I39" s="8">
        <f t="shared" si="0"/>
        <v>0</v>
      </c>
      <c r="J39" s="8">
        <f t="shared" si="0"/>
        <v>0</v>
      </c>
      <c r="K39" s="8"/>
      <c r="L39" s="8">
        <f t="shared" si="0"/>
        <v>0</v>
      </c>
      <c r="M39" s="8"/>
      <c r="N39" s="8">
        <f t="shared" si="0"/>
        <v>0</v>
      </c>
      <c r="O39" s="8"/>
      <c r="P39" s="8">
        <f t="shared" si="0"/>
        <v>0</v>
      </c>
      <c r="Q39" s="8"/>
      <c r="R39" s="8">
        <f t="shared" si="0"/>
        <v>0</v>
      </c>
      <c r="S39" s="8"/>
      <c r="T39" s="8">
        <f t="shared" si="0"/>
        <v>0</v>
      </c>
      <c r="U39" s="8">
        <f t="shared" si="0"/>
        <v>0</v>
      </c>
      <c r="V39" s="8">
        <f t="shared" si="0"/>
        <v>0</v>
      </c>
      <c r="W39" s="8">
        <f t="shared" si="0"/>
        <v>0</v>
      </c>
      <c r="X39" s="8">
        <f t="shared" si="0"/>
        <v>0</v>
      </c>
      <c r="Y39" s="8">
        <f t="shared" si="0"/>
        <v>0</v>
      </c>
      <c r="Z39" s="8">
        <f t="shared" si="0"/>
        <v>0</v>
      </c>
      <c r="AA39" s="8">
        <f t="shared" si="0"/>
        <v>0</v>
      </c>
      <c r="AB39" s="8">
        <f t="shared" si="0"/>
        <v>0</v>
      </c>
      <c r="AC39" s="8">
        <f t="shared" si="0"/>
        <v>0</v>
      </c>
      <c r="AD39" s="8">
        <f t="shared" si="0"/>
        <v>0</v>
      </c>
      <c r="AE39" s="8">
        <f t="shared" si="0"/>
        <v>0</v>
      </c>
      <c r="AF39" s="8">
        <f t="shared" si="0"/>
        <v>0</v>
      </c>
      <c r="AG39" s="8">
        <f t="shared" si="0"/>
        <v>0</v>
      </c>
      <c r="AH39" s="8">
        <f t="shared" si="0"/>
        <v>0</v>
      </c>
      <c r="AI39" s="8">
        <f t="shared" si="0"/>
        <v>0</v>
      </c>
      <c r="AJ39" s="8">
        <f t="shared" si="0"/>
        <v>0</v>
      </c>
      <c r="AK39" s="8">
        <f t="shared" si="0"/>
        <v>0</v>
      </c>
      <c r="AL39" s="8">
        <f t="shared" si="0"/>
        <v>0</v>
      </c>
      <c r="AM39" s="8"/>
      <c r="AN39" s="8">
        <f t="shared" si="0"/>
        <v>0</v>
      </c>
      <c r="AO39" s="8">
        <f t="shared" si="0"/>
        <v>0</v>
      </c>
      <c r="AP39" s="8">
        <f t="shared" si="0"/>
        <v>0</v>
      </c>
      <c r="AQ39" s="8">
        <f t="shared" si="0"/>
        <v>0</v>
      </c>
      <c r="AR39" s="8">
        <f t="shared" si="0"/>
        <v>0</v>
      </c>
      <c r="AS39" s="8">
        <f t="shared" si="0"/>
        <v>0</v>
      </c>
      <c r="AT39" s="8">
        <f t="shared" si="0"/>
        <v>0</v>
      </c>
      <c r="AU39" s="8">
        <f t="shared" si="0"/>
        <v>0</v>
      </c>
      <c r="AV39" s="8">
        <f t="shared" si="0"/>
        <v>0</v>
      </c>
      <c r="AW39" s="8">
        <f t="shared" si="0"/>
        <v>0</v>
      </c>
      <c r="AX39" s="8">
        <f t="shared" si="0"/>
        <v>0</v>
      </c>
      <c r="AY39" s="8">
        <f t="shared" si="0"/>
        <v>0</v>
      </c>
      <c r="AZ39" s="8">
        <f t="shared" si="0"/>
        <v>0</v>
      </c>
      <c r="BA39" s="8">
        <f t="shared" si="0"/>
        <v>0</v>
      </c>
      <c r="BB39" s="8">
        <f t="shared" si="0"/>
        <v>0</v>
      </c>
      <c r="BC39" s="8">
        <f t="shared" si="0"/>
        <v>0</v>
      </c>
      <c r="BD39" s="8">
        <f t="shared" si="0"/>
        <v>0</v>
      </c>
      <c r="BE39" s="8">
        <f t="shared" si="0"/>
        <v>0</v>
      </c>
      <c r="BF39" s="8">
        <f t="shared" si="0"/>
        <v>0</v>
      </c>
      <c r="BG39" s="8">
        <f t="shared" si="0"/>
        <v>0</v>
      </c>
    </row>
    <row r="40" spans="1:59" ht="12" hidden="1">
      <c r="A40" s="141" t="s">
        <v>468</v>
      </c>
      <c r="B40" s="8">
        <f>B9-SUM(B10:B30)</f>
        <v>0</v>
      </c>
      <c r="C40" s="8"/>
      <c r="D40" s="8">
        <f aca="true" t="shared" si="1" ref="D40:AT40">D9-SUM(D10:D30)</f>
        <v>0</v>
      </c>
      <c r="E40" s="8">
        <f t="shared" si="1"/>
        <v>0</v>
      </c>
      <c r="F40" s="8">
        <f t="shared" si="1"/>
        <v>0</v>
      </c>
      <c r="G40" s="8"/>
      <c r="H40" s="8">
        <f t="shared" si="1"/>
        <v>0</v>
      </c>
      <c r="I40" s="8">
        <f t="shared" si="1"/>
        <v>0</v>
      </c>
      <c r="J40" s="8">
        <f t="shared" si="1"/>
        <v>0</v>
      </c>
      <c r="K40" s="8"/>
      <c r="L40" s="8">
        <f t="shared" si="1"/>
        <v>0</v>
      </c>
      <c r="M40" s="8"/>
      <c r="N40" s="8">
        <f t="shared" si="1"/>
        <v>0</v>
      </c>
      <c r="O40" s="8"/>
      <c r="P40" s="8">
        <f t="shared" si="1"/>
        <v>0</v>
      </c>
      <c r="Q40" s="8"/>
      <c r="R40" s="8">
        <f t="shared" si="1"/>
        <v>0</v>
      </c>
      <c r="S40" s="8"/>
      <c r="T40" s="8">
        <f t="shared" si="1"/>
        <v>0</v>
      </c>
      <c r="U40" s="8">
        <f t="shared" si="1"/>
        <v>0</v>
      </c>
      <c r="V40" s="8">
        <f t="shared" si="1"/>
        <v>0</v>
      </c>
      <c r="W40" s="8">
        <f t="shared" si="1"/>
        <v>0</v>
      </c>
      <c r="X40" s="8">
        <f t="shared" si="1"/>
        <v>0</v>
      </c>
      <c r="Y40" s="8">
        <f t="shared" si="1"/>
        <v>0</v>
      </c>
      <c r="Z40" s="8">
        <f t="shared" si="1"/>
        <v>0</v>
      </c>
      <c r="AA40" s="8">
        <f t="shared" si="1"/>
        <v>0</v>
      </c>
      <c r="AB40" s="8">
        <f t="shared" si="1"/>
        <v>0</v>
      </c>
      <c r="AC40" s="8">
        <f t="shared" si="1"/>
        <v>0</v>
      </c>
      <c r="AD40" s="8">
        <f t="shared" si="1"/>
        <v>0</v>
      </c>
      <c r="AE40" s="8">
        <f t="shared" si="1"/>
        <v>0</v>
      </c>
      <c r="AF40" s="8">
        <f t="shared" si="1"/>
        <v>0</v>
      </c>
      <c r="AG40" s="8">
        <f t="shared" si="1"/>
        <v>0</v>
      </c>
      <c r="AH40" s="8">
        <f t="shared" si="1"/>
        <v>0</v>
      </c>
      <c r="AI40" s="8">
        <f t="shared" si="1"/>
        <v>0</v>
      </c>
      <c r="AJ40" s="8">
        <f t="shared" si="1"/>
        <v>0</v>
      </c>
      <c r="AK40" s="8">
        <f t="shared" si="1"/>
        <v>0</v>
      </c>
      <c r="AL40" s="8">
        <f t="shared" si="1"/>
        <v>0</v>
      </c>
      <c r="AM40" s="8"/>
      <c r="AN40" s="8">
        <f t="shared" si="1"/>
        <v>0</v>
      </c>
      <c r="AO40" s="8">
        <f t="shared" si="1"/>
        <v>0</v>
      </c>
      <c r="AP40" s="8">
        <f t="shared" si="1"/>
        <v>0</v>
      </c>
      <c r="AQ40" s="8">
        <f t="shared" si="1"/>
        <v>0</v>
      </c>
      <c r="AR40" s="8">
        <f t="shared" si="1"/>
        <v>0</v>
      </c>
      <c r="AS40" s="8">
        <f t="shared" si="1"/>
        <v>0</v>
      </c>
      <c r="AT40" s="8">
        <f t="shared" si="1"/>
        <v>0</v>
      </c>
      <c r="AU40" s="8">
        <f aca="true" t="shared" si="2" ref="AU40:BG40">AU9-SUM(AU10:AU30)</f>
        <v>0</v>
      </c>
      <c r="AV40" s="8">
        <f t="shared" si="2"/>
        <v>0</v>
      </c>
      <c r="AW40" s="8">
        <f t="shared" si="2"/>
        <v>0</v>
      </c>
      <c r="AX40" s="8">
        <f t="shared" si="2"/>
        <v>0</v>
      </c>
      <c r="AY40" s="8">
        <f t="shared" si="2"/>
        <v>0</v>
      </c>
      <c r="AZ40" s="8">
        <f t="shared" si="2"/>
        <v>0</v>
      </c>
      <c r="BA40" s="8">
        <f t="shared" si="2"/>
        <v>0</v>
      </c>
      <c r="BB40" s="8">
        <f t="shared" si="2"/>
        <v>0</v>
      </c>
      <c r="BC40" s="8">
        <f t="shared" si="2"/>
        <v>0</v>
      </c>
      <c r="BD40" s="8">
        <f t="shared" si="2"/>
        <v>0</v>
      </c>
      <c r="BE40" s="8">
        <f t="shared" si="2"/>
        <v>0</v>
      </c>
      <c r="BF40" s="8">
        <f t="shared" si="2"/>
        <v>0</v>
      </c>
      <c r="BG40" s="8">
        <f t="shared" si="2"/>
        <v>0</v>
      </c>
    </row>
    <row r="41" spans="1:59" ht="12" hidden="1">
      <c r="A41" s="141" t="s">
        <v>469</v>
      </c>
      <c r="B41" s="8">
        <f>B33-SUM(B34:B35)</f>
        <v>0</v>
      </c>
      <c r="C41" s="8"/>
      <c r="D41" s="8">
        <f aca="true" t="shared" si="3" ref="D41:AT41">D33-SUM(D34:D35)</f>
        <v>0</v>
      </c>
      <c r="E41" s="8">
        <f t="shared" si="3"/>
        <v>0</v>
      </c>
      <c r="F41" s="8">
        <f t="shared" si="3"/>
        <v>0</v>
      </c>
      <c r="G41" s="8"/>
      <c r="H41" s="8">
        <f t="shared" si="3"/>
        <v>0</v>
      </c>
      <c r="I41" s="8">
        <f t="shared" si="3"/>
        <v>0</v>
      </c>
      <c r="J41" s="8">
        <f t="shared" si="3"/>
        <v>0</v>
      </c>
      <c r="K41" s="8"/>
      <c r="L41" s="8">
        <f t="shared" si="3"/>
        <v>0</v>
      </c>
      <c r="M41" s="8"/>
      <c r="N41" s="8">
        <f t="shared" si="3"/>
        <v>0</v>
      </c>
      <c r="O41" s="8"/>
      <c r="P41" s="8">
        <f t="shared" si="3"/>
        <v>0</v>
      </c>
      <c r="Q41" s="8"/>
      <c r="R41" s="8">
        <f t="shared" si="3"/>
        <v>0</v>
      </c>
      <c r="S41" s="8"/>
      <c r="T41" s="8">
        <f t="shared" si="3"/>
        <v>0</v>
      </c>
      <c r="U41" s="8">
        <f t="shared" si="3"/>
        <v>0</v>
      </c>
      <c r="V41" s="8">
        <f t="shared" si="3"/>
        <v>0</v>
      </c>
      <c r="W41" s="8">
        <f t="shared" si="3"/>
        <v>0</v>
      </c>
      <c r="X41" s="8">
        <f t="shared" si="3"/>
        <v>0</v>
      </c>
      <c r="Y41" s="8">
        <f t="shared" si="3"/>
        <v>0</v>
      </c>
      <c r="Z41" s="8">
        <f t="shared" si="3"/>
        <v>0</v>
      </c>
      <c r="AA41" s="8">
        <f t="shared" si="3"/>
        <v>0</v>
      </c>
      <c r="AB41" s="8">
        <f t="shared" si="3"/>
        <v>0</v>
      </c>
      <c r="AC41" s="8">
        <f t="shared" si="3"/>
        <v>0</v>
      </c>
      <c r="AD41" s="8">
        <f t="shared" si="3"/>
        <v>0</v>
      </c>
      <c r="AE41" s="8">
        <f t="shared" si="3"/>
        <v>0</v>
      </c>
      <c r="AF41" s="8">
        <f t="shared" si="3"/>
        <v>0</v>
      </c>
      <c r="AG41" s="8">
        <f t="shared" si="3"/>
        <v>0</v>
      </c>
      <c r="AH41" s="8">
        <f t="shared" si="3"/>
        <v>0</v>
      </c>
      <c r="AI41" s="8">
        <f t="shared" si="3"/>
        <v>0</v>
      </c>
      <c r="AJ41" s="8">
        <f t="shared" si="3"/>
        <v>0</v>
      </c>
      <c r="AK41" s="8">
        <f t="shared" si="3"/>
        <v>0</v>
      </c>
      <c r="AL41" s="8">
        <f t="shared" si="3"/>
        <v>0</v>
      </c>
      <c r="AM41" s="8"/>
      <c r="AN41" s="8">
        <f t="shared" si="3"/>
        <v>0</v>
      </c>
      <c r="AO41" s="8">
        <f t="shared" si="3"/>
        <v>0</v>
      </c>
      <c r="AP41" s="8">
        <f t="shared" si="3"/>
        <v>0</v>
      </c>
      <c r="AQ41" s="8">
        <f t="shared" si="3"/>
        <v>0</v>
      </c>
      <c r="AR41" s="8">
        <f t="shared" si="3"/>
        <v>0</v>
      </c>
      <c r="AS41" s="8">
        <f t="shared" si="3"/>
        <v>0</v>
      </c>
      <c r="AT41" s="8">
        <f t="shared" si="3"/>
        <v>0</v>
      </c>
      <c r="AU41" s="8">
        <f aca="true" t="shared" si="4" ref="AU41:BG41">AU33-SUM(AU34:AU35)</f>
        <v>0</v>
      </c>
      <c r="AV41" s="8">
        <f t="shared" si="4"/>
        <v>0</v>
      </c>
      <c r="AW41" s="8">
        <f t="shared" si="4"/>
        <v>0</v>
      </c>
      <c r="AX41" s="8">
        <f t="shared" si="4"/>
        <v>0</v>
      </c>
      <c r="AY41" s="8">
        <f t="shared" si="4"/>
        <v>0</v>
      </c>
      <c r="AZ41" s="8">
        <f t="shared" si="4"/>
        <v>0</v>
      </c>
      <c r="BA41" s="8">
        <f t="shared" si="4"/>
        <v>0</v>
      </c>
      <c r="BB41" s="8">
        <f t="shared" si="4"/>
        <v>0</v>
      </c>
      <c r="BC41" s="8">
        <f t="shared" si="4"/>
        <v>0</v>
      </c>
      <c r="BD41" s="8">
        <f t="shared" si="4"/>
        <v>0</v>
      </c>
      <c r="BE41" s="8">
        <f t="shared" si="4"/>
        <v>0</v>
      </c>
      <c r="BF41" s="8">
        <f t="shared" si="4"/>
        <v>0</v>
      </c>
      <c r="BG41" s="8">
        <f t="shared" si="4"/>
        <v>0</v>
      </c>
    </row>
    <row r="42" spans="1:59" ht="12" hidden="1">
      <c r="A42" s="141" t="s">
        <v>534</v>
      </c>
      <c r="B42" s="8">
        <f>B7-'年月monthly'!B89</f>
        <v>0</v>
      </c>
      <c r="C42" s="8">
        <f>C7-'年月monthly'!C89</f>
        <v>0</v>
      </c>
      <c r="D42" s="8">
        <f>D7-'年月monthly'!D89</f>
        <v>0</v>
      </c>
      <c r="E42" s="8">
        <f>E7-'年月monthly'!E89</f>
        <v>0</v>
      </c>
      <c r="F42" s="8">
        <f>F7-'年月monthly'!F89</f>
        <v>0</v>
      </c>
      <c r="G42" s="8">
        <f>G7-'年月monthly'!G89</f>
        <v>0</v>
      </c>
      <c r="H42" s="8">
        <f>H7-'年月monthly'!H89</f>
        <v>0</v>
      </c>
      <c r="I42" s="8">
        <f>I7-'年月monthly'!I89</f>
        <v>0</v>
      </c>
      <c r="J42" s="8">
        <f>J7-'年月monthly'!J89</f>
        <v>0</v>
      </c>
      <c r="K42" s="8">
        <f>K7-'年月monthly'!K89</f>
        <v>0</v>
      </c>
      <c r="L42" s="8">
        <f>L7-'年月monthly'!L89</f>
        <v>0</v>
      </c>
      <c r="M42" s="8">
        <f>M7-'年月monthly'!M89</f>
        <v>0</v>
      </c>
      <c r="N42" s="8">
        <f>N7-'年月monthly'!N89</f>
        <v>0</v>
      </c>
      <c r="O42" s="8">
        <f>O7-'年月monthly'!O89</f>
        <v>0</v>
      </c>
      <c r="P42" s="8">
        <f>P7-'年月monthly'!P89</f>
        <v>0</v>
      </c>
      <c r="Q42" s="8">
        <f>Q7-'年月monthly'!Q89</f>
        <v>0</v>
      </c>
      <c r="R42" s="8">
        <f>R7-'年月monthly'!R89</f>
        <v>0</v>
      </c>
      <c r="S42" s="8">
        <f>S7-'年月monthly'!S89</f>
        <v>0</v>
      </c>
      <c r="T42" s="8">
        <f>T7-'年月monthly'!T89</f>
        <v>0</v>
      </c>
      <c r="U42" s="8">
        <f>U7-'年月monthly'!U89</f>
        <v>0</v>
      </c>
      <c r="V42" s="8">
        <f>V7-'年月monthly'!V89</f>
        <v>0</v>
      </c>
      <c r="W42" s="8">
        <f>W7-'年月monthly'!W89</f>
        <v>0</v>
      </c>
      <c r="X42" s="8">
        <f>X7-'年月monthly'!X89</f>
        <v>0</v>
      </c>
      <c r="Y42" s="8">
        <f>Y7-'年月monthly'!Y89</f>
        <v>0</v>
      </c>
      <c r="Z42" s="8">
        <f>Z7-'年月monthly'!Z89</f>
        <v>0</v>
      </c>
      <c r="AA42" s="8">
        <f>AA7-'年月monthly'!AA89</f>
        <v>0</v>
      </c>
      <c r="AB42" s="8">
        <f>AB7-'年月monthly'!AB89</f>
        <v>0</v>
      </c>
      <c r="AC42" s="8">
        <f>AC7-'年月monthly'!AC89</f>
        <v>0</v>
      </c>
      <c r="AD42" s="8">
        <f>AD7-'年月monthly'!AD89</f>
        <v>0</v>
      </c>
      <c r="AE42" s="8">
        <f>AE7-'年月monthly'!AE89</f>
        <v>0</v>
      </c>
      <c r="AF42" s="8">
        <f>AF7-'年月monthly'!AF89</f>
        <v>0</v>
      </c>
      <c r="AG42" s="8">
        <f>AG7-'年月monthly'!AG89</f>
        <v>0</v>
      </c>
      <c r="AH42" s="8">
        <f>AH7-'年月monthly'!AH89</f>
        <v>0</v>
      </c>
      <c r="AI42" s="8">
        <f>AI7-'年月monthly'!AI89</f>
        <v>0</v>
      </c>
      <c r="AJ42" s="8">
        <f>AJ7-'年月monthly'!AJ89</f>
        <v>0</v>
      </c>
      <c r="AK42" s="8">
        <f>AK7-'年月monthly'!AK89</f>
        <v>0</v>
      </c>
      <c r="AL42" s="8">
        <f>AL7-'年月monthly'!AL89</f>
        <v>0</v>
      </c>
      <c r="AM42" s="8">
        <f>AM7-'年月monthly'!AM89</f>
        <v>-0.004397719239079834</v>
      </c>
      <c r="AN42" s="8">
        <f>AN7-'年月monthly'!AN89</f>
        <v>0</v>
      </c>
      <c r="AO42" s="8">
        <f>AO7-'年月monthly'!AO89</f>
        <v>0</v>
      </c>
      <c r="AP42" s="8">
        <f>AP7-'年月monthly'!AP89</f>
        <v>0</v>
      </c>
      <c r="AQ42" s="8">
        <f>AQ7-'年月monthly'!AQ89</f>
        <v>0</v>
      </c>
      <c r="AR42" s="8">
        <f>AR7-'年月monthly'!AR89</f>
        <v>0</v>
      </c>
      <c r="AS42" s="8">
        <f>AS7-'年月monthly'!AS89</f>
        <v>0</v>
      </c>
      <c r="AT42" s="8">
        <f>AT7-'年月monthly'!AT89</f>
        <v>0</v>
      </c>
      <c r="AU42" s="8">
        <f>AU7-'年月monthly'!AU89</f>
        <v>0</v>
      </c>
      <c r="AV42" s="8">
        <f>AV7-'年月monthly'!AV89</f>
        <v>0</v>
      </c>
      <c r="AW42" s="8">
        <f>AW7-'年月monthly'!AW89</f>
        <v>0</v>
      </c>
      <c r="AX42" s="8">
        <f>AX7-'年月monthly'!AX89</f>
        <v>0</v>
      </c>
      <c r="AY42" s="8">
        <f>AY7-'年月monthly'!AY89</f>
        <v>0</v>
      </c>
      <c r="AZ42" s="8">
        <f>AZ7-'年月monthly'!AZ89</f>
        <v>0</v>
      </c>
      <c r="BA42" s="8">
        <f>BA7-'年月monthly'!BA89</f>
        <v>0</v>
      </c>
      <c r="BB42" s="8">
        <f>BB7-'年月monthly'!BB89</f>
        <v>0</v>
      </c>
      <c r="BC42" s="8">
        <f>BC7-'年月monthly'!BC89</f>
        <v>0</v>
      </c>
      <c r="BD42" s="8">
        <f>BD7-'年月monthly'!BD89</f>
        <v>0</v>
      </c>
      <c r="BE42" s="8">
        <f>BE7-'年月monthly'!BE89</f>
        <v>0</v>
      </c>
      <c r="BF42" s="8">
        <f>BF7-'年月monthly'!BF89</f>
        <v>0</v>
      </c>
      <c r="BG42" s="8">
        <f>BG7-'年月monthly'!BG89</f>
        <v>0</v>
      </c>
    </row>
  </sheetData>
  <sheetProtection/>
  <mergeCells count="29">
    <mergeCell ref="BE3:BG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T3:AE3"/>
    <mergeCell ref="AY3:BA4"/>
    <mergeCell ref="BB3:BD4"/>
    <mergeCell ref="AF3:AH4"/>
    <mergeCell ref="AI3:AK4"/>
    <mergeCell ref="T4:V4"/>
    <mergeCell ref="W4:Y4"/>
    <mergeCell ref="Z4:AB4"/>
    <mergeCell ref="AC4:AE4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0" width="7.83203125" style="0" customWidth="1"/>
    <col min="21" max="21" width="7.5" style="0" customWidth="1"/>
    <col min="22" max="22" width="7.33203125" style="0" customWidth="1"/>
    <col min="23" max="46" width="6.66015625" style="0" customWidth="1"/>
  </cols>
  <sheetData>
    <row r="1" spans="1:19" s="90" customFormat="1" ht="16.5" customHeight="1">
      <c r="A1" s="208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100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46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  <c r="AL3" s="209" t="s">
        <v>195</v>
      </c>
      <c r="AM3" s="210"/>
      <c r="AN3" s="210"/>
      <c r="AO3" s="209" t="s">
        <v>196</v>
      </c>
      <c r="AP3" s="210"/>
      <c r="AQ3" s="210"/>
      <c r="AR3" s="227" t="s">
        <v>197</v>
      </c>
      <c r="AS3" s="214"/>
      <c r="AT3" s="214"/>
    </row>
    <row r="4" spans="1:46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109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17"/>
      <c r="AF4" s="204"/>
      <c r="AG4" s="204"/>
      <c r="AH4" s="204"/>
      <c r="AI4" s="220"/>
      <c r="AJ4" s="220"/>
      <c r="AK4" s="220"/>
      <c r="AL4" s="211"/>
      <c r="AM4" s="212"/>
      <c r="AN4" s="212"/>
      <c r="AO4" s="211"/>
      <c r="AP4" s="212"/>
      <c r="AQ4" s="212"/>
      <c r="AR4" s="228"/>
      <c r="AS4" s="214"/>
      <c r="AT4" s="214"/>
    </row>
    <row r="5" spans="1:46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227070</v>
      </c>
      <c r="C7" s="4">
        <v>10.06</v>
      </c>
      <c r="D7" s="3">
        <v>118984</v>
      </c>
      <c r="E7" s="3">
        <v>108086</v>
      </c>
      <c r="F7" s="3">
        <v>130801</v>
      </c>
      <c r="G7" s="4">
        <v>5.8</v>
      </c>
      <c r="H7" s="3">
        <v>80384</v>
      </c>
      <c r="I7" s="3">
        <v>50417</v>
      </c>
      <c r="J7" s="3">
        <v>96269</v>
      </c>
      <c r="K7" s="4">
        <v>4.27</v>
      </c>
      <c r="L7" s="3">
        <v>-12495</v>
      </c>
      <c r="M7" s="4">
        <v>-0.55</v>
      </c>
      <c r="N7" s="3">
        <v>83774</v>
      </c>
      <c r="O7" s="4">
        <v>3.71</v>
      </c>
      <c r="P7" s="3">
        <v>171483</v>
      </c>
      <c r="Q7" s="4">
        <v>7.6</v>
      </c>
      <c r="R7" s="3">
        <v>64866</v>
      </c>
      <c r="S7" s="42">
        <v>2.87</v>
      </c>
      <c r="T7" s="50">
        <v>218978</v>
      </c>
      <c r="U7" s="49">
        <v>114801</v>
      </c>
      <c r="V7" s="49">
        <v>104177</v>
      </c>
      <c r="W7" s="49">
        <v>2880</v>
      </c>
      <c r="X7" s="49">
        <v>1506</v>
      </c>
      <c r="Y7" s="49">
        <v>1374</v>
      </c>
      <c r="Z7" s="49">
        <v>5150</v>
      </c>
      <c r="AA7" s="49">
        <v>2642</v>
      </c>
      <c r="AB7" s="49">
        <v>2508</v>
      </c>
      <c r="AC7" s="49">
        <v>62</v>
      </c>
      <c r="AD7" s="49">
        <v>35</v>
      </c>
      <c r="AE7" s="52">
        <v>27</v>
      </c>
      <c r="AF7" s="51">
        <v>19643</v>
      </c>
      <c r="AG7" s="49">
        <v>16849</v>
      </c>
      <c r="AH7" s="49">
        <v>2794</v>
      </c>
      <c r="AI7" s="49">
        <v>3025</v>
      </c>
      <c r="AJ7" s="49">
        <v>2364</v>
      </c>
      <c r="AK7" s="49">
        <v>661</v>
      </c>
      <c r="AL7" s="111">
        <v>63</v>
      </c>
      <c r="AM7" s="112">
        <v>36</v>
      </c>
      <c r="AN7" s="113">
        <v>27</v>
      </c>
      <c r="AO7" s="111">
        <v>5498</v>
      </c>
      <c r="AP7" s="112">
        <v>2917</v>
      </c>
      <c r="AQ7" s="113">
        <v>2581</v>
      </c>
      <c r="AR7" s="111">
        <v>211</v>
      </c>
      <c r="AS7" s="112">
        <v>111</v>
      </c>
      <c r="AT7" s="112">
        <v>100</v>
      </c>
    </row>
    <row r="8" spans="1:46" s="5" customFormat="1" ht="12">
      <c r="A8" s="88" t="s">
        <v>96</v>
      </c>
      <c r="B8" s="3">
        <v>226252</v>
      </c>
      <c r="C8" s="4">
        <v>10.06</v>
      </c>
      <c r="D8" s="3">
        <v>118549</v>
      </c>
      <c r="E8" s="3">
        <v>107703</v>
      </c>
      <c r="F8" s="3">
        <v>130415</v>
      </c>
      <c r="G8" s="4">
        <v>5.8</v>
      </c>
      <c r="H8" s="3">
        <v>80158</v>
      </c>
      <c r="I8" s="3">
        <v>50257</v>
      </c>
      <c r="J8" s="3">
        <v>95837</v>
      </c>
      <c r="K8" s="4">
        <v>4.26</v>
      </c>
      <c r="L8" s="3">
        <v>-14156</v>
      </c>
      <c r="M8" s="4">
        <v>-0.63</v>
      </c>
      <c r="N8" s="3">
        <v>81681</v>
      </c>
      <c r="O8" s="4">
        <v>3.63</v>
      </c>
      <c r="P8" s="3">
        <v>171012</v>
      </c>
      <c r="Q8" s="4">
        <v>7.6</v>
      </c>
      <c r="R8" s="3">
        <v>64802</v>
      </c>
      <c r="S8" s="42">
        <v>2.88</v>
      </c>
      <c r="T8" s="50">
        <v>218166</v>
      </c>
      <c r="U8" s="49">
        <v>114368</v>
      </c>
      <c r="V8" s="49">
        <v>103798</v>
      </c>
      <c r="W8" s="49">
        <v>2878</v>
      </c>
      <c r="X8" s="49">
        <v>1506</v>
      </c>
      <c r="Y8" s="49">
        <v>1372</v>
      </c>
      <c r="Z8" s="49">
        <v>5146</v>
      </c>
      <c r="AA8" s="49">
        <v>2640</v>
      </c>
      <c r="AB8" s="49">
        <v>2506</v>
      </c>
      <c r="AC8" s="49">
        <v>62</v>
      </c>
      <c r="AD8" s="49">
        <v>35</v>
      </c>
      <c r="AE8" s="52">
        <v>27</v>
      </c>
      <c r="AF8" s="51">
        <v>19624</v>
      </c>
      <c r="AG8" s="49">
        <v>16831</v>
      </c>
      <c r="AH8" s="49">
        <v>2793</v>
      </c>
      <c r="AI8" s="49">
        <v>3016</v>
      </c>
      <c r="AJ8" s="49">
        <v>2355</v>
      </c>
      <c r="AK8" s="49">
        <v>661</v>
      </c>
      <c r="AL8" s="111">
        <v>63</v>
      </c>
      <c r="AM8" s="112">
        <v>36</v>
      </c>
      <c r="AN8" s="113">
        <v>27</v>
      </c>
      <c r="AO8" s="111">
        <v>5478</v>
      </c>
      <c r="AP8" s="112">
        <v>2906</v>
      </c>
      <c r="AQ8" s="113">
        <v>2572</v>
      </c>
      <c r="AR8" s="111">
        <v>208</v>
      </c>
      <c r="AS8" s="112">
        <v>111</v>
      </c>
      <c r="AT8" s="112">
        <v>97</v>
      </c>
    </row>
    <row r="9" spans="1:46" s="5" customFormat="1" ht="12">
      <c r="A9" s="88" t="s">
        <v>97</v>
      </c>
      <c r="B9" s="3">
        <v>189866</v>
      </c>
      <c r="C9" s="4">
        <v>10.35</v>
      </c>
      <c r="D9" s="3">
        <v>99632</v>
      </c>
      <c r="E9" s="3">
        <v>90234</v>
      </c>
      <c r="F9" s="3">
        <v>108586</v>
      </c>
      <c r="G9" s="4">
        <v>5.92</v>
      </c>
      <c r="H9" s="3">
        <v>66849</v>
      </c>
      <c r="I9" s="3">
        <v>41737</v>
      </c>
      <c r="J9" s="3">
        <v>81280</v>
      </c>
      <c r="K9" s="4">
        <v>4.43</v>
      </c>
      <c r="L9" s="3">
        <v>15279</v>
      </c>
      <c r="M9" s="4">
        <v>0.83</v>
      </c>
      <c r="N9" s="3">
        <v>96559</v>
      </c>
      <c r="O9" s="4">
        <v>5.26</v>
      </c>
      <c r="P9" s="3">
        <v>141305</v>
      </c>
      <c r="Q9" s="4">
        <v>7.7</v>
      </c>
      <c r="R9" s="3">
        <v>52524</v>
      </c>
      <c r="S9" s="42">
        <v>2.86</v>
      </c>
      <c r="T9" s="50">
        <v>182876</v>
      </c>
      <c r="U9" s="49">
        <v>96035</v>
      </c>
      <c r="V9" s="49">
        <v>86841</v>
      </c>
      <c r="W9" s="49">
        <v>2464</v>
      </c>
      <c r="X9" s="49">
        <v>1281</v>
      </c>
      <c r="Y9" s="49">
        <v>1183</v>
      </c>
      <c r="Z9" s="49">
        <v>4475</v>
      </c>
      <c r="AA9" s="49">
        <v>2285</v>
      </c>
      <c r="AB9" s="49">
        <v>2190</v>
      </c>
      <c r="AC9" s="49">
        <v>51</v>
      </c>
      <c r="AD9" s="49">
        <v>31</v>
      </c>
      <c r="AE9" s="52">
        <v>20</v>
      </c>
      <c r="AF9" s="51">
        <v>16914</v>
      </c>
      <c r="AG9" s="49">
        <v>14876</v>
      </c>
      <c r="AH9" s="49">
        <v>2038</v>
      </c>
      <c r="AI9" s="49">
        <v>2505</v>
      </c>
      <c r="AJ9" s="49">
        <v>2049</v>
      </c>
      <c r="AK9" s="49">
        <v>456</v>
      </c>
      <c r="AL9" s="111">
        <v>57</v>
      </c>
      <c r="AM9" s="112">
        <v>32</v>
      </c>
      <c r="AN9" s="113">
        <v>25</v>
      </c>
      <c r="AO9" s="111">
        <v>4522</v>
      </c>
      <c r="AP9" s="112">
        <v>2393</v>
      </c>
      <c r="AQ9" s="113">
        <v>2129</v>
      </c>
      <c r="AR9" s="111">
        <v>192</v>
      </c>
      <c r="AS9" s="112">
        <v>99</v>
      </c>
      <c r="AT9" s="112">
        <v>93</v>
      </c>
    </row>
    <row r="10" spans="1:46" ht="12">
      <c r="A10" s="66" t="s">
        <v>117</v>
      </c>
      <c r="B10" s="6">
        <v>34286</v>
      </c>
      <c r="C10" s="7">
        <v>9.37</v>
      </c>
      <c r="D10" s="6">
        <v>18046</v>
      </c>
      <c r="E10" s="6">
        <v>16240</v>
      </c>
      <c r="F10" s="6">
        <v>16115</v>
      </c>
      <c r="G10" s="7">
        <v>4.4</v>
      </c>
      <c r="H10" s="6">
        <v>10082</v>
      </c>
      <c r="I10" s="6">
        <v>6033</v>
      </c>
      <c r="J10" s="6">
        <v>18171</v>
      </c>
      <c r="K10" s="7">
        <v>4.97</v>
      </c>
      <c r="L10" s="6">
        <v>16916</v>
      </c>
      <c r="M10" s="7">
        <v>4.62</v>
      </c>
      <c r="N10" s="6">
        <v>35087</v>
      </c>
      <c r="O10" s="7">
        <v>9.59</v>
      </c>
      <c r="P10" s="6">
        <v>29620</v>
      </c>
      <c r="Q10" s="7">
        <v>8.1</v>
      </c>
      <c r="R10" s="6">
        <v>11825</v>
      </c>
      <c r="S10" s="44">
        <v>3.23</v>
      </c>
      <c r="T10" s="46">
        <v>33072</v>
      </c>
      <c r="U10" s="16">
        <v>17421</v>
      </c>
      <c r="V10" s="16">
        <v>15651</v>
      </c>
      <c r="W10" s="16">
        <v>418</v>
      </c>
      <c r="X10" s="16">
        <v>215</v>
      </c>
      <c r="Y10" s="16">
        <v>203</v>
      </c>
      <c r="Z10" s="16">
        <v>787</v>
      </c>
      <c r="AA10" s="16">
        <v>404</v>
      </c>
      <c r="AB10" s="16">
        <v>383</v>
      </c>
      <c r="AC10" s="16">
        <v>9</v>
      </c>
      <c r="AD10" s="16">
        <v>6</v>
      </c>
      <c r="AE10" s="47">
        <v>3</v>
      </c>
      <c r="AF10" s="45">
        <v>3298</v>
      </c>
      <c r="AG10" s="16">
        <v>2747</v>
      </c>
      <c r="AH10" s="16">
        <v>551</v>
      </c>
      <c r="AI10" s="16">
        <v>497</v>
      </c>
      <c r="AJ10" s="16">
        <v>347</v>
      </c>
      <c r="AK10" s="16">
        <v>150</v>
      </c>
      <c r="AL10" s="114">
        <v>5</v>
      </c>
      <c r="AM10" s="115">
        <v>4</v>
      </c>
      <c r="AN10" s="116">
        <v>1</v>
      </c>
      <c r="AO10" s="114">
        <v>874</v>
      </c>
      <c r="AP10" s="115">
        <v>446</v>
      </c>
      <c r="AQ10" s="116">
        <v>428</v>
      </c>
      <c r="AR10" s="114">
        <v>23</v>
      </c>
      <c r="AS10" s="115">
        <v>9</v>
      </c>
      <c r="AT10" s="115">
        <v>14</v>
      </c>
    </row>
    <row r="11" spans="1:46" ht="12">
      <c r="A11" s="66" t="s">
        <v>118</v>
      </c>
      <c r="B11" s="6">
        <v>4701</v>
      </c>
      <c r="C11" s="7">
        <v>10.14</v>
      </c>
      <c r="D11" s="6">
        <v>2462</v>
      </c>
      <c r="E11" s="6">
        <v>2239</v>
      </c>
      <c r="F11" s="6">
        <v>3104</v>
      </c>
      <c r="G11" s="7">
        <v>6.69</v>
      </c>
      <c r="H11" s="6">
        <v>1872</v>
      </c>
      <c r="I11" s="6">
        <v>1232</v>
      </c>
      <c r="J11" s="6">
        <v>1597</v>
      </c>
      <c r="K11" s="7">
        <v>3.44</v>
      </c>
      <c r="L11" s="6">
        <v>-2419</v>
      </c>
      <c r="M11" s="7">
        <v>-5.22</v>
      </c>
      <c r="N11" s="6">
        <v>-822</v>
      </c>
      <c r="O11" s="7">
        <v>-1.77</v>
      </c>
      <c r="P11" s="6">
        <v>3237</v>
      </c>
      <c r="Q11" s="7">
        <v>6.98</v>
      </c>
      <c r="R11" s="6">
        <v>1147</v>
      </c>
      <c r="S11" s="44">
        <v>2.47</v>
      </c>
      <c r="T11" s="46">
        <v>4520</v>
      </c>
      <c r="U11" s="16">
        <v>2385</v>
      </c>
      <c r="V11" s="16">
        <v>2135</v>
      </c>
      <c r="W11" s="16">
        <v>50</v>
      </c>
      <c r="X11" s="16">
        <v>23</v>
      </c>
      <c r="Y11" s="16">
        <v>27</v>
      </c>
      <c r="Z11" s="16">
        <v>130</v>
      </c>
      <c r="AA11" s="16">
        <v>54</v>
      </c>
      <c r="AB11" s="16">
        <v>76</v>
      </c>
      <c r="AC11" s="16">
        <v>1</v>
      </c>
      <c r="AD11" s="16">
        <v>0</v>
      </c>
      <c r="AE11" s="47">
        <v>1</v>
      </c>
      <c r="AF11" s="45">
        <v>410</v>
      </c>
      <c r="AG11" s="16">
        <v>366</v>
      </c>
      <c r="AH11" s="16">
        <v>44</v>
      </c>
      <c r="AI11" s="16">
        <v>67</v>
      </c>
      <c r="AJ11" s="16">
        <v>60</v>
      </c>
      <c r="AK11" s="16">
        <v>7</v>
      </c>
      <c r="AL11" s="114">
        <v>0</v>
      </c>
      <c r="AM11" s="115">
        <v>0</v>
      </c>
      <c r="AN11" s="116">
        <v>0</v>
      </c>
      <c r="AO11" s="114">
        <v>94</v>
      </c>
      <c r="AP11" s="115">
        <v>52</v>
      </c>
      <c r="AQ11" s="116">
        <v>42</v>
      </c>
      <c r="AR11" s="114">
        <v>7</v>
      </c>
      <c r="AS11" s="115">
        <v>4</v>
      </c>
      <c r="AT11" s="115">
        <v>3</v>
      </c>
    </row>
    <row r="12" spans="1:46" ht="12">
      <c r="A12" s="66" t="s">
        <v>119</v>
      </c>
      <c r="B12" s="6">
        <v>20614</v>
      </c>
      <c r="C12" s="7">
        <v>11.41</v>
      </c>
      <c r="D12" s="6">
        <v>10835</v>
      </c>
      <c r="E12" s="6">
        <v>9779</v>
      </c>
      <c r="F12" s="6">
        <v>8675</v>
      </c>
      <c r="G12" s="7">
        <v>4.8</v>
      </c>
      <c r="H12" s="6">
        <v>5692</v>
      </c>
      <c r="I12" s="6">
        <v>2983</v>
      </c>
      <c r="J12" s="6">
        <v>11939</v>
      </c>
      <c r="K12" s="7">
        <v>6.61</v>
      </c>
      <c r="L12" s="6">
        <v>17533</v>
      </c>
      <c r="M12" s="7">
        <v>9.7</v>
      </c>
      <c r="N12" s="6">
        <v>29472</v>
      </c>
      <c r="O12" s="7">
        <v>16.31</v>
      </c>
      <c r="P12" s="6">
        <v>15463</v>
      </c>
      <c r="Q12" s="7">
        <v>8.56</v>
      </c>
      <c r="R12" s="6">
        <v>5774</v>
      </c>
      <c r="S12" s="44">
        <v>3.19</v>
      </c>
      <c r="T12" s="46">
        <v>19771</v>
      </c>
      <c r="U12" s="16">
        <v>10390</v>
      </c>
      <c r="V12" s="16">
        <v>9381</v>
      </c>
      <c r="W12" s="16">
        <v>255</v>
      </c>
      <c r="X12" s="16">
        <v>127</v>
      </c>
      <c r="Y12" s="16">
        <v>128</v>
      </c>
      <c r="Z12" s="16">
        <v>579</v>
      </c>
      <c r="AA12" s="16">
        <v>313</v>
      </c>
      <c r="AB12" s="16">
        <v>266</v>
      </c>
      <c r="AC12" s="16">
        <v>9</v>
      </c>
      <c r="AD12" s="16">
        <v>5</v>
      </c>
      <c r="AE12" s="47">
        <v>4</v>
      </c>
      <c r="AF12" s="45">
        <v>1999</v>
      </c>
      <c r="AG12" s="16">
        <v>1621</v>
      </c>
      <c r="AH12" s="16">
        <v>378</v>
      </c>
      <c r="AI12" s="16">
        <v>300</v>
      </c>
      <c r="AJ12" s="16">
        <v>230</v>
      </c>
      <c r="AK12" s="16">
        <v>70</v>
      </c>
      <c r="AL12" s="114">
        <v>4</v>
      </c>
      <c r="AM12" s="115">
        <v>2</v>
      </c>
      <c r="AN12" s="116">
        <v>2</v>
      </c>
      <c r="AO12" s="114">
        <v>428</v>
      </c>
      <c r="AP12" s="115">
        <v>229</v>
      </c>
      <c r="AQ12" s="116">
        <v>199</v>
      </c>
      <c r="AR12" s="114">
        <v>21</v>
      </c>
      <c r="AS12" s="115">
        <v>12</v>
      </c>
      <c r="AT12" s="115">
        <v>9</v>
      </c>
    </row>
    <row r="13" spans="1:46" ht="12">
      <c r="A13" s="66" t="s">
        <v>120</v>
      </c>
      <c r="B13" s="6">
        <v>6025</v>
      </c>
      <c r="C13" s="7">
        <v>13.21</v>
      </c>
      <c r="D13" s="6">
        <v>3113</v>
      </c>
      <c r="E13" s="6">
        <v>2912</v>
      </c>
      <c r="F13" s="6">
        <v>2722</v>
      </c>
      <c r="G13" s="7">
        <v>5.97</v>
      </c>
      <c r="H13" s="6">
        <v>1674</v>
      </c>
      <c r="I13" s="6">
        <v>1048</v>
      </c>
      <c r="J13" s="6">
        <v>3303</v>
      </c>
      <c r="K13" s="7">
        <v>7.24</v>
      </c>
      <c r="L13" s="6">
        <v>3305</v>
      </c>
      <c r="M13" s="7">
        <v>7.25</v>
      </c>
      <c r="N13" s="6">
        <v>6608</v>
      </c>
      <c r="O13" s="7">
        <v>14.49</v>
      </c>
      <c r="P13" s="6">
        <v>3818</v>
      </c>
      <c r="Q13" s="7">
        <v>8.37</v>
      </c>
      <c r="R13" s="6">
        <v>1247</v>
      </c>
      <c r="S13" s="44">
        <v>2.73</v>
      </c>
      <c r="T13" s="46">
        <v>5848</v>
      </c>
      <c r="U13" s="16">
        <v>3030</v>
      </c>
      <c r="V13" s="16">
        <v>2818</v>
      </c>
      <c r="W13" s="16">
        <v>41</v>
      </c>
      <c r="X13" s="16">
        <v>18</v>
      </c>
      <c r="Y13" s="16">
        <v>23</v>
      </c>
      <c r="Z13" s="16">
        <v>136</v>
      </c>
      <c r="AA13" s="16">
        <v>65</v>
      </c>
      <c r="AB13" s="16">
        <v>71</v>
      </c>
      <c r="AC13" s="16">
        <v>0</v>
      </c>
      <c r="AD13" s="16">
        <v>0</v>
      </c>
      <c r="AE13" s="47">
        <v>0</v>
      </c>
      <c r="AF13" s="45">
        <v>520</v>
      </c>
      <c r="AG13" s="16">
        <v>466</v>
      </c>
      <c r="AH13" s="16">
        <v>54</v>
      </c>
      <c r="AI13" s="16">
        <v>95</v>
      </c>
      <c r="AJ13" s="16">
        <v>89</v>
      </c>
      <c r="AK13" s="16">
        <v>6</v>
      </c>
      <c r="AL13" s="114">
        <v>0</v>
      </c>
      <c r="AM13" s="115">
        <v>0</v>
      </c>
      <c r="AN13" s="116">
        <v>0</v>
      </c>
      <c r="AO13" s="114">
        <v>141</v>
      </c>
      <c r="AP13" s="115">
        <v>69</v>
      </c>
      <c r="AQ13" s="116">
        <v>72</v>
      </c>
      <c r="AR13" s="114">
        <v>3</v>
      </c>
      <c r="AS13" s="115">
        <v>1</v>
      </c>
      <c r="AT13" s="115">
        <v>2</v>
      </c>
    </row>
    <row r="14" spans="1:46" ht="12">
      <c r="A14" s="66" t="s">
        <v>121</v>
      </c>
      <c r="B14" s="6">
        <v>6230</v>
      </c>
      <c r="C14" s="7">
        <v>11.11</v>
      </c>
      <c r="D14" s="6">
        <v>3367</v>
      </c>
      <c r="E14" s="6">
        <v>2863</v>
      </c>
      <c r="F14" s="6">
        <v>3900</v>
      </c>
      <c r="G14" s="7">
        <v>6.95</v>
      </c>
      <c r="H14" s="6">
        <v>2319</v>
      </c>
      <c r="I14" s="6">
        <v>1581</v>
      </c>
      <c r="J14" s="6">
        <v>2330</v>
      </c>
      <c r="K14" s="7">
        <v>4.15</v>
      </c>
      <c r="L14" s="6">
        <v>-2193</v>
      </c>
      <c r="M14" s="7">
        <v>-3.91</v>
      </c>
      <c r="N14" s="6">
        <v>137</v>
      </c>
      <c r="O14" s="7">
        <v>0.24</v>
      </c>
      <c r="P14" s="6">
        <v>4265</v>
      </c>
      <c r="Q14" s="7">
        <v>7.6</v>
      </c>
      <c r="R14" s="6">
        <v>1442</v>
      </c>
      <c r="S14" s="44">
        <v>2.57</v>
      </c>
      <c r="T14" s="46">
        <v>6028</v>
      </c>
      <c r="U14" s="16">
        <v>3255</v>
      </c>
      <c r="V14" s="16">
        <v>2773</v>
      </c>
      <c r="W14" s="16">
        <v>50</v>
      </c>
      <c r="X14" s="16">
        <v>27</v>
      </c>
      <c r="Y14" s="16">
        <v>23</v>
      </c>
      <c r="Z14" s="16">
        <v>150</v>
      </c>
      <c r="AA14" s="16">
        <v>84</v>
      </c>
      <c r="AB14" s="16">
        <v>66</v>
      </c>
      <c r="AC14" s="16">
        <v>2</v>
      </c>
      <c r="AD14" s="16">
        <v>1</v>
      </c>
      <c r="AE14" s="47">
        <v>1</v>
      </c>
      <c r="AF14" s="45">
        <v>685</v>
      </c>
      <c r="AG14" s="16">
        <v>620</v>
      </c>
      <c r="AH14" s="16">
        <v>65</v>
      </c>
      <c r="AI14" s="16">
        <v>94</v>
      </c>
      <c r="AJ14" s="16">
        <v>88</v>
      </c>
      <c r="AK14" s="16">
        <v>6</v>
      </c>
      <c r="AL14" s="114">
        <v>1</v>
      </c>
      <c r="AM14" s="115">
        <v>1</v>
      </c>
      <c r="AN14" s="116">
        <v>0</v>
      </c>
      <c r="AO14" s="114">
        <v>157</v>
      </c>
      <c r="AP14" s="115">
        <v>93</v>
      </c>
      <c r="AQ14" s="116">
        <v>64</v>
      </c>
      <c r="AR14" s="114">
        <v>12</v>
      </c>
      <c r="AS14" s="115">
        <v>7</v>
      </c>
      <c r="AT14" s="115">
        <v>5</v>
      </c>
    </row>
    <row r="15" spans="1:46" ht="12">
      <c r="A15" s="66" t="s">
        <v>122</v>
      </c>
      <c r="B15" s="6">
        <v>16301</v>
      </c>
      <c r="C15" s="7">
        <v>10.75</v>
      </c>
      <c r="D15" s="6">
        <v>8415</v>
      </c>
      <c r="E15" s="6">
        <v>7886</v>
      </c>
      <c r="F15" s="6">
        <v>7791</v>
      </c>
      <c r="G15" s="7">
        <v>5.14</v>
      </c>
      <c r="H15" s="6">
        <v>4813</v>
      </c>
      <c r="I15" s="6">
        <v>2978</v>
      </c>
      <c r="J15" s="6">
        <v>8510</v>
      </c>
      <c r="K15" s="7">
        <v>5.61</v>
      </c>
      <c r="L15" s="6">
        <v>77</v>
      </c>
      <c r="M15" s="7">
        <v>0.05</v>
      </c>
      <c r="N15" s="6">
        <v>8587</v>
      </c>
      <c r="O15" s="7">
        <v>5.66</v>
      </c>
      <c r="P15" s="6">
        <v>10842</v>
      </c>
      <c r="Q15" s="7">
        <v>7.15</v>
      </c>
      <c r="R15" s="6">
        <v>3847</v>
      </c>
      <c r="S15" s="44">
        <v>2.54</v>
      </c>
      <c r="T15" s="46">
        <v>15784</v>
      </c>
      <c r="U15" s="16">
        <v>8165</v>
      </c>
      <c r="V15" s="16">
        <v>7619</v>
      </c>
      <c r="W15" s="16">
        <v>166</v>
      </c>
      <c r="X15" s="16">
        <v>72</v>
      </c>
      <c r="Y15" s="16">
        <v>94</v>
      </c>
      <c r="Z15" s="16">
        <v>348</v>
      </c>
      <c r="AA15" s="16">
        <v>177</v>
      </c>
      <c r="AB15" s="16">
        <v>171</v>
      </c>
      <c r="AC15" s="16">
        <v>3</v>
      </c>
      <c r="AD15" s="16">
        <v>1</v>
      </c>
      <c r="AE15" s="47">
        <v>2</v>
      </c>
      <c r="AF15" s="45">
        <v>1235</v>
      </c>
      <c r="AG15" s="16">
        <v>1125</v>
      </c>
      <c r="AH15" s="16">
        <v>110</v>
      </c>
      <c r="AI15" s="16">
        <v>169</v>
      </c>
      <c r="AJ15" s="16">
        <v>147</v>
      </c>
      <c r="AK15" s="16">
        <v>22</v>
      </c>
      <c r="AL15" s="114">
        <v>3</v>
      </c>
      <c r="AM15" s="115">
        <v>2</v>
      </c>
      <c r="AN15" s="116">
        <v>1</v>
      </c>
      <c r="AO15" s="114">
        <v>399</v>
      </c>
      <c r="AP15" s="115">
        <v>219</v>
      </c>
      <c r="AQ15" s="116">
        <v>180</v>
      </c>
      <c r="AR15" s="114">
        <v>22</v>
      </c>
      <c r="AS15" s="115">
        <v>10</v>
      </c>
      <c r="AT15" s="115">
        <v>12</v>
      </c>
    </row>
    <row r="16" spans="1:46" ht="12">
      <c r="A16" s="66" t="s">
        <v>123</v>
      </c>
      <c r="B16" s="6">
        <v>15003</v>
      </c>
      <c r="C16" s="7">
        <v>11.4</v>
      </c>
      <c r="D16" s="6">
        <v>7883</v>
      </c>
      <c r="E16" s="6">
        <v>7120</v>
      </c>
      <c r="F16" s="6">
        <v>8309</v>
      </c>
      <c r="G16" s="7">
        <v>6.31</v>
      </c>
      <c r="H16" s="6">
        <v>4984</v>
      </c>
      <c r="I16" s="6">
        <v>3325</v>
      </c>
      <c r="J16" s="6">
        <v>6694</v>
      </c>
      <c r="K16" s="7">
        <v>5.09</v>
      </c>
      <c r="L16" s="6">
        <v>-6430</v>
      </c>
      <c r="M16" s="7">
        <v>-4.88</v>
      </c>
      <c r="N16" s="6">
        <v>264</v>
      </c>
      <c r="O16" s="7">
        <v>0.2</v>
      </c>
      <c r="P16" s="6">
        <v>8981</v>
      </c>
      <c r="Q16" s="7">
        <v>6.82</v>
      </c>
      <c r="R16" s="6">
        <v>2527</v>
      </c>
      <c r="S16" s="44">
        <v>1.92</v>
      </c>
      <c r="T16" s="46">
        <v>14666</v>
      </c>
      <c r="U16" s="16">
        <v>7706</v>
      </c>
      <c r="V16" s="16">
        <v>6960</v>
      </c>
      <c r="W16" s="16">
        <v>134</v>
      </c>
      <c r="X16" s="16">
        <v>73</v>
      </c>
      <c r="Y16" s="16">
        <v>61</v>
      </c>
      <c r="Z16" s="16">
        <v>203</v>
      </c>
      <c r="AA16" s="16">
        <v>104</v>
      </c>
      <c r="AB16" s="16">
        <v>99</v>
      </c>
      <c r="AC16" s="16">
        <v>0</v>
      </c>
      <c r="AD16" s="16">
        <v>0</v>
      </c>
      <c r="AE16" s="47">
        <v>0</v>
      </c>
      <c r="AF16" s="45">
        <v>1132</v>
      </c>
      <c r="AG16" s="16">
        <v>1051</v>
      </c>
      <c r="AH16" s="16">
        <v>81</v>
      </c>
      <c r="AI16" s="16">
        <v>171</v>
      </c>
      <c r="AJ16" s="16">
        <v>158</v>
      </c>
      <c r="AK16" s="16">
        <v>13</v>
      </c>
      <c r="AL16" s="114">
        <v>4</v>
      </c>
      <c r="AM16" s="115">
        <v>3</v>
      </c>
      <c r="AN16" s="116">
        <v>1</v>
      </c>
      <c r="AO16" s="114">
        <v>436</v>
      </c>
      <c r="AP16" s="115">
        <v>231</v>
      </c>
      <c r="AQ16" s="116">
        <v>205</v>
      </c>
      <c r="AR16" s="114">
        <v>31</v>
      </c>
      <c r="AS16" s="115">
        <v>20</v>
      </c>
      <c r="AT16" s="115">
        <v>11</v>
      </c>
    </row>
    <row r="17" spans="1:46" ht="12">
      <c r="A17" s="66" t="s">
        <v>124</v>
      </c>
      <c r="B17" s="6">
        <v>5616</v>
      </c>
      <c r="C17" s="7">
        <v>10.38</v>
      </c>
      <c r="D17" s="6">
        <v>2924</v>
      </c>
      <c r="E17" s="6">
        <v>2692</v>
      </c>
      <c r="F17" s="6">
        <v>3994</v>
      </c>
      <c r="G17" s="7">
        <v>7.38</v>
      </c>
      <c r="H17" s="6">
        <v>2420</v>
      </c>
      <c r="I17" s="6">
        <v>1574</v>
      </c>
      <c r="J17" s="6">
        <v>1622</v>
      </c>
      <c r="K17" s="7">
        <v>3</v>
      </c>
      <c r="L17" s="6">
        <v>-2517</v>
      </c>
      <c r="M17" s="7">
        <v>-4.65</v>
      </c>
      <c r="N17" s="6">
        <v>-895</v>
      </c>
      <c r="O17" s="7">
        <v>-1.65</v>
      </c>
      <c r="P17" s="6">
        <v>3889</v>
      </c>
      <c r="Q17" s="7">
        <v>7.19</v>
      </c>
      <c r="R17" s="6">
        <v>1391</v>
      </c>
      <c r="S17" s="44">
        <v>2.57</v>
      </c>
      <c r="T17" s="46">
        <v>5403</v>
      </c>
      <c r="U17" s="16">
        <v>2812</v>
      </c>
      <c r="V17" s="16">
        <v>2591</v>
      </c>
      <c r="W17" s="16">
        <v>74</v>
      </c>
      <c r="X17" s="16">
        <v>42</v>
      </c>
      <c r="Y17" s="16">
        <v>32</v>
      </c>
      <c r="Z17" s="16">
        <v>139</v>
      </c>
      <c r="AA17" s="16">
        <v>70</v>
      </c>
      <c r="AB17" s="16">
        <v>69</v>
      </c>
      <c r="AC17" s="16">
        <v>0</v>
      </c>
      <c r="AD17" s="16">
        <v>0</v>
      </c>
      <c r="AE17" s="47">
        <v>0</v>
      </c>
      <c r="AF17" s="45">
        <v>554</v>
      </c>
      <c r="AG17" s="16">
        <v>513</v>
      </c>
      <c r="AH17" s="16">
        <v>41</v>
      </c>
      <c r="AI17" s="16">
        <v>97</v>
      </c>
      <c r="AJ17" s="16">
        <v>87</v>
      </c>
      <c r="AK17" s="16">
        <v>10</v>
      </c>
      <c r="AL17" s="114">
        <v>1</v>
      </c>
      <c r="AM17" s="115">
        <v>0</v>
      </c>
      <c r="AN17" s="116">
        <v>1</v>
      </c>
      <c r="AO17" s="114">
        <v>172</v>
      </c>
      <c r="AP17" s="115">
        <v>73</v>
      </c>
      <c r="AQ17" s="116">
        <v>99</v>
      </c>
      <c r="AR17" s="114">
        <v>7</v>
      </c>
      <c r="AS17" s="115">
        <v>4</v>
      </c>
      <c r="AT17" s="115">
        <v>3</v>
      </c>
    </row>
    <row r="18" spans="1:46" ht="12">
      <c r="A18" s="66" t="s">
        <v>125</v>
      </c>
      <c r="B18" s="6">
        <v>8857</v>
      </c>
      <c r="C18" s="7">
        <v>11.94</v>
      </c>
      <c r="D18" s="6">
        <v>4735</v>
      </c>
      <c r="E18" s="6">
        <v>4122</v>
      </c>
      <c r="F18" s="6">
        <v>5892</v>
      </c>
      <c r="G18" s="7">
        <v>7.94</v>
      </c>
      <c r="H18" s="6">
        <v>3447</v>
      </c>
      <c r="I18" s="6">
        <v>2445</v>
      </c>
      <c r="J18" s="6">
        <v>2965</v>
      </c>
      <c r="K18" s="7">
        <v>4</v>
      </c>
      <c r="L18" s="6">
        <v>-5261</v>
      </c>
      <c r="M18" s="7">
        <v>-7.09</v>
      </c>
      <c r="N18" s="6">
        <v>-2296</v>
      </c>
      <c r="O18" s="7">
        <v>-3.1</v>
      </c>
      <c r="P18" s="6">
        <v>5461</v>
      </c>
      <c r="Q18" s="7">
        <v>7.36</v>
      </c>
      <c r="R18" s="6">
        <v>1688</v>
      </c>
      <c r="S18" s="44">
        <v>2.28</v>
      </c>
      <c r="T18" s="46">
        <v>8646</v>
      </c>
      <c r="U18" s="16">
        <v>4618</v>
      </c>
      <c r="V18" s="16">
        <v>4028</v>
      </c>
      <c r="W18" s="16">
        <v>99</v>
      </c>
      <c r="X18" s="16">
        <v>52</v>
      </c>
      <c r="Y18" s="16">
        <v>47</v>
      </c>
      <c r="Z18" s="16">
        <v>111</v>
      </c>
      <c r="AA18" s="16">
        <v>64</v>
      </c>
      <c r="AB18" s="16">
        <v>47</v>
      </c>
      <c r="AC18" s="16">
        <v>1</v>
      </c>
      <c r="AD18" s="16">
        <v>1</v>
      </c>
      <c r="AE18" s="47">
        <v>0</v>
      </c>
      <c r="AF18" s="45">
        <v>861</v>
      </c>
      <c r="AG18" s="16">
        <v>830</v>
      </c>
      <c r="AH18" s="16">
        <v>31</v>
      </c>
      <c r="AI18" s="16">
        <v>131</v>
      </c>
      <c r="AJ18" s="16">
        <v>121</v>
      </c>
      <c r="AK18" s="16">
        <v>10</v>
      </c>
      <c r="AL18" s="114">
        <v>3</v>
      </c>
      <c r="AM18" s="115">
        <v>1</v>
      </c>
      <c r="AN18" s="116">
        <v>2</v>
      </c>
      <c r="AO18" s="114">
        <v>226</v>
      </c>
      <c r="AP18" s="115">
        <v>135</v>
      </c>
      <c r="AQ18" s="116">
        <v>91</v>
      </c>
      <c r="AR18" s="114">
        <v>3</v>
      </c>
      <c r="AS18" s="115">
        <v>1</v>
      </c>
      <c r="AT18" s="115">
        <v>2</v>
      </c>
    </row>
    <row r="19" spans="1:46" ht="12">
      <c r="A19" s="66" t="s">
        <v>126</v>
      </c>
      <c r="B19" s="6">
        <v>6621</v>
      </c>
      <c r="C19" s="7">
        <v>11.79</v>
      </c>
      <c r="D19" s="6">
        <v>3417</v>
      </c>
      <c r="E19" s="6">
        <v>3204</v>
      </c>
      <c r="F19" s="6">
        <v>4479</v>
      </c>
      <c r="G19" s="7">
        <v>7.98</v>
      </c>
      <c r="H19" s="6">
        <v>2651</v>
      </c>
      <c r="I19" s="6">
        <v>1828</v>
      </c>
      <c r="J19" s="6">
        <v>2142</v>
      </c>
      <c r="K19" s="7">
        <v>3.82</v>
      </c>
      <c r="L19" s="6">
        <v>-4126</v>
      </c>
      <c r="M19" s="7">
        <v>-7.35</v>
      </c>
      <c r="N19" s="6">
        <v>-1984</v>
      </c>
      <c r="O19" s="7">
        <v>-3.53</v>
      </c>
      <c r="P19" s="6">
        <v>4186</v>
      </c>
      <c r="Q19" s="7">
        <v>7.46</v>
      </c>
      <c r="R19" s="6">
        <v>1283</v>
      </c>
      <c r="S19" s="44">
        <v>2.29</v>
      </c>
      <c r="T19" s="46">
        <v>6455</v>
      </c>
      <c r="U19" s="16">
        <v>3336</v>
      </c>
      <c r="V19" s="16">
        <v>3119</v>
      </c>
      <c r="W19" s="16">
        <v>80</v>
      </c>
      <c r="X19" s="16">
        <v>41</v>
      </c>
      <c r="Y19" s="16">
        <v>39</v>
      </c>
      <c r="Z19" s="16">
        <v>85</v>
      </c>
      <c r="AA19" s="16">
        <v>39</v>
      </c>
      <c r="AB19" s="16">
        <v>46</v>
      </c>
      <c r="AC19" s="16">
        <v>1</v>
      </c>
      <c r="AD19" s="16">
        <v>1</v>
      </c>
      <c r="AE19" s="47">
        <v>0</v>
      </c>
      <c r="AF19" s="45">
        <v>626</v>
      </c>
      <c r="AG19" s="16">
        <v>602</v>
      </c>
      <c r="AH19" s="16">
        <v>24</v>
      </c>
      <c r="AI19" s="16">
        <v>82</v>
      </c>
      <c r="AJ19" s="16">
        <v>75</v>
      </c>
      <c r="AK19" s="16">
        <v>7</v>
      </c>
      <c r="AL19" s="114">
        <v>3</v>
      </c>
      <c r="AM19" s="115">
        <v>3</v>
      </c>
      <c r="AN19" s="116">
        <v>0</v>
      </c>
      <c r="AO19" s="114">
        <v>207</v>
      </c>
      <c r="AP19" s="115">
        <v>118</v>
      </c>
      <c r="AQ19" s="116">
        <v>89</v>
      </c>
      <c r="AR19" s="114">
        <v>6</v>
      </c>
      <c r="AS19" s="115">
        <v>3</v>
      </c>
      <c r="AT19" s="115">
        <v>3</v>
      </c>
    </row>
    <row r="20" spans="1:46" ht="12">
      <c r="A20" s="66" t="s">
        <v>127</v>
      </c>
      <c r="B20" s="6">
        <v>10512</v>
      </c>
      <c r="C20" s="7">
        <v>9.49</v>
      </c>
      <c r="D20" s="6">
        <v>5545</v>
      </c>
      <c r="E20" s="6">
        <v>4967</v>
      </c>
      <c r="F20" s="6">
        <v>7941</v>
      </c>
      <c r="G20" s="7">
        <v>7.17</v>
      </c>
      <c r="H20" s="6">
        <v>4709</v>
      </c>
      <c r="I20" s="6">
        <v>3232</v>
      </c>
      <c r="J20" s="6">
        <v>2571</v>
      </c>
      <c r="K20" s="7">
        <v>2.32</v>
      </c>
      <c r="L20" s="6">
        <v>-3321</v>
      </c>
      <c r="M20" s="7">
        <v>-3</v>
      </c>
      <c r="N20" s="6">
        <v>-750</v>
      </c>
      <c r="O20" s="7">
        <v>-0.68</v>
      </c>
      <c r="P20" s="6">
        <v>7733</v>
      </c>
      <c r="Q20" s="7">
        <v>6.98</v>
      </c>
      <c r="R20" s="6">
        <v>2712</v>
      </c>
      <c r="S20" s="44">
        <v>2.45</v>
      </c>
      <c r="T20" s="46">
        <v>10190</v>
      </c>
      <c r="U20" s="16">
        <v>5371</v>
      </c>
      <c r="V20" s="16">
        <v>4819</v>
      </c>
      <c r="W20" s="16">
        <v>158</v>
      </c>
      <c r="X20" s="16">
        <v>92</v>
      </c>
      <c r="Y20" s="16">
        <v>66</v>
      </c>
      <c r="Z20" s="16">
        <v>162</v>
      </c>
      <c r="AA20" s="16">
        <v>80</v>
      </c>
      <c r="AB20" s="16">
        <v>82</v>
      </c>
      <c r="AC20" s="16">
        <v>2</v>
      </c>
      <c r="AD20" s="16">
        <v>2</v>
      </c>
      <c r="AE20" s="47">
        <v>0</v>
      </c>
      <c r="AF20" s="45">
        <v>978</v>
      </c>
      <c r="AG20" s="16">
        <v>893</v>
      </c>
      <c r="AH20" s="16">
        <v>85</v>
      </c>
      <c r="AI20" s="16">
        <v>119</v>
      </c>
      <c r="AJ20" s="16">
        <v>103</v>
      </c>
      <c r="AK20" s="16">
        <v>16</v>
      </c>
      <c r="AL20" s="114">
        <v>4</v>
      </c>
      <c r="AM20" s="115">
        <v>1</v>
      </c>
      <c r="AN20" s="116">
        <v>3</v>
      </c>
      <c r="AO20" s="114">
        <v>192</v>
      </c>
      <c r="AP20" s="115">
        <v>97</v>
      </c>
      <c r="AQ20" s="116">
        <v>95</v>
      </c>
      <c r="AR20" s="114">
        <v>6</v>
      </c>
      <c r="AS20" s="115">
        <v>4</v>
      </c>
      <c r="AT20" s="115">
        <v>2</v>
      </c>
    </row>
    <row r="21" spans="1:46" ht="12">
      <c r="A21" s="66" t="s">
        <v>128</v>
      </c>
      <c r="B21" s="6">
        <v>12403</v>
      </c>
      <c r="C21" s="7">
        <v>10.04</v>
      </c>
      <c r="D21" s="6">
        <v>6434</v>
      </c>
      <c r="E21" s="6">
        <v>5969</v>
      </c>
      <c r="F21" s="6">
        <v>7942</v>
      </c>
      <c r="G21" s="7">
        <v>6.43</v>
      </c>
      <c r="H21" s="6">
        <v>4964</v>
      </c>
      <c r="I21" s="6">
        <v>2978</v>
      </c>
      <c r="J21" s="6">
        <v>4461</v>
      </c>
      <c r="K21" s="7">
        <v>3.61</v>
      </c>
      <c r="L21" s="6">
        <v>-387</v>
      </c>
      <c r="M21" s="7">
        <v>-0.31</v>
      </c>
      <c r="N21" s="6">
        <v>4074</v>
      </c>
      <c r="O21" s="7">
        <v>3.3</v>
      </c>
      <c r="P21" s="6">
        <v>10027</v>
      </c>
      <c r="Q21" s="7">
        <v>8.12</v>
      </c>
      <c r="R21" s="6">
        <v>3708</v>
      </c>
      <c r="S21" s="44">
        <v>3</v>
      </c>
      <c r="T21" s="46">
        <v>11961</v>
      </c>
      <c r="U21" s="16">
        <v>6218</v>
      </c>
      <c r="V21" s="16">
        <v>5743</v>
      </c>
      <c r="W21" s="16">
        <v>169</v>
      </c>
      <c r="X21" s="16">
        <v>90</v>
      </c>
      <c r="Y21" s="16">
        <v>79</v>
      </c>
      <c r="Z21" s="16">
        <v>272</v>
      </c>
      <c r="AA21" s="16">
        <v>125</v>
      </c>
      <c r="AB21" s="16">
        <v>147</v>
      </c>
      <c r="AC21" s="16">
        <v>1</v>
      </c>
      <c r="AD21" s="16">
        <v>1</v>
      </c>
      <c r="AE21" s="47">
        <v>0</v>
      </c>
      <c r="AF21" s="45">
        <v>1024</v>
      </c>
      <c r="AG21" s="16">
        <v>933</v>
      </c>
      <c r="AH21" s="16">
        <v>91</v>
      </c>
      <c r="AI21" s="16">
        <v>132</v>
      </c>
      <c r="AJ21" s="16">
        <v>109</v>
      </c>
      <c r="AK21" s="16">
        <v>23</v>
      </c>
      <c r="AL21" s="114">
        <v>5</v>
      </c>
      <c r="AM21" s="115">
        <v>3</v>
      </c>
      <c r="AN21" s="116">
        <v>2</v>
      </c>
      <c r="AO21" s="114">
        <v>262</v>
      </c>
      <c r="AP21" s="115">
        <v>130</v>
      </c>
      <c r="AQ21" s="116">
        <v>132</v>
      </c>
      <c r="AR21" s="114">
        <v>6</v>
      </c>
      <c r="AS21" s="115">
        <v>3</v>
      </c>
      <c r="AT21" s="115">
        <v>3</v>
      </c>
    </row>
    <row r="22" spans="1:46" ht="12">
      <c r="A22" s="66" t="s">
        <v>129</v>
      </c>
      <c r="B22" s="6">
        <v>9204</v>
      </c>
      <c r="C22" s="7">
        <v>10.17</v>
      </c>
      <c r="D22" s="6">
        <v>4718</v>
      </c>
      <c r="E22" s="6">
        <v>4486</v>
      </c>
      <c r="F22" s="6">
        <v>7137</v>
      </c>
      <c r="G22" s="7">
        <v>7.89</v>
      </c>
      <c r="H22" s="6">
        <v>4412</v>
      </c>
      <c r="I22" s="6">
        <v>2725</v>
      </c>
      <c r="J22" s="6">
        <v>2067</v>
      </c>
      <c r="K22" s="7">
        <v>2.28</v>
      </c>
      <c r="L22" s="6">
        <v>-4473</v>
      </c>
      <c r="M22" s="7">
        <v>-4.94</v>
      </c>
      <c r="N22" s="6">
        <v>-2406</v>
      </c>
      <c r="O22" s="7">
        <v>-2.66</v>
      </c>
      <c r="P22" s="6">
        <v>7112</v>
      </c>
      <c r="Q22" s="7">
        <v>7.86</v>
      </c>
      <c r="R22" s="6">
        <v>2656</v>
      </c>
      <c r="S22" s="44">
        <v>2.93</v>
      </c>
      <c r="T22" s="46">
        <v>8771</v>
      </c>
      <c r="U22" s="16">
        <v>4482</v>
      </c>
      <c r="V22" s="16">
        <v>4289</v>
      </c>
      <c r="W22" s="16">
        <v>168</v>
      </c>
      <c r="X22" s="16">
        <v>99</v>
      </c>
      <c r="Y22" s="16">
        <v>69</v>
      </c>
      <c r="Z22" s="16">
        <v>257</v>
      </c>
      <c r="AA22" s="16">
        <v>131</v>
      </c>
      <c r="AB22" s="16">
        <v>126</v>
      </c>
      <c r="AC22" s="16">
        <v>8</v>
      </c>
      <c r="AD22" s="16">
        <v>6</v>
      </c>
      <c r="AE22" s="47">
        <v>2</v>
      </c>
      <c r="AF22" s="45">
        <v>981</v>
      </c>
      <c r="AG22" s="16">
        <v>911</v>
      </c>
      <c r="AH22" s="16">
        <v>70</v>
      </c>
      <c r="AI22" s="16">
        <v>132</v>
      </c>
      <c r="AJ22" s="16">
        <v>116</v>
      </c>
      <c r="AK22" s="16">
        <v>16</v>
      </c>
      <c r="AL22" s="114">
        <v>5</v>
      </c>
      <c r="AM22" s="115">
        <v>3</v>
      </c>
      <c r="AN22" s="116">
        <v>2</v>
      </c>
      <c r="AO22" s="114">
        <v>156</v>
      </c>
      <c r="AP22" s="115">
        <v>79</v>
      </c>
      <c r="AQ22" s="116">
        <v>77</v>
      </c>
      <c r="AR22" s="114">
        <v>8</v>
      </c>
      <c r="AS22" s="115">
        <v>2</v>
      </c>
      <c r="AT22" s="115">
        <v>6</v>
      </c>
    </row>
    <row r="23" spans="1:46" s="5" customFormat="1" ht="12">
      <c r="A23" s="66" t="s">
        <v>130</v>
      </c>
      <c r="B23" s="6">
        <v>2700</v>
      </c>
      <c r="C23" s="7">
        <v>11.09</v>
      </c>
      <c r="D23" s="6">
        <v>1437</v>
      </c>
      <c r="E23" s="6">
        <v>1263</v>
      </c>
      <c r="F23" s="6">
        <v>2298</v>
      </c>
      <c r="G23" s="7">
        <v>9.44</v>
      </c>
      <c r="H23" s="6">
        <v>1501</v>
      </c>
      <c r="I23" s="6">
        <v>797</v>
      </c>
      <c r="J23" s="6">
        <v>402</v>
      </c>
      <c r="K23" s="7">
        <v>1.65</v>
      </c>
      <c r="L23" s="6">
        <v>-1525</v>
      </c>
      <c r="M23" s="7">
        <v>-6.27</v>
      </c>
      <c r="N23" s="6">
        <v>-1123</v>
      </c>
      <c r="O23" s="7">
        <v>-4.61</v>
      </c>
      <c r="P23" s="6">
        <v>1911</v>
      </c>
      <c r="Q23" s="7">
        <v>7.85</v>
      </c>
      <c r="R23" s="6">
        <v>765</v>
      </c>
      <c r="S23" s="44">
        <v>3.14</v>
      </c>
      <c r="T23" s="46">
        <v>2428</v>
      </c>
      <c r="U23" s="16">
        <v>1307</v>
      </c>
      <c r="V23" s="16">
        <v>1121</v>
      </c>
      <c r="W23" s="16">
        <v>69</v>
      </c>
      <c r="X23" s="16">
        <v>39</v>
      </c>
      <c r="Y23" s="16">
        <v>30</v>
      </c>
      <c r="Z23" s="16">
        <v>203</v>
      </c>
      <c r="AA23" s="16">
        <v>91</v>
      </c>
      <c r="AB23" s="16">
        <v>112</v>
      </c>
      <c r="AC23" s="16">
        <v>0</v>
      </c>
      <c r="AD23" s="16">
        <v>0</v>
      </c>
      <c r="AE23" s="47">
        <v>0</v>
      </c>
      <c r="AF23" s="45">
        <v>194</v>
      </c>
      <c r="AG23" s="16">
        <v>177</v>
      </c>
      <c r="AH23" s="16">
        <v>17</v>
      </c>
      <c r="AI23" s="16">
        <v>18</v>
      </c>
      <c r="AJ23" s="16">
        <v>11</v>
      </c>
      <c r="AK23" s="16">
        <v>7</v>
      </c>
      <c r="AL23" s="114">
        <v>7</v>
      </c>
      <c r="AM23" s="115">
        <v>4</v>
      </c>
      <c r="AN23" s="116">
        <v>3</v>
      </c>
      <c r="AO23" s="114">
        <v>42</v>
      </c>
      <c r="AP23" s="115">
        <v>23</v>
      </c>
      <c r="AQ23" s="116">
        <v>19</v>
      </c>
      <c r="AR23" s="114">
        <v>4</v>
      </c>
      <c r="AS23" s="115">
        <v>3</v>
      </c>
      <c r="AT23" s="115">
        <v>1</v>
      </c>
    </row>
    <row r="24" spans="1:46" ht="12">
      <c r="A24" s="66" t="s">
        <v>131</v>
      </c>
      <c r="B24" s="6">
        <v>3550</v>
      </c>
      <c r="C24" s="7">
        <v>10.1</v>
      </c>
      <c r="D24" s="6">
        <v>1888</v>
      </c>
      <c r="E24" s="6">
        <v>1662</v>
      </c>
      <c r="F24" s="6">
        <v>3103</v>
      </c>
      <c r="G24" s="7">
        <v>8.82</v>
      </c>
      <c r="H24" s="6">
        <v>2068</v>
      </c>
      <c r="I24" s="6">
        <v>1035</v>
      </c>
      <c r="J24" s="6">
        <v>447</v>
      </c>
      <c r="K24" s="7">
        <v>1.27</v>
      </c>
      <c r="L24" s="6">
        <v>-1455</v>
      </c>
      <c r="M24" s="7">
        <v>-4.14</v>
      </c>
      <c r="N24" s="6">
        <v>-1008</v>
      </c>
      <c r="O24" s="7">
        <v>-2.87</v>
      </c>
      <c r="P24" s="6">
        <v>4038</v>
      </c>
      <c r="Q24" s="7">
        <v>11.48</v>
      </c>
      <c r="R24" s="6">
        <v>1451</v>
      </c>
      <c r="S24" s="44">
        <v>4.13</v>
      </c>
      <c r="T24" s="46">
        <v>3191</v>
      </c>
      <c r="U24" s="16">
        <v>1693</v>
      </c>
      <c r="V24" s="16">
        <v>1498</v>
      </c>
      <c r="W24" s="16">
        <v>76</v>
      </c>
      <c r="X24" s="16">
        <v>40</v>
      </c>
      <c r="Y24" s="16">
        <v>36</v>
      </c>
      <c r="Z24" s="16">
        <v>283</v>
      </c>
      <c r="AA24" s="16">
        <v>155</v>
      </c>
      <c r="AB24" s="16">
        <v>128</v>
      </c>
      <c r="AC24" s="16">
        <v>0</v>
      </c>
      <c r="AD24" s="16">
        <v>0</v>
      </c>
      <c r="AE24" s="47">
        <v>0</v>
      </c>
      <c r="AF24" s="45">
        <v>372</v>
      </c>
      <c r="AG24" s="16">
        <v>323</v>
      </c>
      <c r="AH24" s="16">
        <v>49</v>
      </c>
      <c r="AI24" s="16">
        <v>39</v>
      </c>
      <c r="AJ24" s="16">
        <v>25</v>
      </c>
      <c r="AK24" s="16">
        <v>14</v>
      </c>
      <c r="AL24" s="114">
        <v>1</v>
      </c>
      <c r="AM24" s="115">
        <v>0</v>
      </c>
      <c r="AN24" s="116">
        <v>1</v>
      </c>
      <c r="AO24" s="114">
        <v>66</v>
      </c>
      <c r="AP24" s="115">
        <v>29</v>
      </c>
      <c r="AQ24" s="116">
        <v>37</v>
      </c>
      <c r="AR24" s="114">
        <v>0</v>
      </c>
      <c r="AS24" s="115">
        <v>0</v>
      </c>
      <c r="AT24" s="115">
        <v>0</v>
      </c>
    </row>
    <row r="25" spans="1:46" ht="12">
      <c r="A25" s="66" t="s">
        <v>132</v>
      </c>
      <c r="B25" s="6">
        <v>1026</v>
      </c>
      <c r="C25" s="7">
        <v>11.11</v>
      </c>
      <c r="D25" s="6">
        <v>568</v>
      </c>
      <c r="E25" s="6">
        <v>458</v>
      </c>
      <c r="F25" s="6">
        <v>749</v>
      </c>
      <c r="G25" s="7">
        <v>8.11</v>
      </c>
      <c r="H25" s="6">
        <v>434</v>
      </c>
      <c r="I25" s="6">
        <v>315</v>
      </c>
      <c r="J25" s="6">
        <v>277</v>
      </c>
      <c r="K25" s="7">
        <v>3</v>
      </c>
      <c r="L25" s="6">
        <v>-470</v>
      </c>
      <c r="M25" s="7">
        <v>-5.09</v>
      </c>
      <c r="N25" s="6">
        <v>-193</v>
      </c>
      <c r="O25" s="7">
        <v>-2.09</v>
      </c>
      <c r="P25" s="6">
        <v>633</v>
      </c>
      <c r="Q25" s="7">
        <v>6.85</v>
      </c>
      <c r="R25" s="6">
        <v>187</v>
      </c>
      <c r="S25" s="44">
        <v>2.02</v>
      </c>
      <c r="T25" s="46">
        <v>1009</v>
      </c>
      <c r="U25" s="16">
        <v>559</v>
      </c>
      <c r="V25" s="16">
        <v>450</v>
      </c>
      <c r="W25" s="16">
        <v>8</v>
      </c>
      <c r="X25" s="16">
        <v>4</v>
      </c>
      <c r="Y25" s="16">
        <v>4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120</v>
      </c>
      <c r="AG25" s="16">
        <v>115</v>
      </c>
      <c r="AH25" s="16">
        <v>5</v>
      </c>
      <c r="AI25" s="16">
        <v>8</v>
      </c>
      <c r="AJ25" s="16">
        <v>6</v>
      </c>
      <c r="AK25" s="16">
        <v>2</v>
      </c>
      <c r="AL25" s="114">
        <v>0</v>
      </c>
      <c r="AM25" s="115">
        <v>0</v>
      </c>
      <c r="AN25" s="116">
        <v>0</v>
      </c>
      <c r="AO25" s="114">
        <v>40</v>
      </c>
      <c r="AP25" s="115">
        <v>30</v>
      </c>
      <c r="AQ25" s="116">
        <v>10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3344</v>
      </c>
      <c r="C26" s="7">
        <v>8.53</v>
      </c>
      <c r="D26" s="6">
        <v>1791</v>
      </c>
      <c r="E26" s="6">
        <v>1553</v>
      </c>
      <c r="F26" s="6">
        <v>2462</v>
      </c>
      <c r="G26" s="7">
        <v>6.28</v>
      </c>
      <c r="H26" s="6">
        <v>1539</v>
      </c>
      <c r="I26" s="6">
        <v>923</v>
      </c>
      <c r="J26" s="6">
        <v>882</v>
      </c>
      <c r="K26" s="7">
        <v>2.25</v>
      </c>
      <c r="L26" s="6">
        <v>-90</v>
      </c>
      <c r="M26" s="7">
        <v>-0.23</v>
      </c>
      <c r="N26" s="6">
        <v>792</v>
      </c>
      <c r="O26" s="7">
        <v>2.02</v>
      </c>
      <c r="P26" s="6">
        <v>3227</v>
      </c>
      <c r="Q26" s="7">
        <v>8.24</v>
      </c>
      <c r="R26" s="6">
        <v>1421</v>
      </c>
      <c r="S26" s="44">
        <v>3.63</v>
      </c>
      <c r="T26" s="46">
        <v>3171</v>
      </c>
      <c r="U26" s="16">
        <v>1711</v>
      </c>
      <c r="V26" s="16">
        <v>1460</v>
      </c>
      <c r="W26" s="16">
        <v>71</v>
      </c>
      <c r="X26" s="16">
        <v>26</v>
      </c>
      <c r="Y26" s="16">
        <v>45</v>
      </c>
      <c r="Z26" s="16">
        <v>101</v>
      </c>
      <c r="AA26" s="16">
        <v>53</v>
      </c>
      <c r="AB26" s="16">
        <v>48</v>
      </c>
      <c r="AC26" s="16">
        <v>1</v>
      </c>
      <c r="AD26" s="16">
        <v>1</v>
      </c>
      <c r="AE26" s="47">
        <v>0</v>
      </c>
      <c r="AF26" s="45">
        <v>360</v>
      </c>
      <c r="AG26" s="16">
        <v>312</v>
      </c>
      <c r="AH26" s="16">
        <v>48</v>
      </c>
      <c r="AI26" s="16">
        <v>46</v>
      </c>
      <c r="AJ26" s="16">
        <v>33</v>
      </c>
      <c r="AK26" s="16">
        <v>13</v>
      </c>
      <c r="AL26" s="114">
        <v>2</v>
      </c>
      <c r="AM26" s="115">
        <v>1</v>
      </c>
      <c r="AN26" s="116">
        <v>1</v>
      </c>
      <c r="AO26" s="114">
        <v>75</v>
      </c>
      <c r="AP26" s="115">
        <v>41</v>
      </c>
      <c r="AQ26" s="116">
        <v>34</v>
      </c>
      <c r="AR26" s="114">
        <v>0</v>
      </c>
      <c r="AS26" s="115">
        <v>0</v>
      </c>
      <c r="AT26" s="115">
        <v>0</v>
      </c>
    </row>
    <row r="27" spans="1:46" ht="12">
      <c r="A27" s="66" t="s">
        <v>134</v>
      </c>
      <c r="B27" s="6">
        <v>4521</v>
      </c>
      <c r="C27" s="7">
        <v>11.87</v>
      </c>
      <c r="D27" s="6">
        <v>2359</v>
      </c>
      <c r="E27" s="6">
        <v>2162</v>
      </c>
      <c r="F27" s="6">
        <v>1964</v>
      </c>
      <c r="G27" s="7">
        <v>5.16</v>
      </c>
      <c r="H27" s="6">
        <v>1235</v>
      </c>
      <c r="I27" s="6">
        <v>729</v>
      </c>
      <c r="J27" s="6">
        <v>2557</v>
      </c>
      <c r="K27" s="7">
        <v>6.71</v>
      </c>
      <c r="L27" s="6">
        <v>1543</v>
      </c>
      <c r="M27" s="7">
        <v>4.05</v>
      </c>
      <c r="N27" s="6">
        <v>4100</v>
      </c>
      <c r="O27" s="7">
        <v>10.77</v>
      </c>
      <c r="P27" s="6">
        <v>2968</v>
      </c>
      <c r="Q27" s="7">
        <v>7.79</v>
      </c>
      <c r="R27" s="6">
        <v>1126</v>
      </c>
      <c r="S27" s="44">
        <v>2.96</v>
      </c>
      <c r="T27" s="46">
        <v>4423</v>
      </c>
      <c r="U27" s="16">
        <v>2309</v>
      </c>
      <c r="V27" s="16">
        <v>2114</v>
      </c>
      <c r="W27" s="16">
        <v>49</v>
      </c>
      <c r="X27" s="16">
        <v>27</v>
      </c>
      <c r="Y27" s="16">
        <v>22</v>
      </c>
      <c r="Z27" s="16">
        <v>48</v>
      </c>
      <c r="AA27" s="16">
        <v>22</v>
      </c>
      <c r="AB27" s="16">
        <v>26</v>
      </c>
      <c r="AC27" s="16">
        <v>1</v>
      </c>
      <c r="AD27" s="16">
        <v>1</v>
      </c>
      <c r="AE27" s="47">
        <v>0</v>
      </c>
      <c r="AF27" s="45">
        <v>319</v>
      </c>
      <c r="AG27" s="16">
        <v>263</v>
      </c>
      <c r="AH27" s="16">
        <v>56</v>
      </c>
      <c r="AI27" s="16">
        <v>68</v>
      </c>
      <c r="AJ27" s="16">
        <v>62</v>
      </c>
      <c r="AK27" s="16">
        <v>6</v>
      </c>
      <c r="AL27" s="114">
        <v>1</v>
      </c>
      <c r="AM27" s="115">
        <v>1</v>
      </c>
      <c r="AN27" s="116">
        <v>0</v>
      </c>
      <c r="AO27" s="114">
        <v>116</v>
      </c>
      <c r="AP27" s="115">
        <v>63</v>
      </c>
      <c r="AQ27" s="116">
        <v>53</v>
      </c>
      <c r="AR27" s="114">
        <v>6</v>
      </c>
      <c r="AS27" s="115">
        <v>4</v>
      </c>
      <c r="AT27" s="115">
        <v>2</v>
      </c>
    </row>
    <row r="28" spans="1:46" ht="12">
      <c r="A28" s="66" t="s">
        <v>135</v>
      </c>
      <c r="B28" s="6">
        <v>9681</v>
      </c>
      <c r="C28" s="7">
        <v>9.65</v>
      </c>
      <c r="D28" s="6">
        <v>5131</v>
      </c>
      <c r="E28" s="6">
        <v>4550</v>
      </c>
      <c r="F28" s="6">
        <v>4380</v>
      </c>
      <c r="G28" s="7">
        <v>4.37</v>
      </c>
      <c r="H28" s="6">
        <v>2634</v>
      </c>
      <c r="I28" s="6">
        <v>1746</v>
      </c>
      <c r="J28" s="6">
        <v>5301</v>
      </c>
      <c r="K28" s="7">
        <v>5.28</v>
      </c>
      <c r="L28" s="6">
        <v>7380</v>
      </c>
      <c r="M28" s="7">
        <v>7.36</v>
      </c>
      <c r="N28" s="6">
        <v>12681</v>
      </c>
      <c r="O28" s="7">
        <v>12.64</v>
      </c>
      <c r="P28" s="6">
        <v>6969</v>
      </c>
      <c r="Q28" s="7">
        <v>6.95</v>
      </c>
      <c r="R28" s="6">
        <v>3487</v>
      </c>
      <c r="S28" s="44">
        <v>3.48</v>
      </c>
      <c r="T28" s="46">
        <v>9228</v>
      </c>
      <c r="U28" s="16">
        <v>4888</v>
      </c>
      <c r="V28" s="16">
        <v>4340</v>
      </c>
      <c r="W28" s="16">
        <v>195</v>
      </c>
      <c r="X28" s="16">
        <v>109</v>
      </c>
      <c r="Y28" s="16">
        <v>86</v>
      </c>
      <c r="Z28" s="16">
        <v>247</v>
      </c>
      <c r="AA28" s="16">
        <v>130</v>
      </c>
      <c r="AB28" s="16">
        <v>117</v>
      </c>
      <c r="AC28" s="16">
        <v>11</v>
      </c>
      <c r="AD28" s="16">
        <v>4</v>
      </c>
      <c r="AE28" s="47">
        <v>7</v>
      </c>
      <c r="AF28" s="45">
        <v>620</v>
      </c>
      <c r="AG28" s="16">
        <v>480</v>
      </c>
      <c r="AH28" s="16">
        <v>140</v>
      </c>
      <c r="AI28" s="16">
        <v>124</v>
      </c>
      <c r="AJ28" s="16">
        <v>93</v>
      </c>
      <c r="AK28" s="16">
        <v>31</v>
      </c>
      <c r="AL28" s="114">
        <v>5</v>
      </c>
      <c r="AM28" s="115">
        <v>1</v>
      </c>
      <c r="AN28" s="116">
        <v>4</v>
      </c>
      <c r="AO28" s="114">
        <v>257</v>
      </c>
      <c r="AP28" s="115">
        <v>133</v>
      </c>
      <c r="AQ28" s="116">
        <v>124</v>
      </c>
      <c r="AR28" s="114">
        <v>21</v>
      </c>
      <c r="AS28" s="115">
        <v>9</v>
      </c>
      <c r="AT28" s="115">
        <v>12</v>
      </c>
    </row>
    <row r="29" spans="1:46" ht="12">
      <c r="A29" s="66" t="s">
        <v>136</v>
      </c>
      <c r="B29" s="6">
        <v>2332</v>
      </c>
      <c r="C29" s="7">
        <v>8.68</v>
      </c>
      <c r="D29" s="6">
        <v>1220</v>
      </c>
      <c r="E29" s="6">
        <v>1112</v>
      </c>
      <c r="F29" s="6">
        <v>1530</v>
      </c>
      <c r="G29" s="7">
        <v>5.69</v>
      </c>
      <c r="H29" s="6">
        <v>896</v>
      </c>
      <c r="I29" s="6">
        <v>634</v>
      </c>
      <c r="J29" s="6">
        <v>802</v>
      </c>
      <c r="K29" s="7">
        <v>2.98</v>
      </c>
      <c r="L29" s="6">
        <v>885</v>
      </c>
      <c r="M29" s="7">
        <v>3.29</v>
      </c>
      <c r="N29" s="6">
        <v>1687</v>
      </c>
      <c r="O29" s="7">
        <v>6.28</v>
      </c>
      <c r="P29" s="6">
        <v>1836</v>
      </c>
      <c r="Q29" s="7">
        <v>6.83</v>
      </c>
      <c r="R29" s="6">
        <v>751</v>
      </c>
      <c r="S29" s="44">
        <v>2.79</v>
      </c>
      <c r="T29" s="46">
        <v>2237</v>
      </c>
      <c r="U29" s="16">
        <v>1171</v>
      </c>
      <c r="V29" s="16">
        <v>1066</v>
      </c>
      <c r="W29" s="16">
        <v>43</v>
      </c>
      <c r="X29" s="16">
        <v>16</v>
      </c>
      <c r="Y29" s="16">
        <v>27</v>
      </c>
      <c r="Z29" s="16">
        <v>52</v>
      </c>
      <c r="AA29" s="16">
        <v>33</v>
      </c>
      <c r="AB29" s="16">
        <v>19</v>
      </c>
      <c r="AC29" s="16">
        <v>0</v>
      </c>
      <c r="AD29" s="16">
        <v>0</v>
      </c>
      <c r="AE29" s="47">
        <v>0</v>
      </c>
      <c r="AF29" s="45">
        <v>180</v>
      </c>
      <c r="AG29" s="16">
        <v>156</v>
      </c>
      <c r="AH29" s="16">
        <v>24</v>
      </c>
      <c r="AI29" s="16">
        <v>31</v>
      </c>
      <c r="AJ29" s="16">
        <v>25</v>
      </c>
      <c r="AK29" s="16">
        <v>6</v>
      </c>
      <c r="AL29" s="114">
        <v>1</v>
      </c>
      <c r="AM29" s="115">
        <v>1</v>
      </c>
      <c r="AN29" s="116">
        <v>0</v>
      </c>
      <c r="AO29" s="114">
        <v>61</v>
      </c>
      <c r="AP29" s="115">
        <v>31</v>
      </c>
      <c r="AQ29" s="116">
        <v>30</v>
      </c>
      <c r="AR29" s="114">
        <v>1</v>
      </c>
      <c r="AS29" s="115">
        <v>0</v>
      </c>
      <c r="AT29" s="115">
        <v>1</v>
      </c>
    </row>
    <row r="30" spans="1:46" ht="12">
      <c r="A30" s="66" t="s">
        <v>137</v>
      </c>
      <c r="B30" s="6">
        <v>6339</v>
      </c>
      <c r="C30" s="7">
        <v>8.48</v>
      </c>
      <c r="D30" s="6">
        <v>3344</v>
      </c>
      <c r="E30" s="6">
        <v>2995</v>
      </c>
      <c r="F30" s="6">
        <v>4099</v>
      </c>
      <c r="G30" s="7">
        <v>5.48</v>
      </c>
      <c r="H30" s="6">
        <v>2503</v>
      </c>
      <c r="I30" s="6">
        <v>1596</v>
      </c>
      <c r="J30" s="6">
        <v>2240</v>
      </c>
      <c r="K30" s="7">
        <v>3</v>
      </c>
      <c r="L30" s="6">
        <v>2307</v>
      </c>
      <c r="M30" s="7">
        <v>3.09</v>
      </c>
      <c r="N30" s="6">
        <v>4547</v>
      </c>
      <c r="O30" s="7">
        <v>6.08</v>
      </c>
      <c r="P30" s="6">
        <v>5089</v>
      </c>
      <c r="Q30" s="7">
        <v>6.81</v>
      </c>
      <c r="R30" s="6">
        <v>2089</v>
      </c>
      <c r="S30" s="44">
        <v>2.8</v>
      </c>
      <c r="T30" s="46">
        <v>6074</v>
      </c>
      <c r="U30" s="16">
        <v>3208</v>
      </c>
      <c r="V30" s="16">
        <v>2866</v>
      </c>
      <c r="W30" s="16">
        <v>91</v>
      </c>
      <c r="X30" s="16">
        <v>49</v>
      </c>
      <c r="Y30" s="16">
        <v>42</v>
      </c>
      <c r="Z30" s="16">
        <v>173</v>
      </c>
      <c r="AA30" s="16">
        <v>86</v>
      </c>
      <c r="AB30" s="16">
        <v>87</v>
      </c>
      <c r="AC30" s="16">
        <v>1</v>
      </c>
      <c r="AD30" s="16">
        <v>1</v>
      </c>
      <c r="AE30" s="47">
        <v>0</v>
      </c>
      <c r="AF30" s="45">
        <v>446</v>
      </c>
      <c r="AG30" s="16">
        <v>372</v>
      </c>
      <c r="AH30" s="16">
        <v>74</v>
      </c>
      <c r="AI30" s="16">
        <v>85</v>
      </c>
      <c r="AJ30" s="16">
        <v>64</v>
      </c>
      <c r="AK30" s="16">
        <v>21</v>
      </c>
      <c r="AL30" s="114">
        <v>2</v>
      </c>
      <c r="AM30" s="115">
        <v>1</v>
      </c>
      <c r="AN30" s="116">
        <v>1</v>
      </c>
      <c r="AO30" s="114">
        <v>121</v>
      </c>
      <c r="AP30" s="115">
        <v>72</v>
      </c>
      <c r="AQ30" s="116">
        <v>49</v>
      </c>
      <c r="AR30" s="114">
        <v>5</v>
      </c>
      <c r="AS30" s="115">
        <v>3</v>
      </c>
      <c r="AT30" s="115">
        <v>2</v>
      </c>
    </row>
    <row r="31" spans="1:46" s="5" customFormat="1" ht="12">
      <c r="A31" s="88" t="s">
        <v>98</v>
      </c>
      <c r="B31" s="3">
        <v>23311</v>
      </c>
      <c r="C31" s="4">
        <v>8.85</v>
      </c>
      <c r="D31" s="3">
        <v>12138</v>
      </c>
      <c r="E31" s="3">
        <v>11173</v>
      </c>
      <c r="F31" s="3">
        <v>13777</v>
      </c>
      <c r="G31" s="4">
        <v>5.23</v>
      </c>
      <c r="H31" s="3">
        <v>8304</v>
      </c>
      <c r="I31" s="3">
        <v>5473</v>
      </c>
      <c r="J31" s="3">
        <v>9534</v>
      </c>
      <c r="K31" s="4">
        <v>3.62</v>
      </c>
      <c r="L31" s="3">
        <v>-24252</v>
      </c>
      <c r="M31" s="4">
        <v>-9.21</v>
      </c>
      <c r="N31" s="3">
        <v>-14718</v>
      </c>
      <c r="O31" s="4">
        <v>-5.59</v>
      </c>
      <c r="P31" s="3">
        <v>18180</v>
      </c>
      <c r="Q31" s="4">
        <v>6.9</v>
      </c>
      <c r="R31" s="3">
        <v>7137</v>
      </c>
      <c r="S31" s="42">
        <v>2.71</v>
      </c>
      <c r="T31" s="50">
        <v>22679</v>
      </c>
      <c r="U31" s="49">
        <v>11806</v>
      </c>
      <c r="V31" s="49">
        <v>10873</v>
      </c>
      <c r="W31" s="49">
        <v>216</v>
      </c>
      <c r="X31" s="49">
        <v>116</v>
      </c>
      <c r="Y31" s="49">
        <v>100</v>
      </c>
      <c r="Z31" s="49">
        <v>410</v>
      </c>
      <c r="AA31" s="49">
        <v>215</v>
      </c>
      <c r="AB31" s="49">
        <v>195</v>
      </c>
      <c r="AC31" s="49">
        <v>6</v>
      </c>
      <c r="AD31" s="49">
        <v>1</v>
      </c>
      <c r="AE31" s="52">
        <v>5</v>
      </c>
      <c r="AF31" s="51">
        <v>1728</v>
      </c>
      <c r="AG31" s="49">
        <v>1156</v>
      </c>
      <c r="AH31" s="49">
        <v>572</v>
      </c>
      <c r="AI31" s="49">
        <v>340</v>
      </c>
      <c r="AJ31" s="49">
        <v>185</v>
      </c>
      <c r="AK31" s="49">
        <v>155</v>
      </c>
      <c r="AL31" s="111">
        <v>3</v>
      </c>
      <c r="AM31" s="112">
        <v>3</v>
      </c>
      <c r="AN31" s="113">
        <v>0</v>
      </c>
      <c r="AO31" s="111">
        <v>637</v>
      </c>
      <c r="AP31" s="112">
        <v>350</v>
      </c>
      <c r="AQ31" s="113">
        <v>287</v>
      </c>
      <c r="AR31" s="111">
        <v>16</v>
      </c>
      <c r="AS31" s="112">
        <v>12</v>
      </c>
      <c r="AT31" s="112">
        <v>4</v>
      </c>
    </row>
    <row r="32" spans="1:46" s="5" customFormat="1" ht="12">
      <c r="A32" s="88" t="s">
        <v>99</v>
      </c>
      <c r="B32" s="3">
        <v>13075</v>
      </c>
      <c r="C32" s="4">
        <v>8.66</v>
      </c>
      <c r="D32" s="3">
        <v>6779</v>
      </c>
      <c r="E32" s="3">
        <v>6296</v>
      </c>
      <c r="F32" s="3">
        <v>8052</v>
      </c>
      <c r="G32" s="4">
        <v>5.33</v>
      </c>
      <c r="H32" s="3">
        <v>5005</v>
      </c>
      <c r="I32" s="3">
        <v>3047</v>
      </c>
      <c r="J32" s="3">
        <v>5023</v>
      </c>
      <c r="K32" s="4">
        <v>3.33</v>
      </c>
      <c r="L32" s="3">
        <v>-5183</v>
      </c>
      <c r="M32" s="4">
        <v>-3.43</v>
      </c>
      <c r="N32" s="3">
        <v>-160</v>
      </c>
      <c r="O32" s="4">
        <v>-0.11</v>
      </c>
      <c r="P32" s="3">
        <v>11527</v>
      </c>
      <c r="Q32" s="4">
        <v>7.64</v>
      </c>
      <c r="R32" s="3">
        <v>5141</v>
      </c>
      <c r="S32" s="42">
        <v>3.41</v>
      </c>
      <c r="T32" s="50">
        <v>12611</v>
      </c>
      <c r="U32" s="49">
        <v>6527</v>
      </c>
      <c r="V32" s="49">
        <v>6084</v>
      </c>
      <c r="W32" s="49">
        <v>198</v>
      </c>
      <c r="X32" s="49">
        <v>109</v>
      </c>
      <c r="Y32" s="49">
        <v>89</v>
      </c>
      <c r="Z32" s="49">
        <v>261</v>
      </c>
      <c r="AA32" s="49">
        <v>140</v>
      </c>
      <c r="AB32" s="49">
        <v>121</v>
      </c>
      <c r="AC32" s="49">
        <v>5</v>
      </c>
      <c r="AD32" s="49">
        <v>3</v>
      </c>
      <c r="AE32" s="52">
        <v>2</v>
      </c>
      <c r="AF32" s="51">
        <v>982</v>
      </c>
      <c r="AG32" s="49">
        <v>799</v>
      </c>
      <c r="AH32" s="49">
        <v>183</v>
      </c>
      <c r="AI32" s="49">
        <v>171</v>
      </c>
      <c r="AJ32" s="49">
        <v>121</v>
      </c>
      <c r="AK32" s="49">
        <v>50</v>
      </c>
      <c r="AL32" s="111">
        <v>3</v>
      </c>
      <c r="AM32" s="112">
        <v>1</v>
      </c>
      <c r="AN32" s="113">
        <v>2</v>
      </c>
      <c r="AO32" s="111">
        <v>319</v>
      </c>
      <c r="AP32" s="112">
        <v>163</v>
      </c>
      <c r="AQ32" s="113">
        <v>156</v>
      </c>
      <c r="AR32" s="111">
        <v>0</v>
      </c>
      <c r="AS32" s="112">
        <v>0</v>
      </c>
      <c r="AT32" s="112">
        <v>0</v>
      </c>
    </row>
    <row r="33" spans="1:46" s="5" customFormat="1" ht="12">
      <c r="A33" s="88" t="s">
        <v>116</v>
      </c>
      <c r="B33" s="3">
        <v>818</v>
      </c>
      <c r="C33" s="4">
        <v>11.9</v>
      </c>
      <c r="D33" s="3">
        <v>435</v>
      </c>
      <c r="E33" s="3">
        <v>383</v>
      </c>
      <c r="F33" s="3">
        <v>386</v>
      </c>
      <c r="G33" s="4">
        <v>5.62</v>
      </c>
      <c r="H33" s="3">
        <v>226</v>
      </c>
      <c r="I33" s="3">
        <v>160</v>
      </c>
      <c r="J33" s="3">
        <v>432</v>
      </c>
      <c r="K33" s="4">
        <v>6.28</v>
      </c>
      <c r="L33" s="3">
        <v>1661</v>
      </c>
      <c r="M33" s="4">
        <v>24.16</v>
      </c>
      <c r="N33" s="3">
        <v>2093</v>
      </c>
      <c r="O33" s="4">
        <v>30.45</v>
      </c>
      <c r="P33" s="3">
        <v>471</v>
      </c>
      <c r="Q33" s="4">
        <v>6.85</v>
      </c>
      <c r="R33" s="3">
        <v>64</v>
      </c>
      <c r="S33" s="42">
        <v>0.93</v>
      </c>
      <c r="T33" s="50">
        <v>812</v>
      </c>
      <c r="U33" s="49">
        <v>433</v>
      </c>
      <c r="V33" s="49">
        <v>379</v>
      </c>
      <c r="W33" s="49">
        <v>2</v>
      </c>
      <c r="X33" s="49">
        <v>0</v>
      </c>
      <c r="Y33" s="49">
        <v>2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19</v>
      </c>
      <c r="AG33" s="49">
        <v>18</v>
      </c>
      <c r="AH33" s="49">
        <v>1</v>
      </c>
      <c r="AI33" s="49">
        <v>9</v>
      </c>
      <c r="AJ33" s="49">
        <v>9</v>
      </c>
      <c r="AK33" s="49">
        <v>0</v>
      </c>
      <c r="AL33" s="111">
        <v>0</v>
      </c>
      <c r="AM33" s="112">
        <v>0</v>
      </c>
      <c r="AN33" s="113">
        <v>0</v>
      </c>
      <c r="AO33" s="111">
        <v>20</v>
      </c>
      <c r="AP33" s="112">
        <v>11</v>
      </c>
      <c r="AQ33" s="113">
        <v>9</v>
      </c>
      <c r="AR33" s="111">
        <v>3</v>
      </c>
      <c r="AS33" s="112">
        <v>0</v>
      </c>
      <c r="AT33" s="112">
        <v>3</v>
      </c>
    </row>
    <row r="34" spans="1:46" ht="12">
      <c r="A34" s="66" t="s">
        <v>138</v>
      </c>
      <c r="B34" s="6">
        <v>715</v>
      </c>
      <c r="C34" s="7">
        <v>11.93</v>
      </c>
      <c r="D34" s="6">
        <v>380</v>
      </c>
      <c r="E34" s="6">
        <v>335</v>
      </c>
      <c r="F34" s="6">
        <v>344</v>
      </c>
      <c r="G34" s="7">
        <v>5.74</v>
      </c>
      <c r="H34" s="6">
        <v>195</v>
      </c>
      <c r="I34" s="6">
        <v>149</v>
      </c>
      <c r="J34" s="6">
        <v>371</v>
      </c>
      <c r="K34" s="7">
        <v>6.19</v>
      </c>
      <c r="L34" s="6">
        <v>1679</v>
      </c>
      <c r="M34" s="7">
        <v>28</v>
      </c>
      <c r="N34" s="6">
        <v>2050</v>
      </c>
      <c r="O34" s="7">
        <v>34.19</v>
      </c>
      <c r="P34" s="6">
        <v>414</v>
      </c>
      <c r="Q34" s="7">
        <v>6.9</v>
      </c>
      <c r="R34" s="6">
        <v>57</v>
      </c>
      <c r="S34" s="44">
        <v>0.95</v>
      </c>
      <c r="T34" s="46">
        <v>709</v>
      </c>
      <c r="U34" s="16">
        <v>378</v>
      </c>
      <c r="V34" s="16">
        <v>331</v>
      </c>
      <c r="W34" s="16">
        <v>2</v>
      </c>
      <c r="X34" s="16">
        <v>0</v>
      </c>
      <c r="Y34" s="16">
        <v>2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16</v>
      </c>
      <c r="AG34" s="16">
        <v>16</v>
      </c>
      <c r="AH34" s="16">
        <v>0</v>
      </c>
      <c r="AI34" s="16">
        <v>8</v>
      </c>
      <c r="AJ34" s="16">
        <v>8</v>
      </c>
      <c r="AK34" s="16">
        <v>0</v>
      </c>
      <c r="AL34" s="114">
        <v>0</v>
      </c>
      <c r="AM34" s="115">
        <v>0</v>
      </c>
      <c r="AN34" s="116">
        <v>0</v>
      </c>
      <c r="AO34" s="114">
        <v>18</v>
      </c>
      <c r="AP34" s="115">
        <v>9</v>
      </c>
      <c r="AQ34" s="116">
        <v>9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103</v>
      </c>
      <c r="C35" s="7">
        <v>11.73</v>
      </c>
      <c r="D35" s="6">
        <v>55</v>
      </c>
      <c r="E35" s="6">
        <v>48</v>
      </c>
      <c r="F35" s="16">
        <v>42</v>
      </c>
      <c r="G35" s="17">
        <v>4.78</v>
      </c>
      <c r="H35" s="16">
        <v>31</v>
      </c>
      <c r="I35" s="16">
        <v>11</v>
      </c>
      <c r="J35" s="16">
        <v>61</v>
      </c>
      <c r="K35" s="17">
        <v>6.94</v>
      </c>
      <c r="L35" s="16">
        <v>-18</v>
      </c>
      <c r="M35" s="17">
        <v>-2.05</v>
      </c>
      <c r="N35" s="16">
        <v>43</v>
      </c>
      <c r="O35" s="17">
        <v>4.89</v>
      </c>
      <c r="P35" s="16">
        <v>57</v>
      </c>
      <c r="Q35" s="17">
        <v>6.49</v>
      </c>
      <c r="R35" s="16">
        <v>7</v>
      </c>
      <c r="S35" s="48">
        <v>0.8</v>
      </c>
      <c r="T35" s="46">
        <v>103</v>
      </c>
      <c r="U35" s="16">
        <v>55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2</v>
      </c>
      <c r="AH35" s="16">
        <v>1</v>
      </c>
      <c r="AI35" s="16">
        <v>1</v>
      </c>
      <c r="AJ35" s="16">
        <v>1</v>
      </c>
      <c r="AK35" s="16">
        <v>0</v>
      </c>
      <c r="AL35" s="114">
        <v>0</v>
      </c>
      <c r="AM35" s="115">
        <v>0</v>
      </c>
      <c r="AN35" s="116">
        <v>0</v>
      </c>
      <c r="AO35" s="114">
        <v>2</v>
      </c>
      <c r="AP35" s="115">
        <v>2</v>
      </c>
      <c r="AQ35" s="116">
        <v>0</v>
      </c>
      <c r="AR35" s="114">
        <v>3</v>
      </c>
      <c r="AS35" s="115">
        <v>0</v>
      </c>
      <c r="AT35" s="115">
        <v>3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825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93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817</v>
      </c>
      <c r="Q3" s="202"/>
      <c r="R3" s="200" t="s">
        <v>818</v>
      </c>
      <c r="S3" s="206"/>
      <c r="T3" s="215" t="s">
        <v>404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820</v>
      </c>
      <c r="AJ3" s="220"/>
      <c r="AK3" s="220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91" customFormat="1" ht="33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03"/>
      <c r="Q4" s="205"/>
      <c r="R4" s="203"/>
      <c r="S4" s="207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20"/>
      <c r="AJ4" s="220"/>
      <c r="AK4" s="220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133046</v>
      </c>
      <c r="C7" s="4">
        <v>5.64</v>
      </c>
      <c r="D7" s="3">
        <v>69006</v>
      </c>
      <c r="E7" s="3">
        <v>64040</v>
      </c>
      <c r="F7" s="3">
        <v>143807</v>
      </c>
      <c r="G7" s="4">
        <v>6.1</v>
      </c>
      <c r="H7" s="3">
        <v>84253</v>
      </c>
      <c r="I7" s="3">
        <v>59554</v>
      </c>
      <c r="J7" s="3">
        <v>-10761</v>
      </c>
      <c r="K7" s="4">
        <v>-0.46</v>
      </c>
      <c r="L7" s="3">
        <v>-25889</v>
      </c>
      <c r="M7" s="4">
        <v>-1.1</v>
      </c>
      <c r="N7" s="3">
        <v>-36650</v>
      </c>
      <c r="O7" s="4">
        <v>-1.55</v>
      </c>
      <c r="P7" s="3">
        <v>96878</v>
      </c>
      <c r="Q7" s="4">
        <v>4.11</v>
      </c>
      <c r="R7" s="148">
        <v>43133</v>
      </c>
      <c r="S7" s="177">
        <v>1.83</v>
      </c>
      <c r="T7" s="50">
        <v>127795</v>
      </c>
      <c r="U7" s="49">
        <v>66264</v>
      </c>
      <c r="V7" s="49">
        <v>61531</v>
      </c>
      <c r="W7" s="49">
        <v>1858</v>
      </c>
      <c r="X7" s="49">
        <v>969</v>
      </c>
      <c r="Y7" s="49">
        <v>889</v>
      </c>
      <c r="Z7" s="49">
        <v>3388</v>
      </c>
      <c r="AA7" s="49">
        <v>1770</v>
      </c>
      <c r="AB7" s="49">
        <v>1618</v>
      </c>
      <c r="AC7" s="49">
        <v>5</v>
      </c>
      <c r="AD7" s="49">
        <v>3</v>
      </c>
      <c r="AE7" s="52">
        <v>2</v>
      </c>
      <c r="AF7" s="51">
        <v>5786</v>
      </c>
      <c r="AG7" s="49">
        <v>3383</v>
      </c>
      <c r="AH7" s="49">
        <v>2403</v>
      </c>
      <c r="AI7" s="49">
        <v>3119</v>
      </c>
      <c r="AJ7" s="49">
        <v>2657</v>
      </c>
      <c r="AK7" s="100">
        <v>462</v>
      </c>
      <c r="AL7" s="145">
        <v>124856</v>
      </c>
      <c r="AM7" s="160">
        <v>93.84</v>
      </c>
      <c r="AN7" s="143">
        <v>64678</v>
      </c>
      <c r="AO7" s="143">
        <v>60178</v>
      </c>
      <c r="AP7" s="143">
        <v>8190</v>
      </c>
      <c r="AQ7" s="143">
        <v>4328</v>
      </c>
      <c r="AR7" s="143">
        <v>3862</v>
      </c>
      <c r="AS7" s="143">
        <v>2848</v>
      </c>
      <c r="AT7" s="143">
        <v>1560</v>
      </c>
      <c r="AU7" s="143">
        <v>1288</v>
      </c>
      <c r="AV7" s="143">
        <v>5342</v>
      </c>
      <c r="AW7" s="143">
        <v>2768</v>
      </c>
      <c r="AX7" s="143">
        <v>2574</v>
      </c>
      <c r="AY7" s="111">
        <v>12</v>
      </c>
      <c r="AZ7" s="112">
        <v>7</v>
      </c>
      <c r="BA7" s="113">
        <v>5</v>
      </c>
      <c r="BB7" s="111">
        <v>5187</v>
      </c>
      <c r="BC7" s="112">
        <v>2666</v>
      </c>
      <c r="BD7" s="113">
        <v>2521</v>
      </c>
      <c r="BE7" s="111">
        <v>82</v>
      </c>
      <c r="BF7" s="112">
        <v>41</v>
      </c>
      <c r="BG7" s="112">
        <v>41</v>
      </c>
    </row>
    <row r="8" spans="1:59" s="5" customFormat="1" ht="12">
      <c r="A8" s="88" t="s">
        <v>618</v>
      </c>
      <c r="B8" s="3">
        <v>21158</v>
      </c>
      <c r="C8" s="4">
        <v>5.26</v>
      </c>
      <c r="D8" s="3">
        <v>10866</v>
      </c>
      <c r="E8" s="3">
        <v>10292</v>
      </c>
      <c r="F8" s="3">
        <v>20243</v>
      </c>
      <c r="G8" s="4">
        <v>5.03</v>
      </c>
      <c r="H8" s="3">
        <v>11923</v>
      </c>
      <c r="I8" s="3">
        <v>8320</v>
      </c>
      <c r="J8" s="3">
        <v>915</v>
      </c>
      <c r="K8" s="4">
        <v>0.23</v>
      </c>
      <c r="L8" s="3">
        <v>10309</v>
      </c>
      <c r="M8" s="4">
        <v>2.56</v>
      </c>
      <c r="N8" s="3">
        <v>11224</v>
      </c>
      <c r="O8" s="4">
        <v>2.79</v>
      </c>
      <c r="P8" s="3">
        <v>17115</v>
      </c>
      <c r="Q8" s="4">
        <v>4.25</v>
      </c>
      <c r="R8" s="148">
        <v>7599</v>
      </c>
      <c r="S8" s="177">
        <v>1.89</v>
      </c>
      <c r="T8" s="50">
        <v>20301</v>
      </c>
      <c r="U8" s="49">
        <v>10411</v>
      </c>
      <c r="V8" s="49">
        <v>9890</v>
      </c>
      <c r="W8" s="49">
        <v>328</v>
      </c>
      <c r="X8" s="49">
        <v>174</v>
      </c>
      <c r="Y8" s="49">
        <v>154</v>
      </c>
      <c r="Z8" s="49">
        <v>529</v>
      </c>
      <c r="AA8" s="49">
        <v>281</v>
      </c>
      <c r="AB8" s="49">
        <v>248</v>
      </c>
      <c r="AC8" s="49">
        <v>0</v>
      </c>
      <c r="AD8" s="49">
        <v>0</v>
      </c>
      <c r="AE8" s="52">
        <v>0</v>
      </c>
      <c r="AF8" s="51">
        <v>1122</v>
      </c>
      <c r="AG8" s="49">
        <v>642</v>
      </c>
      <c r="AH8" s="49">
        <v>480</v>
      </c>
      <c r="AI8" s="49">
        <v>510</v>
      </c>
      <c r="AJ8" s="49">
        <v>422</v>
      </c>
      <c r="AK8" s="100">
        <v>88</v>
      </c>
      <c r="AL8" s="145">
        <v>19689</v>
      </c>
      <c r="AM8" s="160">
        <v>93.06</v>
      </c>
      <c r="AN8" s="143">
        <v>10097</v>
      </c>
      <c r="AO8" s="143">
        <v>9592</v>
      </c>
      <c r="AP8" s="143">
        <v>1469</v>
      </c>
      <c r="AQ8" s="143">
        <v>769</v>
      </c>
      <c r="AR8" s="143">
        <v>700</v>
      </c>
      <c r="AS8" s="143">
        <v>564</v>
      </c>
      <c r="AT8" s="143">
        <v>303</v>
      </c>
      <c r="AU8" s="143">
        <v>261</v>
      </c>
      <c r="AV8" s="143">
        <v>905</v>
      </c>
      <c r="AW8" s="143">
        <v>466</v>
      </c>
      <c r="AX8" s="143">
        <v>439</v>
      </c>
      <c r="AY8" s="111">
        <v>0</v>
      </c>
      <c r="AZ8" s="112">
        <v>0</v>
      </c>
      <c r="BA8" s="113">
        <v>0</v>
      </c>
      <c r="BB8" s="111">
        <v>888</v>
      </c>
      <c r="BC8" s="112">
        <v>441</v>
      </c>
      <c r="BD8" s="113">
        <v>447</v>
      </c>
      <c r="BE8" s="111">
        <v>9</v>
      </c>
      <c r="BF8" s="112">
        <v>6</v>
      </c>
      <c r="BG8" s="112">
        <v>3</v>
      </c>
    </row>
    <row r="9" spans="1:59" ht="12">
      <c r="A9" s="98" t="s">
        <v>597</v>
      </c>
      <c r="B9" s="3">
        <v>15309</v>
      </c>
      <c r="C9" s="4">
        <v>5.83</v>
      </c>
      <c r="D9" s="3">
        <v>8046</v>
      </c>
      <c r="E9" s="3">
        <v>7263</v>
      </c>
      <c r="F9" s="3">
        <v>14343</v>
      </c>
      <c r="G9" s="4">
        <v>5.46</v>
      </c>
      <c r="H9" s="3">
        <v>7931</v>
      </c>
      <c r="I9" s="3">
        <v>6412</v>
      </c>
      <c r="J9" s="3">
        <v>966</v>
      </c>
      <c r="K9" s="4">
        <v>0.37</v>
      </c>
      <c r="L9" s="3">
        <v>-37675</v>
      </c>
      <c r="M9" s="4">
        <v>-14.34</v>
      </c>
      <c r="N9" s="3">
        <v>-36709</v>
      </c>
      <c r="O9" s="4">
        <v>-13.98</v>
      </c>
      <c r="P9" s="3">
        <v>10206</v>
      </c>
      <c r="Q9" s="4">
        <v>3.89</v>
      </c>
      <c r="R9" s="148">
        <v>4029</v>
      </c>
      <c r="S9" s="177">
        <v>1.53</v>
      </c>
      <c r="T9" s="50">
        <v>14890</v>
      </c>
      <c r="U9" s="49">
        <v>7839</v>
      </c>
      <c r="V9" s="49">
        <v>7051</v>
      </c>
      <c r="W9" s="49">
        <v>175</v>
      </c>
      <c r="X9" s="49">
        <v>80</v>
      </c>
      <c r="Y9" s="49">
        <v>95</v>
      </c>
      <c r="Z9" s="49">
        <v>242</v>
      </c>
      <c r="AA9" s="49">
        <v>126</v>
      </c>
      <c r="AB9" s="49">
        <v>116</v>
      </c>
      <c r="AC9" s="49">
        <v>2</v>
      </c>
      <c r="AD9" s="49">
        <v>1</v>
      </c>
      <c r="AE9" s="52">
        <v>1</v>
      </c>
      <c r="AF9" s="51">
        <v>819</v>
      </c>
      <c r="AG9" s="49">
        <v>305</v>
      </c>
      <c r="AH9" s="49">
        <v>514</v>
      </c>
      <c r="AI9" s="49">
        <v>241</v>
      </c>
      <c r="AJ9" s="49">
        <v>161</v>
      </c>
      <c r="AK9" s="100">
        <v>80</v>
      </c>
      <c r="AL9" s="145">
        <v>14628</v>
      </c>
      <c r="AM9" s="160">
        <v>95.55</v>
      </c>
      <c r="AN9" s="143">
        <v>7654</v>
      </c>
      <c r="AO9" s="143">
        <v>6974</v>
      </c>
      <c r="AP9" s="143">
        <v>681</v>
      </c>
      <c r="AQ9" s="143">
        <v>392</v>
      </c>
      <c r="AR9" s="143">
        <v>289</v>
      </c>
      <c r="AS9" s="143">
        <v>368</v>
      </c>
      <c r="AT9" s="143">
        <v>218</v>
      </c>
      <c r="AU9" s="143">
        <v>150</v>
      </c>
      <c r="AV9" s="143">
        <v>313</v>
      </c>
      <c r="AW9" s="143">
        <v>174</v>
      </c>
      <c r="AX9" s="143">
        <v>139</v>
      </c>
      <c r="AY9" s="111">
        <v>0</v>
      </c>
      <c r="AZ9" s="112">
        <v>0</v>
      </c>
      <c r="BA9" s="113">
        <v>0</v>
      </c>
      <c r="BB9" s="111">
        <v>772</v>
      </c>
      <c r="BC9" s="112">
        <v>424</v>
      </c>
      <c r="BD9" s="113">
        <v>348</v>
      </c>
      <c r="BE9" s="111">
        <v>9</v>
      </c>
      <c r="BF9" s="112">
        <v>6</v>
      </c>
      <c r="BG9" s="112">
        <v>3</v>
      </c>
    </row>
    <row r="10" spans="1:59" ht="12">
      <c r="A10" s="153" t="s">
        <v>794</v>
      </c>
      <c r="B10" s="3">
        <v>17356</v>
      </c>
      <c r="C10" s="4">
        <v>7.69</v>
      </c>
      <c r="D10" s="3">
        <v>8946</v>
      </c>
      <c r="E10" s="3">
        <v>8410</v>
      </c>
      <c r="F10" s="3">
        <v>10974</v>
      </c>
      <c r="G10" s="4">
        <v>4.86</v>
      </c>
      <c r="H10" s="3">
        <v>6705</v>
      </c>
      <c r="I10" s="3">
        <v>4269</v>
      </c>
      <c r="J10" s="3">
        <v>6382</v>
      </c>
      <c r="K10" s="4">
        <v>2.83</v>
      </c>
      <c r="L10" s="3">
        <v>10521</v>
      </c>
      <c r="M10" s="4">
        <v>4.66</v>
      </c>
      <c r="N10" s="3">
        <v>16903</v>
      </c>
      <c r="O10" s="4">
        <v>7.49</v>
      </c>
      <c r="P10" s="3">
        <v>10487</v>
      </c>
      <c r="Q10" s="4">
        <v>4.65</v>
      </c>
      <c r="R10" s="148">
        <v>4856</v>
      </c>
      <c r="S10" s="177">
        <v>2.15</v>
      </c>
      <c r="T10" s="50">
        <v>16700</v>
      </c>
      <c r="U10" s="49">
        <v>8617</v>
      </c>
      <c r="V10" s="49">
        <v>8083</v>
      </c>
      <c r="W10" s="49">
        <v>229</v>
      </c>
      <c r="X10" s="49">
        <v>120</v>
      </c>
      <c r="Y10" s="49">
        <v>109</v>
      </c>
      <c r="Z10" s="49">
        <v>427</v>
      </c>
      <c r="AA10" s="49">
        <v>209</v>
      </c>
      <c r="AB10" s="49">
        <v>218</v>
      </c>
      <c r="AC10" s="49">
        <v>0</v>
      </c>
      <c r="AD10" s="49">
        <v>0</v>
      </c>
      <c r="AE10" s="52">
        <v>0</v>
      </c>
      <c r="AF10" s="51">
        <v>664</v>
      </c>
      <c r="AG10" s="49">
        <v>434</v>
      </c>
      <c r="AH10" s="49">
        <v>230</v>
      </c>
      <c r="AI10" s="49">
        <v>403</v>
      </c>
      <c r="AJ10" s="49">
        <v>343</v>
      </c>
      <c r="AK10" s="100">
        <v>60</v>
      </c>
      <c r="AL10" s="145">
        <v>16228</v>
      </c>
      <c r="AM10" s="160">
        <v>93.5</v>
      </c>
      <c r="AN10" s="143">
        <v>8367</v>
      </c>
      <c r="AO10" s="143">
        <v>7861</v>
      </c>
      <c r="AP10" s="143">
        <v>1128</v>
      </c>
      <c r="AQ10" s="143">
        <v>579</v>
      </c>
      <c r="AR10" s="143">
        <v>549</v>
      </c>
      <c r="AS10" s="143">
        <v>360</v>
      </c>
      <c r="AT10" s="143">
        <v>201</v>
      </c>
      <c r="AU10" s="143">
        <v>159</v>
      </c>
      <c r="AV10" s="143">
        <v>768</v>
      </c>
      <c r="AW10" s="143">
        <v>378</v>
      </c>
      <c r="AX10" s="143">
        <v>390</v>
      </c>
      <c r="AY10" s="111">
        <v>2</v>
      </c>
      <c r="AZ10" s="112">
        <v>2</v>
      </c>
      <c r="BA10" s="113">
        <v>0</v>
      </c>
      <c r="BB10" s="111">
        <v>648</v>
      </c>
      <c r="BC10" s="112">
        <v>307</v>
      </c>
      <c r="BD10" s="113">
        <v>341</v>
      </c>
      <c r="BE10" s="111">
        <v>6</v>
      </c>
      <c r="BF10" s="112">
        <v>2</v>
      </c>
      <c r="BG10" s="112">
        <v>4</v>
      </c>
    </row>
    <row r="11" spans="1:59" ht="12">
      <c r="A11" s="153" t="s">
        <v>619</v>
      </c>
      <c r="B11" s="3">
        <v>15708</v>
      </c>
      <c r="C11" s="4">
        <v>5.58</v>
      </c>
      <c r="D11" s="3">
        <v>8061</v>
      </c>
      <c r="E11" s="3">
        <v>7647</v>
      </c>
      <c r="F11" s="3">
        <v>14519</v>
      </c>
      <c r="G11" s="4">
        <v>5.16</v>
      </c>
      <c r="H11" s="3">
        <v>8540</v>
      </c>
      <c r="I11" s="3">
        <v>5979</v>
      </c>
      <c r="J11" s="3">
        <v>1189</v>
      </c>
      <c r="K11" s="4">
        <v>0.42</v>
      </c>
      <c r="L11" s="3">
        <v>1097</v>
      </c>
      <c r="M11" s="4">
        <v>0.39</v>
      </c>
      <c r="N11" s="3">
        <v>2286</v>
      </c>
      <c r="O11" s="4">
        <v>0.81</v>
      </c>
      <c r="P11" s="3">
        <v>12277</v>
      </c>
      <c r="Q11" s="4">
        <v>4.36</v>
      </c>
      <c r="R11" s="148">
        <v>5368</v>
      </c>
      <c r="S11" s="177">
        <v>1.91</v>
      </c>
      <c r="T11" s="50">
        <v>15061</v>
      </c>
      <c r="U11" s="49">
        <v>7725</v>
      </c>
      <c r="V11" s="49">
        <v>7336</v>
      </c>
      <c r="W11" s="49">
        <v>220</v>
      </c>
      <c r="X11" s="49">
        <v>115</v>
      </c>
      <c r="Y11" s="49">
        <v>105</v>
      </c>
      <c r="Z11" s="49">
        <v>426</v>
      </c>
      <c r="AA11" s="49">
        <v>220</v>
      </c>
      <c r="AB11" s="49">
        <v>206</v>
      </c>
      <c r="AC11" s="49">
        <v>1</v>
      </c>
      <c r="AD11" s="49">
        <v>1</v>
      </c>
      <c r="AE11" s="52">
        <v>0</v>
      </c>
      <c r="AF11" s="51">
        <v>623</v>
      </c>
      <c r="AG11" s="49">
        <v>343</v>
      </c>
      <c r="AH11" s="49">
        <v>280</v>
      </c>
      <c r="AI11" s="49">
        <v>323</v>
      </c>
      <c r="AJ11" s="49">
        <v>268</v>
      </c>
      <c r="AK11" s="100">
        <v>55</v>
      </c>
      <c r="AL11" s="145">
        <v>14768</v>
      </c>
      <c r="AM11" s="160">
        <v>94.02</v>
      </c>
      <c r="AN11" s="143">
        <v>7557</v>
      </c>
      <c r="AO11" s="143">
        <v>7211</v>
      </c>
      <c r="AP11" s="143">
        <v>940</v>
      </c>
      <c r="AQ11" s="143">
        <v>504</v>
      </c>
      <c r="AR11" s="143">
        <v>436</v>
      </c>
      <c r="AS11" s="143">
        <v>347</v>
      </c>
      <c r="AT11" s="143">
        <v>187</v>
      </c>
      <c r="AU11" s="143">
        <v>160</v>
      </c>
      <c r="AV11" s="143">
        <v>593</v>
      </c>
      <c r="AW11" s="143">
        <v>317</v>
      </c>
      <c r="AX11" s="143">
        <v>276</v>
      </c>
      <c r="AY11" s="111">
        <v>4</v>
      </c>
      <c r="AZ11" s="112">
        <v>0</v>
      </c>
      <c r="BA11" s="113">
        <v>4</v>
      </c>
      <c r="BB11" s="111">
        <v>610</v>
      </c>
      <c r="BC11" s="112">
        <v>323</v>
      </c>
      <c r="BD11" s="113">
        <v>287</v>
      </c>
      <c r="BE11" s="111">
        <v>15</v>
      </c>
      <c r="BF11" s="112">
        <v>5</v>
      </c>
      <c r="BG11" s="112">
        <v>10</v>
      </c>
    </row>
    <row r="12" spans="1:59" ht="12">
      <c r="A12" s="153" t="s">
        <v>620</v>
      </c>
      <c r="B12" s="3">
        <v>8675</v>
      </c>
      <c r="C12" s="4">
        <v>4.62</v>
      </c>
      <c r="D12" s="3">
        <v>4534</v>
      </c>
      <c r="E12" s="3">
        <v>4141</v>
      </c>
      <c r="F12" s="3">
        <v>12726</v>
      </c>
      <c r="G12" s="4">
        <v>6.77</v>
      </c>
      <c r="H12" s="3">
        <v>7328</v>
      </c>
      <c r="I12" s="3">
        <v>5398</v>
      </c>
      <c r="J12" s="3">
        <v>-4051</v>
      </c>
      <c r="K12" s="4">
        <v>-2.16</v>
      </c>
      <c r="L12" s="3">
        <v>-946</v>
      </c>
      <c r="M12" s="4">
        <v>-0.5</v>
      </c>
      <c r="N12" s="3">
        <v>-4997</v>
      </c>
      <c r="O12" s="4">
        <v>-2.66</v>
      </c>
      <c r="P12" s="3">
        <v>7570</v>
      </c>
      <c r="Q12" s="4">
        <v>4.03</v>
      </c>
      <c r="R12" s="148">
        <v>3297</v>
      </c>
      <c r="S12" s="177">
        <v>1.76</v>
      </c>
      <c r="T12" s="50">
        <v>8357</v>
      </c>
      <c r="U12" s="49">
        <v>4364</v>
      </c>
      <c r="V12" s="49">
        <v>3993</v>
      </c>
      <c r="W12" s="49">
        <v>117</v>
      </c>
      <c r="X12" s="49">
        <v>63</v>
      </c>
      <c r="Y12" s="49">
        <v>54</v>
      </c>
      <c r="Z12" s="49">
        <v>201</v>
      </c>
      <c r="AA12" s="49">
        <v>107</v>
      </c>
      <c r="AB12" s="49">
        <v>94</v>
      </c>
      <c r="AC12" s="49">
        <v>0</v>
      </c>
      <c r="AD12" s="49">
        <v>0</v>
      </c>
      <c r="AE12" s="52">
        <v>0</v>
      </c>
      <c r="AF12" s="51">
        <v>362</v>
      </c>
      <c r="AG12" s="49">
        <v>230</v>
      </c>
      <c r="AH12" s="49">
        <v>132</v>
      </c>
      <c r="AI12" s="49">
        <v>230</v>
      </c>
      <c r="AJ12" s="49">
        <v>200</v>
      </c>
      <c r="AK12" s="100">
        <v>30</v>
      </c>
      <c r="AL12" s="145">
        <v>8132</v>
      </c>
      <c r="AM12" s="160">
        <v>93.74</v>
      </c>
      <c r="AN12" s="143">
        <v>4242</v>
      </c>
      <c r="AO12" s="143">
        <v>3890</v>
      </c>
      <c r="AP12" s="143">
        <v>543</v>
      </c>
      <c r="AQ12" s="143">
        <v>292</v>
      </c>
      <c r="AR12" s="143">
        <v>251</v>
      </c>
      <c r="AS12" s="143">
        <v>164</v>
      </c>
      <c r="AT12" s="143">
        <v>88</v>
      </c>
      <c r="AU12" s="143">
        <v>76</v>
      </c>
      <c r="AV12" s="143">
        <v>379</v>
      </c>
      <c r="AW12" s="143">
        <v>204</v>
      </c>
      <c r="AX12" s="143">
        <v>175</v>
      </c>
      <c r="AY12" s="111">
        <v>1</v>
      </c>
      <c r="AZ12" s="112">
        <v>1</v>
      </c>
      <c r="BA12" s="113">
        <v>0</v>
      </c>
      <c r="BB12" s="111">
        <v>302</v>
      </c>
      <c r="BC12" s="112">
        <v>148</v>
      </c>
      <c r="BD12" s="113">
        <v>154</v>
      </c>
      <c r="BE12" s="111">
        <v>2</v>
      </c>
      <c r="BF12" s="112">
        <v>1</v>
      </c>
      <c r="BG12" s="112">
        <v>1</v>
      </c>
    </row>
    <row r="13" spans="1:59" ht="12">
      <c r="A13" s="98" t="s">
        <v>598</v>
      </c>
      <c r="B13" s="3">
        <v>15149</v>
      </c>
      <c r="C13" s="4">
        <v>5.47</v>
      </c>
      <c r="D13" s="3">
        <v>7881</v>
      </c>
      <c r="E13" s="3">
        <v>7268</v>
      </c>
      <c r="F13" s="3">
        <v>18033</v>
      </c>
      <c r="G13" s="4">
        <v>6.51</v>
      </c>
      <c r="H13" s="3">
        <v>10685</v>
      </c>
      <c r="I13" s="3">
        <v>7348</v>
      </c>
      <c r="J13" s="3">
        <v>-2884</v>
      </c>
      <c r="K13" s="4">
        <v>-1.04</v>
      </c>
      <c r="L13" s="3">
        <v>-2931</v>
      </c>
      <c r="M13" s="4">
        <v>-1.06</v>
      </c>
      <c r="N13" s="3">
        <v>-5815</v>
      </c>
      <c r="O13" s="4">
        <v>-2.1</v>
      </c>
      <c r="P13" s="3">
        <v>11219</v>
      </c>
      <c r="Q13" s="4">
        <v>4.05</v>
      </c>
      <c r="R13" s="148">
        <v>5131</v>
      </c>
      <c r="S13" s="177">
        <v>1.85</v>
      </c>
      <c r="T13" s="50">
        <v>14521</v>
      </c>
      <c r="U13" s="49">
        <v>7532</v>
      </c>
      <c r="V13" s="49">
        <v>6989</v>
      </c>
      <c r="W13" s="49">
        <v>254</v>
      </c>
      <c r="X13" s="49">
        <v>133</v>
      </c>
      <c r="Y13" s="49">
        <v>121</v>
      </c>
      <c r="Z13" s="49">
        <v>373</v>
      </c>
      <c r="AA13" s="49">
        <v>216</v>
      </c>
      <c r="AB13" s="49">
        <v>157</v>
      </c>
      <c r="AC13" s="49">
        <v>1</v>
      </c>
      <c r="AD13" s="49">
        <v>0</v>
      </c>
      <c r="AE13" s="52">
        <v>1</v>
      </c>
      <c r="AF13" s="51">
        <v>596</v>
      </c>
      <c r="AG13" s="49">
        <v>338</v>
      </c>
      <c r="AH13" s="49">
        <v>258</v>
      </c>
      <c r="AI13" s="49">
        <v>354</v>
      </c>
      <c r="AJ13" s="49">
        <v>302</v>
      </c>
      <c r="AK13" s="100">
        <v>52</v>
      </c>
      <c r="AL13" s="145">
        <v>14371</v>
      </c>
      <c r="AM13" s="160">
        <v>94.86</v>
      </c>
      <c r="AN13" s="143">
        <v>7486</v>
      </c>
      <c r="AO13" s="143">
        <v>6885</v>
      </c>
      <c r="AP13" s="143">
        <v>778</v>
      </c>
      <c r="AQ13" s="143">
        <v>395</v>
      </c>
      <c r="AR13" s="143">
        <v>383</v>
      </c>
      <c r="AS13" s="143">
        <v>273</v>
      </c>
      <c r="AT13" s="143">
        <v>137</v>
      </c>
      <c r="AU13" s="143">
        <v>136</v>
      </c>
      <c r="AV13" s="143">
        <v>505</v>
      </c>
      <c r="AW13" s="143">
        <v>258</v>
      </c>
      <c r="AX13" s="143">
        <v>247</v>
      </c>
      <c r="AY13" s="111">
        <v>0</v>
      </c>
      <c r="AZ13" s="112">
        <v>0</v>
      </c>
      <c r="BA13" s="113">
        <v>0</v>
      </c>
      <c r="BB13" s="111">
        <v>573</v>
      </c>
      <c r="BC13" s="112">
        <v>296</v>
      </c>
      <c r="BD13" s="113">
        <v>277</v>
      </c>
      <c r="BE13" s="111">
        <v>12</v>
      </c>
      <c r="BF13" s="112">
        <v>9</v>
      </c>
      <c r="BG13" s="112">
        <v>3</v>
      </c>
    </row>
    <row r="14" spans="1:59" ht="12">
      <c r="A14" s="98" t="s">
        <v>599</v>
      </c>
      <c r="B14" s="3">
        <v>38759</v>
      </c>
      <c r="C14" s="4">
        <v>5.49</v>
      </c>
      <c r="D14" s="3">
        <v>20198</v>
      </c>
      <c r="E14" s="3">
        <v>18561</v>
      </c>
      <c r="F14" s="3">
        <v>52269</v>
      </c>
      <c r="G14" s="4">
        <v>7.41</v>
      </c>
      <c r="H14" s="3">
        <v>30754</v>
      </c>
      <c r="I14" s="3">
        <v>21515</v>
      </c>
      <c r="J14" s="3">
        <v>-13510</v>
      </c>
      <c r="K14" s="4">
        <v>-1.91</v>
      </c>
      <c r="L14" s="148">
        <v>-6327</v>
      </c>
      <c r="M14" s="152">
        <v>-0.9</v>
      </c>
      <c r="N14" s="148">
        <v>-19837</v>
      </c>
      <c r="O14" s="152">
        <v>-2.81</v>
      </c>
      <c r="P14" s="3">
        <v>27550</v>
      </c>
      <c r="Q14" s="4">
        <v>3.9</v>
      </c>
      <c r="R14" s="148">
        <v>12664</v>
      </c>
      <c r="S14" s="177">
        <v>1.79</v>
      </c>
      <c r="T14" s="50">
        <v>37054</v>
      </c>
      <c r="U14" s="49">
        <v>19306</v>
      </c>
      <c r="V14" s="49">
        <v>17748</v>
      </c>
      <c r="W14" s="49">
        <v>530</v>
      </c>
      <c r="X14" s="49">
        <v>284</v>
      </c>
      <c r="Y14" s="49">
        <v>246</v>
      </c>
      <c r="Z14" s="49">
        <v>1174</v>
      </c>
      <c r="AA14" s="49">
        <v>607</v>
      </c>
      <c r="AB14" s="49">
        <v>567</v>
      </c>
      <c r="AC14" s="49">
        <v>1</v>
      </c>
      <c r="AD14" s="49">
        <v>1</v>
      </c>
      <c r="AE14" s="52">
        <v>0</v>
      </c>
      <c r="AF14" s="51">
        <v>1566</v>
      </c>
      <c r="AG14" s="49">
        <v>1068</v>
      </c>
      <c r="AH14" s="49">
        <v>498</v>
      </c>
      <c r="AI14" s="49">
        <v>1044</v>
      </c>
      <c r="AJ14" s="49">
        <v>948</v>
      </c>
      <c r="AK14" s="100">
        <v>96</v>
      </c>
      <c r="AL14" s="145">
        <v>36165</v>
      </c>
      <c r="AM14" s="160">
        <v>93.31</v>
      </c>
      <c r="AN14" s="143">
        <v>18831</v>
      </c>
      <c r="AO14" s="143">
        <v>17334</v>
      </c>
      <c r="AP14" s="143">
        <v>2594</v>
      </c>
      <c r="AQ14" s="143">
        <v>1367</v>
      </c>
      <c r="AR14" s="143">
        <v>1227</v>
      </c>
      <c r="AS14" s="143">
        <v>731</v>
      </c>
      <c r="AT14" s="143">
        <v>404</v>
      </c>
      <c r="AU14" s="143">
        <v>327</v>
      </c>
      <c r="AV14" s="143">
        <v>1863</v>
      </c>
      <c r="AW14" s="143">
        <v>963</v>
      </c>
      <c r="AX14" s="143">
        <v>900</v>
      </c>
      <c r="AY14" s="111">
        <v>5</v>
      </c>
      <c r="AZ14" s="112">
        <v>4</v>
      </c>
      <c r="BA14" s="113">
        <v>1</v>
      </c>
      <c r="BB14" s="111">
        <v>1340</v>
      </c>
      <c r="BC14" s="112">
        <v>701</v>
      </c>
      <c r="BD14" s="113">
        <v>639</v>
      </c>
      <c r="BE14" s="111">
        <v>29</v>
      </c>
      <c r="BF14" s="112">
        <v>12</v>
      </c>
      <c r="BG14" s="112">
        <v>17</v>
      </c>
    </row>
    <row r="15" spans="1:59" ht="12">
      <c r="A15" s="98" t="s">
        <v>600</v>
      </c>
      <c r="B15" s="6">
        <v>2285</v>
      </c>
      <c r="C15" s="7">
        <v>5.04</v>
      </c>
      <c r="D15" s="6">
        <v>1151</v>
      </c>
      <c r="E15" s="6">
        <v>1134</v>
      </c>
      <c r="F15" s="6">
        <v>3211</v>
      </c>
      <c r="G15" s="7">
        <v>7.08</v>
      </c>
      <c r="H15" s="6">
        <v>1875</v>
      </c>
      <c r="I15" s="6">
        <v>1336</v>
      </c>
      <c r="J15" s="156">
        <v>-926</v>
      </c>
      <c r="K15" s="7">
        <v>-2.04</v>
      </c>
      <c r="L15" s="155">
        <v>57</v>
      </c>
      <c r="M15" s="154">
        <v>0.13</v>
      </c>
      <c r="N15" s="155">
        <v>-869</v>
      </c>
      <c r="O15" s="154">
        <v>-1.92</v>
      </c>
      <c r="P15" s="6">
        <v>1801</v>
      </c>
      <c r="Q15" s="7">
        <v>3.97</v>
      </c>
      <c r="R15" s="151">
        <v>830</v>
      </c>
      <c r="S15" s="178">
        <v>1.83</v>
      </c>
      <c r="T15" s="46">
        <v>2191</v>
      </c>
      <c r="U15" s="16">
        <v>1101</v>
      </c>
      <c r="V15" s="16">
        <v>1090</v>
      </c>
      <c r="W15" s="16">
        <v>30</v>
      </c>
      <c r="X15" s="16">
        <v>17</v>
      </c>
      <c r="Y15" s="16">
        <v>13</v>
      </c>
      <c r="Z15" s="16">
        <v>63</v>
      </c>
      <c r="AA15" s="16">
        <v>32</v>
      </c>
      <c r="AB15" s="16">
        <v>31</v>
      </c>
      <c r="AC15" s="16">
        <v>1</v>
      </c>
      <c r="AD15" s="16">
        <v>1</v>
      </c>
      <c r="AE15" s="47">
        <v>0</v>
      </c>
      <c r="AF15" s="45">
        <v>95</v>
      </c>
      <c r="AG15" s="16">
        <v>63</v>
      </c>
      <c r="AH15" s="16">
        <v>32</v>
      </c>
      <c r="AI15" s="16">
        <v>67</v>
      </c>
      <c r="AJ15" s="16">
        <v>60</v>
      </c>
      <c r="AK15" s="101">
        <v>7</v>
      </c>
      <c r="AL15" s="146">
        <v>2104</v>
      </c>
      <c r="AM15" s="161">
        <v>92.08</v>
      </c>
      <c r="AN15" s="144">
        <v>1057</v>
      </c>
      <c r="AO15" s="144">
        <v>1047</v>
      </c>
      <c r="AP15" s="144">
        <v>181</v>
      </c>
      <c r="AQ15" s="144">
        <v>94</v>
      </c>
      <c r="AR15" s="144">
        <v>87</v>
      </c>
      <c r="AS15" s="144">
        <v>54</v>
      </c>
      <c r="AT15" s="144">
        <v>30</v>
      </c>
      <c r="AU15" s="144">
        <v>24</v>
      </c>
      <c r="AV15" s="144">
        <v>127</v>
      </c>
      <c r="AW15" s="144">
        <v>64</v>
      </c>
      <c r="AX15" s="144">
        <v>63</v>
      </c>
      <c r="AY15" s="114">
        <v>0</v>
      </c>
      <c r="AZ15" s="115">
        <v>0</v>
      </c>
      <c r="BA15" s="116">
        <v>0</v>
      </c>
      <c r="BB15" s="114">
        <v>64</v>
      </c>
      <c r="BC15" s="115">
        <v>34</v>
      </c>
      <c r="BD15" s="116">
        <v>30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3409</v>
      </c>
      <c r="C16" s="7">
        <v>6.02</v>
      </c>
      <c r="D16" s="6">
        <v>1737</v>
      </c>
      <c r="E16" s="6">
        <v>1672</v>
      </c>
      <c r="F16" s="6">
        <v>3210</v>
      </c>
      <c r="G16" s="7">
        <v>5.66</v>
      </c>
      <c r="H16" s="6">
        <v>1885</v>
      </c>
      <c r="I16" s="6">
        <v>1325</v>
      </c>
      <c r="J16" s="156">
        <v>199</v>
      </c>
      <c r="K16" s="7">
        <v>0.35</v>
      </c>
      <c r="L16" s="156">
        <v>5433</v>
      </c>
      <c r="M16" s="7">
        <v>9.59</v>
      </c>
      <c r="N16" s="156">
        <v>5632</v>
      </c>
      <c r="O16" s="7">
        <v>9.94</v>
      </c>
      <c r="P16" s="6">
        <v>2442</v>
      </c>
      <c r="Q16" s="7">
        <v>4.31</v>
      </c>
      <c r="R16" s="151">
        <v>1061</v>
      </c>
      <c r="S16" s="178">
        <v>1.87</v>
      </c>
      <c r="T16" s="46">
        <v>3279</v>
      </c>
      <c r="U16" s="16">
        <v>1675</v>
      </c>
      <c r="V16" s="16">
        <v>1604</v>
      </c>
      <c r="W16" s="16">
        <v>41</v>
      </c>
      <c r="X16" s="16">
        <v>20</v>
      </c>
      <c r="Y16" s="16">
        <v>21</v>
      </c>
      <c r="Z16" s="16">
        <v>89</v>
      </c>
      <c r="AA16" s="16">
        <v>42</v>
      </c>
      <c r="AB16" s="16">
        <v>47</v>
      </c>
      <c r="AC16" s="16">
        <v>0</v>
      </c>
      <c r="AD16" s="16">
        <v>0</v>
      </c>
      <c r="AE16" s="47">
        <v>0</v>
      </c>
      <c r="AF16" s="45">
        <v>136</v>
      </c>
      <c r="AG16" s="16">
        <v>90</v>
      </c>
      <c r="AH16" s="16">
        <v>46</v>
      </c>
      <c r="AI16" s="16">
        <v>83</v>
      </c>
      <c r="AJ16" s="16">
        <v>81</v>
      </c>
      <c r="AK16" s="101">
        <v>2</v>
      </c>
      <c r="AL16" s="146">
        <v>3138</v>
      </c>
      <c r="AM16" s="161">
        <v>92.05</v>
      </c>
      <c r="AN16" s="144">
        <v>1595</v>
      </c>
      <c r="AO16" s="144">
        <v>1543</v>
      </c>
      <c r="AP16" s="144">
        <v>271</v>
      </c>
      <c r="AQ16" s="144">
        <v>142</v>
      </c>
      <c r="AR16" s="144">
        <v>129</v>
      </c>
      <c r="AS16" s="144">
        <v>76</v>
      </c>
      <c r="AT16" s="144">
        <v>37</v>
      </c>
      <c r="AU16" s="144">
        <v>39</v>
      </c>
      <c r="AV16" s="144">
        <v>195</v>
      </c>
      <c r="AW16" s="144">
        <v>105</v>
      </c>
      <c r="AX16" s="144">
        <v>90</v>
      </c>
      <c r="AY16" s="114">
        <v>1</v>
      </c>
      <c r="AZ16" s="115">
        <v>1</v>
      </c>
      <c r="BA16" s="116">
        <v>0</v>
      </c>
      <c r="BB16" s="114">
        <v>116</v>
      </c>
      <c r="BC16" s="115">
        <v>58</v>
      </c>
      <c r="BD16" s="116">
        <v>58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2297</v>
      </c>
      <c r="C17" s="7">
        <v>4.22</v>
      </c>
      <c r="D17" s="6">
        <v>1199</v>
      </c>
      <c r="E17" s="6">
        <v>1098</v>
      </c>
      <c r="F17" s="6">
        <v>4130</v>
      </c>
      <c r="G17" s="7">
        <v>7.59</v>
      </c>
      <c r="H17" s="6">
        <v>2409</v>
      </c>
      <c r="I17" s="6">
        <v>1721</v>
      </c>
      <c r="J17" s="156">
        <v>-1833</v>
      </c>
      <c r="K17" s="7">
        <v>-3.37</v>
      </c>
      <c r="L17" s="156">
        <v>-339</v>
      </c>
      <c r="M17" s="7">
        <v>-0.62</v>
      </c>
      <c r="N17" s="156">
        <v>-2172</v>
      </c>
      <c r="O17" s="7">
        <v>-3.99</v>
      </c>
      <c r="P17" s="6">
        <v>2166</v>
      </c>
      <c r="Q17" s="7">
        <v>3.98</v>
      </c>
      <c r="R17" s="151">
        <v>1016</v>
      </c>
      <c r="S17" s="178">
        <v>1.87</v>
      </c>
      <c r="T17" s="46">
        <v>2167</v>
      </c>
      <c r="U17" s="16">
        <v>1125</v>
      </c>
      <c r="V17" s="16">
        <v>1042</v>
      </c>
      <c r="W17" s="16">
        <v>46</v>
      </c>
      <c r="X17" s="16">
        <v>29</v>
      </c>
      <c r="Y17" s="16">
        <v>17</v>
      </c>
      <c r="Z17" s="16">
        <v>84</v>
      </c>
      <c r="AA17" s="16">
        <v>45</v>
      </c>
      <c r="AB17" s="16">
        <v>39</v>
      </c>
      <c r="AC17" s="16">
        <v>0</v>
      </c>
      <c r="AD17" s="16">
        <v>0</v>
      </c>
      <c r="AE17" s="47">
        <v>0</v>
      </c>
      <c r="AF17" s="45">
        <v>141</v>
      </c>
      <c r="AG17" s="16">
        <v>113</v>
      </c>
      <c r="AH17" s="16">
        <v>28</v>
      </c>
      <c r="AI17" s="16">
        <v>80</v>
      </c>
      <c r="AJ17" s="16">
        <v>72</v>
      </c>
      <c r="AK17" s="101">
        <v>8</v>
      </c>
      <c r="AL17" s="146">
        <v>2043</v>
      </c>
      <c r="AM17" s="161">
        <v>88.94</v>
      </c>
      <c r="AN17" s="144">
        <v>1055</v>
      </c>
      <c r="AO17" s="144">
        <v>988</v>
      </c>
      <c r="AP17" s="144">
        <v>254</v>
      </c>
      <c r="AQ17" s="144">
        <v>144</v>
      </c>
      <c r="AR17" s="144">
        <v>110</v>
      </c>
      <c r="AS17" s="144">
        <v>82</v>
      </c>
      <c r="AT17" s="144">
        <v>53</v>
      </c>
      <c r="AU17" s="144">
        <v>29</v>
      </c>
      <c r="AV17" s="144">
        <v>172</v>
      </c>
      <c r="AW17" s="144">
        <v>91</v>
      </c>
      <c r="AX17" s="144">
        <v>81</v>
      </c>
      <c r="AY17" s="114">
        <v>1</v>
      </c>
      <c r="AZ17" s="115">
        <v>0</v>
      </c>
      <c r="BA17" s="116">
        <v>1</v>
      </c>
      <c r="BB17" s="114">
        <v>79</v>
      </c>
      <c r="BC17" s="115">
        <v>38</v>
      </c>
      <c r="BD17" s="116">
        <v>41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9728</v>
      </c>
      <c r="C18" s="7">
        <v>7.66</v>
      </c>
      <c r="D18" s="6">
        <v>5127</v>
      </c>
      <c r="E18" s="6">
        <v>4601</v>
      </c>
      <c r="F18" s="6">
        <v>8650</v>
      </c>
      <c r="G18" s="7">
        <v>6.81</v>
      </c>
      <c r="H18" s="6">
        <v>5038</v>
      </c>
      <c r="I18" s="6">
        <v>3612</v>
      </c>
      <c r="J18" s="156">
        <v>1078</v>
      </c>
      <c r="K18" s="7">
        <v>0.85</v>
      </c>
      <c r="L18" s="156">
        <v>-6094</v>
      </c>
      <c r="M18" s="7">
        <v>-4.8</v>
      </c>
      <c r="N18" s="156">
        <v>-5016</v>
      </c>
      <c r="O18" s="7">
        <v>-3.95</v>
      </c>
      <c r="P18" s="6">
        <v>4830</v>
      </c>
      <c r="Q18" s="7">
        <v>3.8</v>
      </c>
      <c r="R18" s="151">
        <v>1789</v>
      </c>
      <c r="S18" s="178">
        <v>1.41</v>
      </c>
      <c r="T18" s="46">
        <v>9488</v>
      </c>
      <c r="U18" s="16">
        <v>4996</v>
      </c>
      <c r="V18" s="16">
        <v>4492</v>
      </c>
      <c r="W18" s="16">
        <v>96</v>
      </c>
      <c r="X18" s="16">
        <v>44</v>
      </c>
      <c r="Y18" s="16">
        <v>52</v>
      </c>
      <c r="Z18" s="16">
        <v>144</v>
      </c>
      <c r="AA18" s="16">
        <v>87</v>
      </c>
      <c r="AB18" s="16">
        <v>57</v>
      </c>
      <c r="AC18" s="16">
        <v>0</v>
      </c>
      <c r="AD18" s="16">
        <v>0</v>
      </c>
      <c r="AE18" s="47">
        <v>0</v>
      </c>
      <c r="AF18" s="45">
        <v>261</v>
      </c>
      <c r="AG18" s="16">
        <v>177</v>
      </c>
      <c r="AH18" s="16">
        <v>84</v>
      </c>
      <c r="AI18" s="16">
        <v>151</v>
      </c>
      <c r="AJ18" s="16">
        <v>136</v>
      </c>
      <c r="AK18" s="101">
        <v>15</v>
      </c>
      <c r="AL18" s="146">
        <v>9220</v>
      </c>
      <c r="AM18" s="161">
        <v>94.78</v>
      </c>
      <c r="AN18" s="144">
        <v>4859</v>
      </c>
      <c r="AO18" s="144">
        <v>4361</v>
      </c>
      <c r="AP18" s="144">
        <v>508</v>
      </c>
      <c r="AQ18" s="144">
        <v>268</v>
      </c>
      <c r="AR18" s="144">
        <v>240</v>
      </c>
      <c r="AS18" s="144">
        <v>145</v>
      </c>
      <c r="AT18" s="144">
        <v>81</v>
      </c>
      <c r="AU18" s="144">
        <v>64</v>
      </c>
      <c r="AV18" s="144">
        <v>363</v>
      </c>
      <c r="AW18" s="144">
        <v>187</v>
      </c>
      <c r="AX18" s="144">
        <v>176</v>
      </c>
      <c r="AY18" s="114">
        <v>2</v>
      </c>
      <c r="AZ18" s="115">
        <v>2</v>
      </c>
      <c r="BA18" s="116">
        <v>0</v>
      </c>
      <c r="BB18" s="114">
        <v>371</v>
      </c>
      <c r="BC18" s="115">
        <v>201</v>
      </c>
      <c r="BD18" s="116">
        <v>170</v>
      </c>
      <c r="BE18" s="114">
        <v>6</v>
      </c>
      <c r="BF18" s="115">
        <v>6</v>
      </c>
      <c r="BG18" s="115">
        <v>0</v>
      </c>
    </row>
    <row r="19" spans="1:59" ht="12">
      <c r="A19" s="98" t="s">
        <v>605</v>
      </c>
      <c r="B19" s="6">
        <v>2520</v>
      </c>
      <c r="C19" s="7">
        <v>5.11</v>
      </c>
      <c r="D19" s="6">
        <v>1335</v>
      </c>
      <c r="E19" s="6">
        <v>1185</v>
      </c>
      <c r="F19" s="6">
        <v>3930</v>
      </c>
      <c r="G19" s="7">
        <v>7.97</v>
      </c>
      <c r="H19" s="6">
        <v>2287</v>
      </c>
      <c r="I19" s="6">
        <v>1643</v>
      </c>
      <c r="J19" s="156">
        <v>-1410</v>
      </c>
      <c r="K19" s="7">
        <v>-2.86</v>
      </c>
      <c r="L19" s="156">
        <v>-1156</v>
      </c>
      <c r="M19" s="7">
        <v>-2.35</v>
      </c>
      <c r="N19" s="156">
        <v>-2566</v>
      </c>
      <c r="O19" s="7">
        <v>-5.21</v>
      </c>
      <c r="P19" s="6">
        <v>1903</v>
      </c>
      <c r="Q19" s="7">
        <v>3.86</v>
      </c>
      <c r="R19" s="151">
        <v>845</v>
      </c>
      <c r="S19" s="178">
        <v>1.71</v>
      </c>
      <c r="T19" s="46">
        <v>2378</v>
      </c>
      <c r="U19" s="16">
        <v>1259</v>
      </c>
      <c r="V19" s="16">
        <v>1119</v>
      </c>
      <c r="W19" s="16">
        <v>46</v>
      </c>
      <c r="X19" s="16">
        <v>27</v>
      </c>
      <c r="Y19" s="16">
        <v>19</v>
      </c>
      <c r="Z19" s="16">
        <v>96</v>
      </c>
      <c r="AA19" s="16">
        <v>49</v>
      </c>
      <c r="AB19" s="16">
        <v>47</v>
      </c>
      <c r="AC19" s="16">
        <v>0</v>
      </c>
      <c r="AD19" s="16">
        <v>0</v>
      </c>
      <c r="AE19" s="47">
        <v>0</v>
      </c>
      <c r="AF19" s="45">
        <v>123</v>
      </c>
      <c r="AG19" s="16">
        <v>88</v>
      </c>
      <c r="AH19" s="16">
        <v>35</v>
      </c>
      <c r="AI19" s="16">
        <v>68</v>
      </c>
      <c r="AJ19" s="16">
        <v>62</v>
      </c>
      <c r="AK19" s="101">
        <v>6</v>
      </c>
      <c r="AL19" s="146">
        <v>2352</v>
      </c>
      <c r="AM19" s="161">
        <v>93.33</v>
      </c>
      <c r="AN19" s="144">
        <v>1243</v>
      </c>
      <c r="AO19" s="144">
        <v>1109</v>
      </c>
      <c r="AP19" s="144">
        <v>168</v>
      </c>
      <c r="AQ19" s="144">
        <v>92</v>
      </c>
      <c r="AR19" s="144">
        <v>76</v>
      </c>
      <c r="AS19" s="144">
        <v>37</v>
      </c>
      <c r="AT19" s="144">
        <v>19</v>
      </c>
      <c r="AU19" s="144">
        <v>18</v>
      </c>
      <c r="AV19" s="144">
        <v>131</v>
      </c>
      <c r="AW19" s="144">
        <v>73</v>
      </c>
      <c r="AX19" s="144">
        <v>58</v>
      </c>
      <c r="AY19" s="114">
        <v>0</v>
      </c>
      <c r="AZ19" s="115">
        <v>0</v>
      </c>
      <c r="BA19" s="116">
        <v>0</v>
      </c>
      <c r="BB19" s="114">
        <v>84</v>
      </c>
      <c r="BC19" s="115">
        <v>36</v>
      </c>
      <c r="BD19" s="116">
        <v>48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3212</v>
      </c>
      <c r="C20" s="7">
        <v>4.73</v>
      </c>
      <c r="D20" s="6">
        <v>1651</v>
      </c>
      <c r="E20" s="6">
        <v>1561</v>
      </c>
      <c r="F20" s="6">
        <v>5948</v>
      </c>
      <c r="G20" s="7">
        <v>8.75</v>
      </c>
      <c r="H20" s="6">
        <v>3462</v>
      </c>
      <c r="I20" s="6">
        <v>2486</v>
      </c>
      <c r="J20" s="156">
        <v>-2736</v>
      </c>
      <c r="K20" s="7">
        <v>-4.03</v>
      </c>
      <c r="L20" s="156">
        <v>-901</v>
      </c>
      <c r="M20" s="7">
        <v>-1.33</v>
      </c>
      <c r="N20" s="156">
        <v>-3637</v>
      </c>
      <c r="O20" s="7">
        <v>-5.35</v>
      </c>
      <c r="P20" s="6">
        <v>2317</v>
      </c>
      <c r="Q20" s="7">
        <v>3.41</v>
      </c>
      <c r="R20" s="151">
        <v>1078</v>
      </c>
      <c r="S20" s="178">
        <v>1.59</v>
      </c>
      <c r="T20" s="46">
        <v>3081</v>
      </c>
      <c r="U20" s="16">
        <v>1588</v>
      </c>
      <c r="V20" s="16">
        <v>1493</v>
      </c>
      <c r="W20" s="16">
        <v>49</v>
      </c>
      <c r="X20" s="16">
        <v>23</v>
      </c>
      <c r="Y20" s="16">
        <v>26</v>
      </c>
      <c r="Z20" s="16">
        <v>82</v>
      </c>
      <c r="AA20" s="16">
        <v>40</v>
      </c>
      <c r="AB20" s="16">
        <v>42</v>
      </c>
      <c r="AC20" s="16">
        <v>0</v>
      </c>
      <c r="AD20" s="16">
        <v>0</v>
      </c>
      <c r="AE20" s="47">
        <v>0</v>
      </c>
      <c r="AF20" s="45">
        <v>164</v>
      </c>
      <c r="AG20" s="16">
        <v>135</v>
      </c>
      <c r="AH20" s="16">
        <v>29</v>
      </c>
      <c r="AI20" s="16">
        <v>116</v>
      </c>
      <c r="AJ20" s="16">
        <v>108</v>
      </c>
      <c r="AK20" s="101">
        <v>8</v>
      </c>
      <c r="AL20" s="146">
        <v>2928</v>
      </c>
      <c r="AM20" s="161">
        <v>91.16</v>
      </c>
      <c r="AN20" s="144">
        <v>1491</v>
      </c>
      <c r="AO20" s="144">
        <v>1437</v>
      </c>
      <c r="AP20" s="144">
        <v>284</v>
      </c>
      <c r="AQ20" s="144">
        <v>160</v>
      </c>
      <c r="AR20" s="144">
        <v>124</v>
      </c>
      <c r="AS20" s="144">
        <v>66</v>
      </c>
      <c r="AT20" s="144">
        <v>43</v>
      </c>
      <c r="AU20" s="144">
        <v>23</v>
      </c>
      <c r="AV20" s="144">
        <v>218</v>
      </c>
      <c r="AW20" s="144">
        <v>117</v>
      </c>
      <c r="AX20" s="144">
        <v>101</v>
      </c>
      <c r="AY20" s="114">
        <v>0</v>
      </c>
      <c r="AZ20" s="115">
        <v>0</v>
      </c>
      <c r="BA20" s="116">
        <v>0</v>
      </c>
      <c r="BB20" s="114">
        <v>118</v>
      </c>
      <c r="BC20" s="115">
        <v>68</v>
      </c>
      <c r="BD20" s="116">
        <v>50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2375</v>
      </c>
      <c r="C21" s="7">
        <v>4.73</v>
      </c>
      <c r="D21" s="6">
        <v>1220</v>
      </c>
      <c r="E21" s="6">
        <v>1155</v>
      </c>
      <c r="F21" s="6">
        <v>4508</v>
      </c>
      <c r="G21" s="7">
        <v>8.99</v>
      </c>
      <c r="H21" s="6">
        <v>2598</v>
      </c>
      <c r="I21" s="6">
        <v>1910</v>
      </c>
      <c r="J21" s="156">
        <v>-2133</v>
      </c>
      <c r="K21" s="7">
        <v>-4.25</v>
      </c>
      <c r="L21" s="156">
        <v>-863</v>
      </c>
      <c r="M21" s="7">
        <v>-1.72</v>
      </c>
      <c r="N21" s="156">
        <v>-2996</v>
      </c>
      <c r="O21" s="7">
        <v>-5.97</v>
      </c>
      <c r="P21" s="6">
        <v>1742</v>
      </c>
      <c r="Q21" s="7">
        <v>3.47</v>
      </c>
      <c r="R21" s="151">
        <v>831</v>
      </c>
      <c r="S21" s="178">
        <v>1.66</v>
      </c>
      <c r="T21" s="46">
        <v>2261</v>
      </c>
      <c r="U21" s="16">
        <v>1158</v>
      </c>
      <c r="V21" s="16">
        <v>1103</v>
      </c>
      <c r="W21" s="16">
        <v>36</v>
      </c>
      <c r="X21" s="16">
        <v>21</v>
      </c>
      <c r="Y21" s="16">
        <v>15</v>
      </c>
      <c r="Z21" s="16">
        <v>78</v>
      </c>
      <c r="AA21" s="16">
        <v>41</v>
      </c>
      <c r="AB21" s="16">
        <v>37</v>
      </c>
      <c r="AC21" s="16">
        <v>0</v>
      </c>
      <c r="AD21" s="16">
        <v>0</v>
      </c>
      <c r="AE21" s="47">
        <v>0</v>
      </c>
      <c r="AF21" s="45">
        <v>105</v>
      </c>
      <c r="AG21" s="16">
        <v>84</v>
      </c>
      <c r="AH21" s="16">
        <v>21</v>
      </c>
      <c r="AI21" s="16">
        <v>111</v>
      </c>
      <c r="AJ21" s="16">
        <v>107</v>
      </c>
      <c r="AK21" s="101">
        <v>4</v>
      </c>
      <c r="AL21" s="146">
        <v>2178</v>
      </c>
      <c r="AM21" s="161">
        <v>91.71</v>
      </c>
      <c r="AN21" s="144">
        <v>1129</v>
      </c>
      <c r="AO21" s="144">
        <v>1049</v>
      </c>
      <c r="AP21" s="144">
        <v>197</v>
      </c>
      <c r="AQ21" s="144">
        <v>91</v>
      </c>
      <c r="AR21" s="144">
        <v>106</v>
      </c>
      <c r="AS21" s="144">
        <v>53</v>
      </c>
      <c r="AT21" s="144">
        <v>29</v>
      </c>
      <c r="AU21" s="144">
        <v>24</v>
      </c>
      <c r="AV21" s="144">
        <v>144</v>
      </c>
      <c r="AW21" s="144">
        <v>62</v>
      </c>
      <c r="AX21" s="144">
        <v>82</v>
      </c>
      <c r="AY21" s="114">
        <v>0</v>
      </c>
      <c r="AZ21" s="115">
        <v>0</v>
      </c>
      <c r="BA21" s="116">
        <v>0</v>
      </c>
      <c r="BB21" s="114">
        <v>84</v>
      </c>
      <c r="BC21" s="115">
        <v>46</v>
      </c>
      <c r="BD21" s="116">
        <v>38</v>
      </c>
      <c r="BE21" s="114">
        <v>3</v>
      </c>
      <c r="BF21" s="115">
        <v>2</v>
      </c>
      <c r="BG21" s="115">
        <v>1</v>
      </c>
    </row>
    <row r="22" spans="1:59" s="5" customFormat="1" ht="12">
      <c r="A22" s="98" t="s">
        <v>608</v>
      </c>
      <c r="B22" s="6">
        <v>3563</v>
      </c>
      <c r="C22" s="7">
        <v>4.36</v>
      </c>
      <c r="D22" s="6">
        <v>1876</v>
      </c>
      <c r="E22" s="6">
        <v>1687</v>
      </c>
      <c r="F22" s="6">
        <v>6944</v>
      </c>
      <c r="G22" s="7">
        <v>8.51</v>
      </c>
      <c r="H22" s="6">
        <v>4248</v>
      </c>
      <c r="I22" s="6">
        <v>2696</v>
      </c>
      <c r="J22" s="156">
        <v>-3381</v>
      </c>
      <c r="K22" s="7">
        <v>-4.14</v>
      </c>
      <c r="L22" s="156">
        <v>-2127</v>
      </c>
      <c r="M22" s="7">
        <v>-2.61</v>
      </c>
      <c r="N22" s="156">
        <v>-5508</v>
      </c>
      <c r="O22" s="7">
        <v>-6.75</v>
      </c>
      <c r="P22" s="6">
        <v>3224</v>
      </c>
      <c r="Q22" s="7">
        <v>3.95</v>
      </c>
      <c r="R22" s="151">
        <v>1638</v>
      </c>
      <c r="S22" s="178">
        <v>2.01</v>
      </c>
      <c r="T22" s="46">
        <v>3357</v>
      </c>
      <c r="U22" s="16">
        <v>1774</v>
      </c>
      <c r="V22" s="16">
        <v>1583</v>
      </c>
      <c r="W22" s="16">
        <v>51</v>
      </c>
      <c r="X22" s="16">
        <v>23</v>
      </c>
      <c r="Y22" s="16">
        <v>28</v>
      </c>
      <c r="Z22" s="16">
        <v>155</v>
      </c>
      <c r="AA22" s="16">
        <v>79</v>
      </c>
      <c r="AB22" s="16">
        <v>76</v>
      </c>
      <c r="AC22" s="16">
        <v>0</v>
      </c>
      <c r="AD22" s="16">
        <v>0</v>
      </c>
      <c r="AE22" s="47">
        <v>0</v>
      </c>
      <c r="AF22" s="45">
        <v>193</v>
      </c>
      <c r="AG22" s="16">
        <v>128</v>
      </c>
      <c r="AH22" s="16">
        <v>65</v>
      </c>
      <c r="AI22" s="16">
        <v>150</v>
      </c>
      <c r="AJ22" s="16">
        <v>141</v>
      </c>
      <c r="AK22" s="101">
        <v>9</v>
      </c>
      <c r="AL22" s="146">
        <v>3279</v>
      </c>
      <c r="AM22" s="161">
        <v>92.03</v>
      </c>
      <c r="AN22" s="144">
        <v>1731</v>
      </c>
      <c r="AO22" s="144">
        <v>1548</v>
      </c>
      <c r="AP22" s="144">
        <v>284</v>
      </c>
      <c r="AQ22" s="144">
        <v>145</v>
      </c>
      <c r="AR22" s="144">
        <v>139</v>
      </c>
      <c r="AS22" s="144">
        <v>68</v>
      </c>
      <c r="AT22" s="144">
        <v>37</v>
      </c>
      <c r="AU22" s="144">
        <v>31</v>
      </c>
      <c r="AV22" s="144">
        <v>216</v>
      </c>
      <c r="AW22" s="144">
        <v>108</v>
      </c>
      <c r="AX22" s="144">
        <v>108</v>
      </c>
      <c r="AY22" s="114">
        <v>0</v>
      </c>
      <c r="AZ22" s="115">
        <v>0</v>
      </c>
      <c r="BA22" s="116">
        <v>0</v>
      </c>
      <c r="BB22" s="114">
        <v>108</v>
      </c>
      <c r="BC22" s="115">
        <v>56</v>
      </c>
      <c r="BD22" s="116">
        <v>52</v>
      </c>
      <c r="BE22" s="114">
        <v>9</v>
      </c>
      <c r="BF22" s="115">
        <v>3</v>
      </c>
      <c r="BG22" s="115">
        <v>6</v>
      </c>
    </row>
    <row r="23" spans="1:59" ht="12">
      <c r="A23" s="98" t="s">
        <v>609</v>
      </c>
      <c r="B23" s="6">
        <v>1113</v>
      </c>
      <c r="C23" s="7">
        <v>5.15</v>
      </c>
      <c r="D23" s="6">
        <v>579</v>
      </c>
      <c r="E23" s="6">
        <v>534</v>
      </c>
      <c r="F23" s="6">
        <v>1912</v>
      </c>
      <c r="G23" s="7">
        <v>8.85</v>
      </c>
      <c r="H23" s="6">
        <v>1173</v>
      </c>
      <c r="I23" s="6">
        <v>739</v>
      </c>
      <c r="J23" s="156">
        <v>-799</v>
      </c>
      <c r="K23" s="7">
        <v>-3.7</v>
      </c>
      <c r="L23" s="156">
        <v>-514</v>
      </c>
      <c r="M23" s="7">
        <v>-2.38</v>
      </c>
      <c r="N23" s="156">
        <v>-1313</v>
      </c>
      <c r="O23" s="7">
        <v>-6.08</v>
      </c>
      <c r="P23" s="6">
        <v>925</v>
      </c>
      <c r="Q23" s="7">
        <v>4.28</v>
      </c>
      <c r="R23" s="151">
        <v>486</v>
      </c>
      <c r="S23" s="178">
        <v>2.25</v>
      </c>
      <c r="T23" s="46">
        <v>1007</v>
      </c>
      <c r="U23" s="16">
        <v>520</v>
      </c>
      <c r="V23" s="16">
        <v>487</v>
      </c>
      <c r="W23" s="16">
        <v>21</v>
      </c>
      <c r="X23" s="16">
        <v>12</v>
      </c>
      <c r="Y23" s="16">
        <v>9</v>
      </c>
      <c r="Z23" s="16">
        <v>85</v>
      </c>
      <c r="AA23" s="16">
        <v>47</v>
      </c>
      <c r="AB23" s="16">
        <v>38</v>
      </c>
      <c r="AC23" s="16">
        <v>0</v>
      </c>
      <c r="AD23" s="16">
        <v>0</v>
      </c>
      <c r="AE23" s="47">
        <v>0</v>
      </c>
      <c r="AF23" s="45">
        <v>34</v>
      </c>
      <c r="AG23" s="16">
        <v>17</v>
      </c>
      <c r="AH23" s="16">
        <v>17</v>
      </c>
      <c r="AI23" s="16">
        <v>33</v>
      </c>
      <c r="AJ23" s="16">
        <v>30</v>
      </c>
      <c r="AK23" s="101">
        <v>3</v>
      </c>
      <c r="AL23" s="146">
        <v>1072</v>
      </c>
      <c r="AM23" s="161">
        <v>96.32</v>
      </c>
      <c r="AN23" s="144">
        <v>558</v>
      </c>
      <c r="AO23" s="144">
        <v>514</v>
      </c>
      <c r="AP23" s="144">
        <v>41</v>
      </c>
      <c r="AQ23" s="144">
        <v>21</v>
      </c>
      <c r="AR23" s="144">
        <v>20</v>
      </c>
      <c r="AS23" s="144">
        <v>10</v>
      </c>
      <c r="AT23" s="144">
        <v>4</v>
      </c>
      <c r="AU23" s="144">
        <v>6</v>
      </c>
      <c r="AV23" s="144">
        <v>31</v>
      </c>
      <c r="AW23" s="144">
        <v>17</v>
      </c>
      <c r="AX23" s="144">
        <v>14</v>
      </c>
      <c r="AY23" s="114">
        <v>0</v>
      </c>
      <c r="AZ23" s="115">
        <v>0</v>
      </c>
      <c r="BA23" s="116">
        <v>0</v>
      </c>
      <c r="BB23" s="114">
        <v>32</v>
      </c>
      <c r="BC23" s="115">
        <v>17</v>
      </c>
      <c r="BD23" s="116">
        <v>15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1758</v>
      </c>
      <c r="C24" s="7">
        <v>5.4</v>
      </c>
      <c r="D24" s="6">
        <v>932</v>
      </c>
      <c r="E24" s="6">
        <v>826</v>
      </c>
      <c r="F24" s="6">
        <v>2657</v>
      </c>
      <c r="G24" s="7">
        <v>8.16</v>
      </c>
      <c r="H24" s="6">
        <v>1594</v>
      </c>
      <c r="I24" s="6">
        <v>1063</v>
      </c>
      <c r="J24" s="156">
        <v>-899</v>
      </c>
      <c r="K24" s="7">
        <v>-2.76</v>
      </c>
      <c r="L24" s="156">
        <v>-746</v>
      </c>
      <c r="M24" s="7">
        <v>-2.29</v>
      </c>
      <c r="N24" s="156">
        <v>-1645</v>
      </c>
      <c r="O24" s="7">
        <v>-5.05</v>
      </c>
      <c r="P24" s="6">
        <v>1428</v>
      </c>
      <c r="Q24" s="7">
        <v>4.39</v>
      </c>
      <c r="R24" s="151">
        <v>813</v>
      </c>
      <c r="S24" s="178">
        <v>2.5</v>
      </c>
      <c r="T24" s="46">
        <v>1604</v>
      </c>
      <c r="U24" s="16">
        <v>853</v>
      </c>
      <c r="V24" s="16">
        <v>751</v>
      </c>
      <c r="W24" s="16">
        <v>32</v>
      </c>
      <c r="X24" s="16">
        <v>24</v>
      </c>
      <c r="Y24" s="16">
        <v>8</v>
      </c>
      <c r="Z24" s="16">
        <v>122</v>
      </c>
      <c r="AA24" s="16">
        <v>55</v>
      </c>
      <c r="AB24" s="16">
        <v>67</v>
      </c>
      <c r="AC24" s="16">
        <v>0</v>
      </c>
      <c r="AD24" s="16">
        <v>0</v>
      </c>
      <c r="AE24" s="47">
        <v>0</v>
      </c>
      <c r="AF24" s="45">
        <v>60</v>
      </c>
      <c r="AG24" s="16">
        <v>26</v>
      </c>
      <c r="AH24" s="16">
        <v>34</v>
      </c>
      <c r="AI24" s="16">
        <v>47</v>
      </c>
      <c r="AJ24" s="16">
        <v>33</v>
      </c>
      <c r="AK24" s="101">
        <v>14</v>
      </c>
      <c r="AL24" s="146">
        <v>1678</v>
      </c>
      <c r="AM24" s="161">
        <v>95.45</v>
      </c>
      <c r="AN24" s="144">
        <v>888</v>
      </c>
      <c r="AO24" s="144">
        <v>790</v>
      </c>
      <c r="AP24" s="144">
        <v>80</v>
      </c>
      <c r="AQ24" s="144">
        <v>44</v>
      </c>
      <c r="AR24" s="144">
        <v>36</v>
      </c>
      <c r="AS24" s="144">
        <v>22</v>
      </c>
      <c r="AT24" s="144">
        <v>11</v>
      </c>
      <c r="AU24" s="144">
        <v>11</v>
      </c>
      <c r="AV24" s="144">
        <v>58</v>
      </c>
      <c r="AW24" s="144">
        <v>33</v>
      </c>
      <c r="AX24" s="144">
        <v>25</v>
      </c>
      <c r="AY24" s="114">
        <v>1</v>
      </c>
      <c r="AZ24" s="115">
        <v>1</v>
      </c>
      <c r="BA24" s="116">
        <v>0</v>
      </c>
      <c r="BB24" s="114">
        <v>49</v>
      </c>
      <c r="BC24" s="115">
        <v>25</v>
      </c>
      <c r="BD24" s="116">
        <v>24</v>
      </c>
      <c r="BE24" s="114">
        <v>8</v>
      </c>
      <c r="BF24" s="115">
        <v>1</v>
      </c>
      <c r="BG24" s="115">
        <v>7</v>
      </c>
    </row>
    <row r="25" spans="1:59" ht="12">
      <c r="A25" s="98" t="s">
        <v>611</v>
      </c>
      <c r="B25" s="6">
        <v>807</v>
      </c>
      <c r="C25" s="7">
        <v>7.64</v>
      </c>
      <c r="D25" s="6">
        <v>428</v>
      </c>
      <c r="E25" s="6">
        <v>379</v>
      </c>
      <c r="F25" s="6">
        <v>792</v>
      </c>
      <c r="G25" s="7">
        <v>7.5</v>
      </c>
      <c r="H25" s="6">
        <v>457</v>
      </c>
      <c r="I25" s="6">
        <v>335</v>
      </c>
      <c r="J25" s="156">
        <v>15</v>
      </c>
      <c r="K25" s="7">
        <v>0.14</v>
      </c>
      <c r="L25" s="156">
        <v>690</v>
      </c>
      <c r="M25" s="7">
        <v>6.54</v>
      </c>
      <c r="N25" s="156">
        <v>705</v>
      </c>
      <c r="O25" s="7">
        <v>6.68</v>
      </c>
      <c r="P25" s="6">
        <v>413</v>
      </c>
      <c r="Q25" s="7">
        <v>3.91</v>
      </c>
      <c r="R25" s="151">
        <v>201</v>
      </c>
      <c r="S25" s="178">
        <v>1.9</v>
      </c>
      <c r="T25" s="46">
        <v>788</v>
      </c>
      <c r="U25" s="16">
        <v>419</v>
      </c>
      <c r="V25" s="16">
        <v>369</v>
      </c>
      <c r="W25" s="16">
        <v>7</v>
      </c>
      <c r="X25" s="16">
        <v>2</v>
      </c>
      <c r="Y25" s="16">
        <v>5</v>
      </c>
      <c r="Z25" s="16">
        <v>12</v>
      </c>
      <c r="AA25" s="16">
        <v>7</v>
      </c>
      <c r="AB25" s="16">
        <v>5</v>
      </c>
      <c r="AC25" s="16">
        <v>0</v>
      </c>
      <c r="AD25" s="16">
        <v>0</v>
      </c>
      <c r="AE25" s="47">
        <v>0</v>
      </c>
      <c r="AF25" s="45">
        <v>20</v>
      </c>
      <c r="AG25" s="16">
        <v>13</v>
      </c>
      <c r="AH25" s="16">
        <v>7</v>
      </c>
      <c r="AI25" s="16">
        <v>17</v>
      </c>
      <c r="AJ25" s="16">
        <v>16</v>
      </c>
      <c r="AK25" s="101">
        <v>1</v>
      </c>
      <c r="AL25" s="146">
        <v>773</v>
      </c>
      <c r="AM25" s="161">
        <v>95.79</v>
      </c>
      <c r="AN25" s="144">
        <v>408</v>
      </c>
      <c r="AO25" s="144">
        <v>365</v>
      </c>
      <c r="AP25" s="144">
        <v>34</v>
      </c>
      <c r="AQ25" s="144">
        <v>20</v>
      </c>
      <c r="AR25" s="144">
        <v>14</v>
      </c>
      <c r="AS25" s="144">
        <v>12</v>
      </c>
      <c r="AT25" s="144">
        <v>5</v>
      </c>
      <c r="AU25" s="144">
        <v>7</v>
      </c>
      <c r="AV25" s="144">
        <v>22</v>
      </c>
      <c r="AW25" s="144">
        <v>15</v>
      </c>
      <c r="AX25" s="144">
        <v>7</v>
      </c>
      <c r="AY25" s="114">
        <v>0</v>
      </c>
      <c r="AZ25" s="115">
        <v>0</v>
      </c>
      <c r="BA25" s="116">
        <v>0</v>
      </c>
      <c r="BB25" s="114">
        <v>38</v>
      </c>
      <c r="BC25" s="115">
        <v>22</v>
      </c>
      <c r="BD25" s="116">
        <v>16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1649</v>
      </c>
      <c r="C26" s="7">
        <v>4.48</v>
      </c>
      <c r="D26" s="6">
        <v>827</v>
      </c>
      <c r="E26" s="6">
        <v>822</v>
      </c>
      <c r="F26" s="6">
        <v>2501</v>
      </c>
      <c r="G26" s="7">
        <v>6.79</v>
      </c>
      <c r="H26" s="6">
        <v>1444</v>
      </c>
      <c r="I26" s="6">
        <v>1057</v>
      </c>
      <c r="J26" s="156">
        <v>-852</v>
      </c>
      <c r="K26" s="7">
        <v>-2.31</v>
      </c>
      <c r="L26" s="156">
        <v>-151</v>
      </c>
      <c r="M26" s="7">
        <v>-0.41</v>
      </c>
      <c r="N26" s="156">
        <v>-1003</v>
      </c>
      <c r="O26" s="7">
        <v>-2.72</v>
      </c>
      <c r="P26" s="6">
        <v>1436</v>
      </c>
      <c r="Q26" s="7">
        <v>3.9</v>
      </c>
      <c r="R26" s="151">
        <v>718</v>
      </c>
      <c r="S26" s="178">
        <v>1.95</v>
      </c>
      <c r="T26" s="46">
        <v>1565</v>
      </c>
      <c r="U26" s="16">
        <v>784</v>
      </c>
      <c r="V26" s="16">
        <v>781</v>
      </c>
      <c r="W26" s="16">
        <v>23</v>
      </c>
      <c r="X26" s="16">
        <v>13</v>
      </c>
      <c r="Y26" s="16">
        <v>10</v>
      </c>
      <c r="Z26" s="16">
        <v>61</v>
      </c>
      <c r="AA26" s="16">
        <v>30</v>
      </c>
      <c r="AB26" s="16">
        <v>31</v>
      </c>
      <c r="AC26" s="16">
        <v>0</v>
      </c>
      <c r="AD26" s="16">
        <v>0</v>
      </c>
      <c r="AE26" s="47">
        <v>0</v>
      </c>
      <c r="AF26" s="45">
        <v>83</v>
      </c>
      <c r="AG26" s="16">
        <v>44</v>
      </c>
      <c r="AH26" s="16">
        <v>39</v>
      </c>
      <c r="AI26" s="16">
        <v>46</v>
      </c>
      <c r="AJ26" s="16">
        <v>42</v>
      </c>
      <c r="AK26" s="101">
        <v>4</v>
      </c>
      <c r="AL26" s="146">
        <v>1562</v>
      </c>
      <c r="AM26" s="161">
        <v>94.72</v>
      </c>
      <c r="AN26" s="144">
        <v>787</v>
      </c>
      <c r="AO26" s="144">
        <v>775</v>
      </c>
      <c r="AP26" s="144">
        <v>87</v>
      </c>
      <c r="AQ26" s="144">
        <v>40</v>
      </c>
      <c r="AR26" s="144">
        <v>47</v>
      </c>
      <c r="AS26" s="144">
        <v>31</v>
      </c>
      <c r="AT26" s="144">
        <v>14</v>
      </c>
      <c r="AU26" s="144">
        <v>17</v>
      </c>
      <c r="AV26" s="144">
        <v>56</v>
      </c>
      <c r="AW26" s="144">
        <v>26</v>
      </c>
      <c r="AX26" s="144">
        <v>30</v>
      </c>
      <c r="AY26" s="114">
        <v>0</v>
      </c>
      <c r="AZ26" s="115">
        <v>0</v>
      </c>
      <c r="BA26" s="116">
        <v>0</v>
      </c>
      <c r="BB26" s="114">
        <v>42</v>
      </c>
      <c r="BC26" s="115">
        <v>22</v>
      </c>
      <c r="BD26" s="116">
        <v>20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2920</v>
      </c>
      <c r="C27" s="7">
        <v>6.49</v>
      </c>
      <c r="D27" s="6">
        <v>1552</v>
      </c>
      <c r="E27" s="6">
        <v>1368</v>
      </c>
      <c r="F27" s="6">
        <v>2168</v>
      </c>
      <c r="G27" s="7">
        <v>4.82</v>
      </c>
      <c r="H27" s="6">
        <v>1279</v>
      </c>
      <c r="I27" s="6">
        <v>889</v>
      </c>
      <c r="J27" s="156">
        <v>752</v>
      </c>
      <c r="K27" s="7">
        <v>1.67</v>
      </c>
      <c r="L27" s="156">
        <v>1238</v>
      </c>
      <c r="M27" s="7">
        <v>2.75</v>
      </c>
      <c r="N27" s="156">
        <v>1990</v>
      </c>
      <c r="O27" s="7">
        <v>4.42</v>
      </c>
      <c r="P27" s="6">
        <v>1887</v>
      </c>
      <c r="Q27" s="7">
        <v>4.2</v>
      </c>
      <c r="R27" s="151">
        <v>859</v>
      </c>
      <c r="S27" s="178">
        <v>1.91</v>
      </c>
      <c r="T27" s="46">
        <v>2813</v>
      </c>
      <c r="U27" s="16">
        <v>1493</v>
      </c>
      <c r="V27" s="16">
        <v>1320</v>
      </c>
      <c r="W27" s="16">
        <v>39</v>
      </c>
      <c r="X27" s="16">
        <v>24</v>
      </c>
      <c r="Y27" s="16">
        <v>15</v>
      </c>
      <c r="Z27" s="16">
        <v>68</v>
      </c>
      <c r="AA27" s="16">
        <v>35</v>
      </c>
      <c r="AB27" s="16">
        <v>33</v>
      </c>
      <c r="AC27" s="16">
        <v>0</v>
      </c>
      <c r="AD27" s="16">
        <v>0</v>
      </c>
      <c r="AE27" s="47">
        <v>0</v>
      </c>
      <c r="AF27" s="45">
        <v>101</v>
      </c>
      <c r="AG27" s="16">
        <v>58</v>
      </c>
      <c r="AH27" s="16">
        <v>43</v>
      </c>
      <c r="AI27" s="16">
        <v>50</v>
      </c>
      <c r="AJ27" s="16">
        <v>39</v>
      </c>
      <c r="AK27" s="101">
        <v>11</v>
      </c>
      <c r="AL27" s="146">
        <v>2768</v>
      </c>
      <c r="AM27" s="161">
        <v>94.79</v>
      </c>
      <c r="AN27" s="144">
        <v>1471</v>
      </c>
      <c r="AO27" s="144">
        <v>1297</v>
      </c>
      <c r="AP27" s="144">
        <v>152</v>
      </c>
      <c r="AQ27" s="144">
        <v>81</v>
      </c>
      <c r="AR27" s="144">
        <v>71</v>
      </c>
      <c r="AS27" s="144">
        <v>54</v>
      </c>
      <c r="AT27" s="144">
        <v>31</v>
      </c>
      <c r="AU27" s="144">
        <v>23</v>
      </c>
      <c r="AV27" s="144">
        <v>98</v>
      </c>
      <c r="AW27" s="144">
        <v>50</v>
      </c>
      <c r="AX27" s="144">
        <v>48</v>
      </c>
      <c r="AY27" s="114">
        <v>0</v>
      </c>
      <c r="AZ27" s="115">
        <v>0</v>
      </c>
      <c r="BA27" s="116">
        <v>0</v>
      </c>
      <c r="BB27" s="114">
        <v>121</v>
      </c>
      <c r="BC27" s="115">
        <v>64</v>
      </c>
      <c r="BD27" s="116">
        <v>57</v>
      </c>
      <c r="BE27" s="114">
        <v>3</v>
      </c>
      <c r="BF27" s="115">
        <v>0</v>
      </c>
      <c r="BG27" s="115">
        <v>3</v>
      </c>
    </row>
    <row r="28" spans="1:59" ht="12">
      <c r="A28" s="98" t="s">
        <v>614</v>
      </c>
      <c r="B28" s="6">
        <v>1123</v>
      </c>
      <c r="C28" s="7">
        <v>4.21</v>
      </c>
      <c r="D28" s="6">
        <v>584</v>
      </c>
      <c r="E28" s="6">
        <v>539</v>
      </c>
      <c r="F28" s="6">
        <v>1708</v>
      </c>
      <c r="G28" s="7">
        <v>6.4</v>
      </c>
      <c r="H28" s="6">
        <v>1005</v>
      </c>
      <c r="I28" s="6">
        <v>703</v>
      </c>
      <c r="J28" s="156">
        <v>-585</v>
      </c>
      <c r="K28" s="7">
        <v>-2.19</v>
      </c>
      <c r="L28" s="156">
        <v>-854</v>
      </c>
      <c r="M28" s="7">
        <v>-3.2</v>
      </c>
      <c r="N28" s="156">
        <v>-1439</v>
      </c>
      <c r="O28" s="7">
        <v>-5.39</v>
      </c>
      <c r="P28" s="6">
        <v>1036</v>
      </c>
      <c r="Q28" s="7">
        <v>3.88</v>
      </c>
      <c r="R28" s="151">
        <v>499</v>
      </c>
      <c r="S28" s="178">
        <v>1.87</v>
      </c>
      <c r="T28" s="46">
        <v>1075</v>
      </c>
      <c r="U28" s="16">
        <v>561</v>
      </c>
      <c r="V28" s="16">
        <v>514</v>
      </c>
      <c r="W28" s="16">
        <v>13</v>
      </c>
      <c r="X28" s="16">
        <v>5</v>
      </c>
      <c r="Y28" s="16">
        <v>8</v>
      </c>
      <c r="Z28" s="16">
        <v>35</v>
      </c>
      <c r="AA28" s="16">
        <v>18</v>
      </c>
      <c r="AB28" s="16">
        <v>17</v>
      </c>
      <c r="AC28" s="16">
        <v>0</v>
      </c>
      <c r="AD28" s="16">
        <v>0</v>
      </c>
      <c r="AE28" s="47">
        <v>0</v>
      </c>
      <c r="AF28" s="45">
        <v>50</v>
      </c>
      <c r="AG28" s="16">
        <v>32</v>
      </c>
      <c r="AH28" s="16">
        <v>18</v>
      </c>
      <c r="AI28" s="16">
        <v>25</v>
      </c>
      <c r="AJ28" s="16">
        <v>21</v>
      </c>
      <c r="AK28" s="101">
        <v>4</v>
      </c>
      <c r="AL28" s="146">
        <v>1070</v>
      </c>
      <c r="AM28" s="161">
        <v>95.28</v>
      </c>
      <c r="AN28" s="144">
        <v>559</v>
      </c>
      <c r="AO28" s="144">
        <v>511</v>
      </c>
      <c r="AP28" s="144">
        <v>53</v>
      </c>
      <c r="AQ28" s="144">
        <v>25</v>
      </c>
      <c r="AR28" s="144">
        <v>28</v>
      </c>
      <c r="AS28" s="144">
        <v>21</v>
      </c>
      <c r="AT28" s="144">
        <v>10</v>
      </c>
      <c r="AU28" s="144">
        <v>11</v>
      </c>
      <c r="AV28" s="144">
        <v>32</v>
      </c>
      <c r="AW28" s="144">
        <v>15</v>
      </c>
      <c r="AX28" s="144">
        <v>17</v>
      </c>
      <c r="AY28" s="114">
        <v>0</v>
      </c>
      <c r="AZ28" s="115">
        <v>0</v>
      </c>
      <c r="BA28" s="116">
        <v>0</v>
      </c>
      <c r="BB28" s="114">
        <v>34</v>
      </c>
      <c r="BC28" s="115">
        <v>14</v>
      </c>
      <c r="BD28" s="116">
        <v>20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932</v>
      </c>
      <c r="C29" s="4">
        <v>6.07</v>
      </c>
      <c r="D29" s="3">
        <v>474</v>
      </c>
      <c r="E29" s="3">
        <v>458</v>
      </c>
      <c r="F29" s="3">
        <v>700</v>
      </c>
      <c r="G29" s="4">
        <v>4.56</v>
      </c>
      <c r="H29" s="3">
        <v>387</v>
      </c>
      <c r="I29" s="3">
        <v>313</v>
      </c>
      <c r="J29" s="3">
        <v>232</v>
      </c>
      <c r="K29" s="4">
        <v>1.51</v>
      </c>
      <c r="L29" s="3">
        <v>63</v>
      </c>
      <c r="M29" s="4">
        <v>0.41</v>
      </c>
      <c r="N29" s="3">
        <v>295</v>
      </c>
      <c r="O29" s="4">
        <v>1.92</v>
      </c>
      <c r="P29" s="3">
        <v>454</v>
      </c>
      <c r="Q29" s="4">
        <v>2.96</v>
      </c>
      <c r="R29" s="148">
        <v>189</v>
      </c>
      <c r="S29" s="177">
        <v>1.23</v>
      </c>
      <c r="T29" s="50">
        <v>911</v>
      </c>
      <c r="U29" s="49">
        <v>470</v>
      </c>
      <c r="V29" s="49">
        <v>441</v>
      </c>
      <c r="W29" s="49">
        <v>5</v>
      </c>
      <c r="X29" s="49">
        <v>0</v>
      </c>
      <c r="Y29" s="49">
        <v>5</v>
      </c>
      <c r="Z29" s="49">
        <v>16</v>
      </c>
      <c r="AA29" s="49">
        <v>4</v>
      </c>
      <c r="AB29" s="49">
        <v>12</v>
      </c>
      <c r="AC29" s="49">
        <v>0</v>
      </c>
      <c r="AD29" s="49">
        <v>0</v>
      </c>
      <c r="AE29" s="52">
        <v>0</v>
      </c>
      <c r="AF29" s="51">
        <v>34</v>
      </c>
      <c r="AG29" s="49">
        <v>23</v>
      </c>
      <c r="AH29" s="49">
        <v>11</v>
      </c>
      <c r="AI29" s="49">
        <v>14</v>
      </c>
      <c r="AJ29" s="49">
        <v>13</v>
      </c>
      <c r="AK29" s="100">
        <v>1</v>
      </c>
      <c r="AL29" s="145">
        <v>875</v>
      </c>
      <c r="AM29" s="160">
        <v>93.88</v>
      </c>
      <c r="AN29" s="143">
        <v>444</v>
      </c>
      <c r="AO29" s="143">
        <v>431</v>
      </c>
      <c r="AP29" s="143">
        <v>57</v>
      </c>
      <c r="AQ29" s="143">
        <v>30</v>
      </c>
      <c r="AR29" s="143">
        <v>27</v>
      </c>
      <c r="AS29" s="143">
        <v>41</v>
      </c>
      <c r="AT29" s="143">
        <v>22</v>
      </c>
      <c r="AU29" s="143">
        <v>19</v>
      </c>
      <c r="AV29" s="143">
        <v>16</v>
      </c>
      <c r="AW29" s="143">
        <v>8</v>
      </c>
      <c r="AX29" s="143">
        <v>8</v>
      </c>
      <c r="AY29" s="111">
        <v>0</v>
      </c>
      <c r="AZ29" s="112">
        <v>0</v>
      </c>
      <c r="BA29" s="113">
        <v>0</v>
      </c>
      <c r="BB29" s="111">
        <v>54</v>
      </c>
      <c r="BC29" s="112">
        <v>26</v>
      </c>
      <c r="BD29" s="113">
        <v>28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834</v>
      </c>
      <c r="C30" s="7">
        <v>5.94</v>
      </c>
      <c r="D30" s="6">
        <v>422</v>
      </c>
      <c r="E30" s="6">
        <v>412</v>
      </c>
      <c r="F30" s="6">
        <v>638</v>
      </c>
      <c r="G30" s="7">
        <v>4.55</v>
      </c>
      <c r="H30" s="6">
        <v>351</v>
      </c>
      <c r="I30" s="6">
        <v>287</v>
      </c>
      <c r="J30" s="6">
        <v>196</v>
      </c>
      <c r="K30" s="7">
        <v>1.4</v>
      </c>
      <c r="L30" s="6">
        <v>39</v>
      </c>
      <c r="M30" s="7">
        <v>0.28</v>
      </c>
      <c r="N30" s="6">
        <v>235</v>
      </c>
      <c r="O30" s="7">
        <v>1.67</v>
      </c>
      <c r="P30" s="6">
        <v>404</v>
      </c>
      <c r="Q30" s="7">
        <v>2.88</v>
      </c>
      <c r="R30" s="151">
        <v>165</v>
      </c>
      <c r="S30" s="178">
        <v>1.18</v>
      </c>
      <c r="T30" s="46">
        <v>813</v>
      </c>
      <c r="U30" s="16">
        <v>418</v>
      </c>
      <c r="V30" s="16">
        <v>395</v>
      </c>
      <c r="W30" s="16">
        <v>5</v>
      </c>
      <c r="X30" s="16">
        <v>0</v>
      </c>
      <c r="Y30" s="16">
        <v>5</v>
      </c>
      <c r="Z30" s="16">
        <v>16</v>
      </c>
      <c r="AA30" s="16">
        <v>4</v>
      </c>
      <c r="AB30" s="16">
        <v>12</v>
      </c>
      <c r="AC30" s="16">
        <v>0</v>
      </c>
      <c r="AD30" s="16">
        <v>0</v>
      </c>
      <c r="AE30" s="47">
        <v>0</v>
      </c>
      <c r="AF30" s="45">
        <v>29</v>
      </c>
      <c r="AG30" s="16">
        <v>18</v>
      </c>
      <c r="AH30" s="16">
        <v>11</v>
      </c>
      <c r="AI30" s="16">
        <v>7</v>
      </c>
      <c r="AJ30" s="16">
        <v>7</v>
      </c>
      <c r="AK30" s="101">
        <v>0</v>
      </c>
      <c r="AL30" s="146">
        <v>792</v>
      </c>
      <c r="AM30" s="161">
        <v>94.96</v>
      </c>
      <c r="AN30" s="144">
        <v>400</v>
      </c>
      <c r="AO30" s="144">
        <v>392</v>
      </c>
      <c r="AP30" s="144">
        <v>42</v>
      </c>
      <c r="AQ30" s="144">
        <v>22</v>
      </c>
      <c r="AR30" s="144">
        <v>20</v>
      </c>
      <c r="AS30" s="144">
        <v>31</v>
      </c>
      <c r="AT30" s="144">
        <v>17</v>
      </c>
      <c r="AU30" s="144">
        <v>14</v>
      </c>
      <c r="AV30" s="144">
        <v>11</v>
      </c>
      <c r="AW30" s="144">
        <v>5</v>
      </c>
      <c r="AX30" s="144">
        <v>6</v>
      </c>
      <c r="AY30" s="114">
        <v>0</v>
      </c>
      <c r="AZ30" s="115">
        <v>0</v>
      </c>
      <c r="BA30" s="116">
        <v>0</v>
      </c>
      <c r="BB30" s="114">
        <v>50</v>
      </c>
      <c r="BC30" s="115">
        <v>24</v>
      </c>
      <c r="BD30" s="116">
        <v>26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98</v>
      </c>
      <c r="C31" s="7">
        <v>7.47</v>
      </c>
      <c r="D31" s="6">
        <v>52</v>
      </c>
      <c r="E31" s="6">
        <v>46</v>
      </c>
      <c r="F31" s="6">
        <v>62</v>
      </c>
      <c r="G31" s="7">
        <v>4.73</v>
      </c>
      <c r="H31" s="6">
        <v>36</v>
      </c>
      <c r="I31" s="6">
        <v>26</v>
      </c>
      <c r="J31" s="6">
        <v>36</v>
      </c>
      <c r="K31" s="7">
        <v>2.74</v>
      </c>
      <c r="L31" s="6">
        <v>24</v>
      </c>
      <c r="M31" s="7">
        <v>1.83</v>
      </c>
      <c r="N31" s="6">
        <v>60</v>
      </c>
      <c r="O31" s="7">
        <v>4.57</v>
      </c>
      <c r="P31" s="6">
        <v>50</v>
      </c>
      <c r="Q31" s="7">
        <v>3.81</v>
      </c>
      <c r="R31" s="151">
        <v>24</v>
      </c>
      <c r="S31" s="178">
        <v>1.83</v>
      </c>
      <c r="T31" s="46">
        <v>98</v>
      </c>
      <c r="U31" s="16">
        <v>52</v>
      </c>
      <c r="V31" s="16">
        <v>46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7</v>
      </c>
      <c r="AJ31" s="16">
        <v>6</v>
      </c>
      <c r="AK31" s="101">
        <v>1</v>
      </c>
      <c r="AL31" s="146">
        <v>83</v>
      </c>
      <c r="AM31" s="161">
        <v>84.69</v>
      </c>
      <c r="AN31" s="144">
        <v>44</v>
      </c>
      <c r="AO31" s="144">
        <v>39</v>
      </c>
      <c r="AP31" s="144">
        <v>15</v>
      </c>
      <c r="AQ31" s="144">
        <v>8</v>
      </c>
      <c r="AR31" s="144">
        <v>7</v>
      </c>
      <c r="AS31" s="144">
        <v>10</v>
      </c>
      <c r="AT31" s="144">
        <v>5</v>
      </c>
      <c r="AU31" s="144">
        <v>5</v>
      </c>
      <c r="AV31" s="144">
        <v>5</v>
      </c>
      <c r="AW31" s="144">
        <v>3</v>
      </c>
      <c r="AX31" s="144">
        <v>2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79"/>
      <c r="S32" s="179"/>
    </row>
    <row r="33" ht="11.25" customHeight="1">
      <c r="A33" s="99" t="s">
        <v>4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470</v>
      </c>
      <c r="B38" s="8">
        <f>B7-'年月monthly'!B284</f>
        <v>-44721</v>
      </c>
      <c r="C38" s="8">
        <f>C7-'年月monthly'!C284</f>
        <v>-1.8900000000000006</v>
      </c>
      <c r="D38" s="8">
        <f>D7-'年月monthly'!D284</f>
        <v>-23231</v>
      </c>
      <c r="E38" s="8">
        <f>E7-'年月monthly'!E284</f>
        <v>-21490</v>
      </c>
      <c r="F38" s="8">
        <f>F7-'年月monthly'!F284</f>
        <v>-32489</v>
      </c>
      <c r="G38" s="8">
        <f>G7-'年月monthly'!G284</f>
        <v>-1.37</v>
      </c>
      <c r="H38" s="8">
        <f>H7-'年月monthly'!H284</f>
        <v>-19467</v>
      </c>
      <c r="I38" s="8">
        <f>I7-'年月monthly'!I284</f>
        <v>-13022</v>
      </c>
      <c r="J38" s="8">
        <f>J7-'年月monthly'!J284</f>
        <v>-12232</v>
      </c>
      <c r="K38" s="8">
        <f>K7-'年月monthly'!K284</f>
        <v>-0.52</v>
      </c>
      <c r="L38" s="8">
        <f>L7-'年月monthly'!L284</f>
        <v>-38607</v>
      </c>
      <c r="M38" s="8">
        <f>M7-'年月monthly'!M284</f>
        <v>-1.6400000000000001</v>
      </c>
      <c r="N38" s="8">
        <f>N7-'年月monthly'!N284</f>
        <v>-50839</v>
      </c>
      <c r="O38" s="8">
        <f>O7-'年月monthly'!O284</f>
        <v>-2.15</v>
      </c>
      <c r="P38" s="8">
        <f>P7-'年月monthly'!P284</f>
        <v>-37646</v>
      </c>
      <c r="Q38" s="8">
        <f>Q7-'年月monthly'!Q284</f>
        <v>-1.5899999999999999</v>
      </c>
      <c r="R38" s="8">
        <f>R7-'年月monthly'!R284</f>
        <v>-11340</v>
      </c>
      <c r="S38" s="8">
        <f>S7-'年月monthly'!S284</f>
        <v>-0.48</v>
      </c>
      <c r="T38" s="8">
        <f>T7-'年月monthly'!T284</f>
        <v>-43048</v>
      </c>
      <c r="U38" s="8">
        <f>U7-'年月monthly'!U284</f>
        <v>-22346</v>
      </c>
      <c r="V38" s="8">
        <f>V7-'年月monthly'!V284</f>
        <v>-20702</v>
      </c>
      <c r="W38" s="8">
        <f>W7-'年月monthly'!W284</f>
        <v>-617</v>
      </c>
      <c r="X38" s="8">
        <f>X7-'年月monthly'!X284</f>
        <v>-346</v>
      </c>
      <c r="Y38" s="8">
        <f>Y7-'年月monthly'!Y284</f>
        <v>-271</v>
      </c>
      <c r="Z38" s="8">
        <f>Z7-'年月monthly'!Z284</f>
        <v>-1058</v>
      </c>
      <c r="AA38" s="8">
        <f>AA7-'年月monthly'!AA284</f>
        <v>-542</v>
      </c>
      <c r="AB38" s="8">
        <f>AB7-'年月monthly'!AB284</f>
        <v>-516</v>
      </c>
      <c r="AC38" s="8">
        <f>AC7-'年月monthly'!AC284</f>
        <v>2</v>
      </c>
      <c r="AD38" s="8">
        <f>AD7-'年月monthly'!AD284</f>
        <v>3</v>
      </c>
      <c r="AE38" s="8">
        <f>AE7-'年月monthly'!AE284</f>
        <v>-1</v>
      </c>
      <c r="AF38" s="8">
        <f>AF7-'年月monthly'!AF284</f>
        <v>-7101</v>
      </c>
      <c r="AG38" s="8">
        <f>AG7-'年月monthly'!AG284</f>
        <v>-5305</v>
      </c>
      <c r="AH38" s="8">
        <f>AH7-'年月monthly'!AH284</f>
        <v>-1796</v>
      </c>
      <c r="AI38" s="8">
        <f>AI7-'年月monthly'!AI284</f>
        <v>-1365</v>
      </c>
      <c r="AJ38" s="8">
        <f>AJ7-'年月monthly'!AJ284</f>
        <v>-1064</v>
      </c>
      <c r="AK38" s="8">
        <f>AK7-'年月monthly'!AK284</f>
        <v>-301</v>
      </c>
      <c r="AL38" s="8">
        <f>AL7-'年月monthly'!AL284</f>
        <v>-41570</v>
      </c>
      <c r="AM38" s="8">
        <f>AM7-'年月monthly'!AM284</f>
        <v>0.21999999999999886</v>
      </c>
      <c r="AN38" s="8">
        <f>AN7-'年月monthly'!AN284</f>
        <v>-21709</v>
      </c>
      <c r="AO38" s="8">
        <f>AO7-'年月monthly'!AO284</f>
        <v>-19861</v>
      </c>
      <c r="AP38" s="8">
        <f>AP7-'年月monthly'!AP284</f>
        <v>-3151</v>
      </c>
      <c r="AQ38" s="8">
        <f>AQ7-'年月monthly'!AQ284</f>
        <v>-1522</v>
      </c>
      <c r="AR38" s="8">
        <f>AR7-'年月monthly'!AR284</f>
        <v>-1629</v>
      </c>
      <c r="AS38" s="8">
        <f>AS7-'年月monthly'!AS284</f>
        <v>-1649</v>
      </c>
      <c r="AT38" s="8">
        <f>AT7-'年月monthly'!AT284</f>
        <v>-758</v>
      </c>
      <c r="AU38" s="8">
        <f>AU7-'年月monthly'!AU284</f>
        <v>-891</v>
      </c>
      <c r="AV38" s="8">
        <f>AV7-'年月monthly'!AV284</f>
        <v>-1502</v>
      </c>
      <c r="AW38" s="8">
        <f>AW7-'年月monthly'!AW284</f>
        <v>-764</v>
      </c>
      <c r="AX38" s="8">
        <f>AX7-'年月monthly'!AX284</f>
        <v>-738</v>
      </c>
      <c r="AY38" s="8">
        <f>AY7-'年月monthly'!AY284</f>
        <v>-18</v>
      </c>
      <c r="AZ38" s="8">
        <f>AZ7-'年月monthly'!AZ284</f>
        <v>-14</v>
      </c>
      <c r="BA38" s="8">
        <f>BA7-'年月monthly'!BA284</f>
        <v>-4</v>
      </c>
      <c r="BB38" s="8">
        <f>BB7-'年月monthly'!BB284</f>
        <v>-1692</v>
      </c>
      <c r="BC38" s="8">
        <f>BC7-'年月monthly'!BC284</f>
        <v>-862</v>
      </c>
      <c r="BD38" s="8">
        <f>BD7-'年月monthly'!BD284</f>
        <v>-830</v>
      </c>
      <c r="BE38" s="8">
        <f>BE7-'年月monthly'!BE284</f>
        <v>8</v>
      </c>
      <c r="BF38" s="8">
        <f>BF7-'年月monthly'!BF284</f>
        <v>-5</v>
      </c>
      <c r="BG38" s="8">
        <f>BG7-'年月monthly'!BG284</f>
        <v>13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10.83203125" style="0" customWidth="1"/>
    <col min="3" max="7" width="7.5" style="0" customWidth="1"/>
    <col min="8" max="8" width="6.33203125" style="0" customWidth="1"/>
    <col min="9" max="11" width="7.5" style="0" customWidth="1"/>
    <col min="12" max="12" width="7.16015625" style="0" customWidth="1"/>
    <col min="13" max="13" width="7.33203125" style="0" customWidth="1"/>
    <col min="14" max="14" width="8.83203125" style="0" customWidth="1"/>
    <col min="15" max="15" width="7.5" style="0" customWidth="1"/>
    <col min="17" max="17" width="7.83203125" style="0" customWidth="1"/>
    <col min="18" max="18" width="6.33203125" style="0" customWidth="1"/>
    <col min="19" max="19" width="6.5" style="0" customWidth="1"/>
    <col min="20" max="20" width="8.5" style="0" customWidth="1"/>
    <col min="21" max="21" width="8.16015625" style="0" customWidth="1"/>
    <col min="22" max="22" width="7.83203125" style="0" customWidth="1"/>
    <col min="23" max="23" width="7.66015625" style="0" customWidth="1"/>
    <col min="24" max="31" width="6.66015625" style="0" customWidth="1"/>
    <col min="32" max="32" width="7.83203125" style="0" customWidth="1"/>
    <col min="33" max="46" width="6.66015625" style="0" customWidth="1"/>
  </cols>
  <sheetData>
    <row r="1" spans="1:19" s="90" customFormat="1" ht="16.5" customHeight="1">
      <c r="A1" s="208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46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  <c r="AL3" s="209" t="s">
        <v>195</v>
      </c>
      <c r="AM3" s="210"/>
      <c r="AN3" s="210"/>
      <c r="AO3" s="209" t="s">
        <v>196</v>
      </c>
      <c r="AP3" s="210"/>
      <c r="AQ3" s="210"/>
      <c r="AR3" s="227" t="s">
        <v>197</v>
      </c>
      <c r="AS3" s="214"/>
      <c r="AT3" s="214"/>
    </row>
    <row r="4" spans="1:46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109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17"/>
      <c r="AF4" s="204"/>
      <c r="AG4" s="204"/>
      <c r="AH4" s="204"/>
      <c r="AI4" s="220"/>
      <c r="AJ4" s="220"/>
      <c r="AK4" s="220"/>
      <c r="AL4" s="211"/>
      <c r="AM4" s="212"/>
      <c r="AN4" s="212"/>
      <c r="AO4" s="211"/>
      <c r="AP4" s="212"/>
      <c r="AQ4" s="212"/>
      <c r="AR4" s="228"/>
      <c r="AS4" s="214"/>
      <c r="AT4" s="214"/>
    </row>
    <row r="5" spans="1:46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247530</v>
      </c>
      <c r="C7" s="4">
        <v>11.02</v>
      </c>
      <c r="D7" s="3">
        <v>129537</v>
      </c>
      <c r="E7" s="3">
        <v>117993</v>
      </c>
      <c r="F7" s="3">
        <v>128636</v>
      </c>
      <c r="G7" s="4">
        <v>5.73</v>
      </c>
      <c r="H7" s="3">
        <v>79348</v>
      </c>
      <c r="I7" s="3">
        <v>49288</v>
      </c>
      <c r="J7" s="3">
        <v>118894</v>
      </c>
      <c r="K7" s="4">
        <v>5.29</v>
      </c>
      <c r="L7" s="3">
        <v>-3686</v>
      </c>
      <c r="M7" s="4">
        <v>-0.16</v>
      </c>
      <c r="N7" s="3">
        <v>115208</v>
      </c>
      <c r="O7" s="4">
        <v>5.13</v>
      </c>
      <c r="P7" s="3">
        <v>172655</v>
      </c>
      <c r="Q7" s="4">
        <v>7.69</v>
      </c>
      <c r="R7" s="3">
        <v>61213</v>
      </c>
      <c r="S7" s="42">
        <v>2.73</v>
      </c>
      <c r="T7" s="50">
        <v>238521</v>
      </c>
      <c r="U7" s="49">
        <v>124805</v>
      </c>
      <c r="V7" s="49">
        <v>113716</v>
      </c>
      <c r="W7" s="49">
        <v>3415</v>
      </c>
      <c r="X7" s="49">
        <v>1735</v>
      </c>
      <c r="Y7" s="49">
        <v>1680</v>
      </c>
      <c r="Z7" s="49">
        <v>5530</v>
      </c>
      <c r="AA7" s="49">
        <v>2963</v>
      </c>
      <c r="AB7" s="49">
        <v>2567</v>
      </c>
      <c r="AC7" s="49">
        <v>64</v>
      </c>
      <c r="AD7" s="49">
        <v>35</v>
      </c>
      <c r="AE7" s="52">
        <v>29</v>
      </c>
      <c r="AF7" s="51">
        <v>20107</v>
      </c>
      <c r="AG7" s="49">
        <v>17339</v>
      </c>
      <c r="AH7" s="49">
        <v>2768</v>
      </c>
      <c r="AI7" s="49">
        <v>2643</v>
      </c>
      <c r="AJ7" s="49">
        <v>2091</v>
      </c>
      <c r="AK7" s="49">
        <v>552</v>
      </c>
      <c r="AL7" s="111">
        <v>81</v>
      </c>
      <c r="AM7" s="112">
        <v>39</v>
      </c>
      <c r="AN7" s="113">
        <v>42</v>
      </c>
      <c r="AO7" s="111">
        <v>6135</v>
      </c>
      <c r="AP7" s="112">
        <v>3109</v>
      </c>
      <c r="AQ7" s="113">
        <v>3026</v>
      </c>
      <c r="AR7" s="111">
        <v>225</v>
      </c>
      <c r="AS7" s="112">
        <v>114</v>
      </c>
      <c r="AT7" s="112">
        <v>111</v>
      </c>
    </row>
    <row r="8" spans="1:46" s="5" customFormat="1" ht="12">
      <c r="A8" s="88" t="s">
        <v>96</v>
      </c>
      <c r="B8" s="3">
        <v>246688</v>
      </c>
      <c r="C8" s="4">
        <v>11.01</v>
      </c>
      <c r="D8" s="3">
        <v>129079</v>
      </c>
      <c r="E8" s="3">
        <v>117609</v>
      </c>
      <c r="F8" s="3">
        <v>128222</v>
      </c>
      <c r="G8" s="4">
        <v>5.73</v>
      </c>
      <c r="H8" s="3">
        <v>79107</v>
      </c>
      <c r="I8" s="3">
        <v>49115</v>
      </c>
      <c r="J8" s="3">
        <v>118466</v>
      </c>
      <c r="K8" s="4">
        <v>5.29</v>
      </c>
      <c r="L8" s="3">
        <v>-5145</v>
      </c>
      <c r="M8" s="4">
        <v>-0.23</v>
      </c>
      <c r="N8" s="3">
        <v>113321</v>
      </c>
      <c r="O8" s="4">
        <v>5.06</v>
      </c>
      <c r="P8" s="3">
        <v>172211</v>
      </c>
      <c r="Q8" s="4">
        <v>7.69</v>
      </c>
      <c r="R8" s="3">
        <v>61140</v>
      </c>
      <c r="S8" s="42">
        <v>2.73</v>
      </c>
      <c r="T8" s="50">
        <v>237687</v>
      </c>
      <c r="U8" s="49">
        <v>124350</v>
      </c>
      <c r="V8" s="49">
        <v>113337</v>
      </c>
      <c r="W8" s="49">
        <v>3411</v>
      </c>
      <c r="X8" s="49">
        <v>1734</v>
      </c>
      <c r="Y8" s="49">
        <v>1677</v>
      </c>
      <c r="Z8" s="49">
        <v>5526</v>
      </c>
      <c r="AA8" s="49">
        <v>2961</v>
      </c>
      <c r="AB8" s="49">
        <v>2565</v>
      </c>
      <c r="AC8" s="49">
        <v>64</v>
      </c>
      <c r="AD8" s="49">
        <v>35</v>
      </c>
      <c r="AE8" s="52">
        <v>29</v>
      </c>
      <c r="AF8" s="51">
        <v>20070</v>
      </c>
      <c r="AG8" s="49">
        <v>17303</v>
      </c>
      <c r="AH8" s="49">
        <v>2767</v>
      </c>
      <c r="AI8" s="49">
        <v>2637</v>
      </c>
      <c r="AJ8" s="49">
        <v>2085</v>
      </c>
      <c r="AK8" s="49">
        <v>552</v>
      </c>
      <c r="AL8" s="111">
        <v>80</v>
      </c>
      <c r="AM8" s="112">
        <v>39</v>
      </c>
      <c r="AN8" s="113">
        <v>41</v>
      </c>
      <c r="AO8" s="111">
        <v>6113</v>
      </c>
      <c r="AP8" s="112">
        <v>3095</v>
      </c>
      <c r="AQ8" s="113">
        <v>3018</v>
      </c>
      <c r="AR8" s="111">
        <v>219</v>
      </c>
      <c r="AS8" s="112">
        <v>109</v>
      </c>
      <c r="AT8" s="112">
        <v>110</v>
      </c>
    </row>
    <row r="9" spans="1:46" s="5" customFormat="1" ht="12">
      <c r="A9" s="88" t="s">
        <v>97</v>
      </c>
      <c r="B9" s="3">
        <v>207045</v>
      </c>
      <c r="C9" s="4">
        <v>11.34</v>
      </c>
      <c r="D9" s="3">
        <v>108372</v>
      </c>
      <c r="E9" s="3">
        <v>98673</v>
      </c>
      <c r="F9" s="3">
        <v>106773</v>
      </c>
      <c r="G9" s="4">
        <v>5.85</v>
      </c>
      <c r="H9" s="3">
        <v>66056</v>
      </c>
      <c r="I9" s="3">
        <v>40717</v>
      </c>
      <c r="J9" s="3">
        <v>100272</v>
      </c>
      <c r="K9" s="4">
        <v>5.49</v>
      </c>
      <c r="L9" s="3">
        <v>-10058</v>
      </c>
      <c r="M9" s="4">
        <v>-0.55</v>
      </c>
      <c r="N9" s="3">
        <v>90214</v>
      </c>
      <c r="O9" s="4">
        <v>4.94</v>
      </c>
      <c r="P9" s="3">
        <v>141909</v>
      </c>
      <c r="Q9" s="4">
        <v>7.77</v>
      </c>
      <c r="R9" s="3">
        <v>48909</v>
      </c>
      <c r="S9" s="42">
        <v>2.68</v>
      </c>
      <c r="T9" s="50">
        <v>199313</v>
      </c>
      <c r="U9" s="49">
        <v>104307</v>
      </c>
      <c r="V9" s="49">
        <v>95006</v>
      </c>
      <c r="W9" s="49">
        <v>3043</v>
      </c>
      <c r="X9" s="49">
        <v>1540</v>
      </c>
      <c r="Y9" s="49">
        <v>1503</v>
      </c>
      <c r="Z9" s="49">
        <v>4635</v>
      </c>
      <c r="AA9" s="49">
        <v>2497</v>
      </c>
      <c r="AB9" s="49">
        <v>2138</v>
      </c>
      <c r="AC9" s="49">
        <v>54</v>
      </c>
      <c r="AD9" s="49">
        <v>29</v>
      </c>
      <c r="AE9" s="52">
        <v>25</v>
      </c>
      <c r="AF9" s="51">
        <v>17325</v>
      </c>
      <c r="AG9" s="49">
        <v>15330</v>
      </c>
      <c r="AH9" s="49">
        <v>1995</v>
      </c>
      <c r="AI9" s="49">
        <v>2147</v>
      </c>
      <c r="AJ9" s="49">
        <v>1800</v>
      </c>
      <c r="AK9" s="49">
        <v>347</v>
      </c>
      <c r="AL9" s="111">
        <v>67</v>
      </c>
      <c r="AM9" s="112">
        <v>32</v>
      </c>
      <c r="AN9" s="113">
        <v>35</v>
      </c>
      <c r="AO9" s="111">
        <v>4894</v>
      </c>
      <c r="AP9" s="112">
        <v>2468</v>
      </c>
      <c r="AQ9" s="113">
        <v>2426</v>
      </c>
      <c r="AR9" s="111">
        <v>179</v>
      </c>
      <c r="AS9" s="112">
        <v>90</v>
      </c>
      <c r="AT9" s="112">
        <v>89</v>
      </c>
    </row>
    <row r="10" spans="1:46" ht="12">
      <c r="A10" s="66" t="s">
        <v>117</v>
      </c>
      <c r="B10" s="6">
        <v>36862</v>
      </c>
      <c r="C10" s="7">
        <v>10.17</v>
      </c>
      <c r="D10" s="6">
        <v>19385</v>
      </c>
      <c r="E10" s="6">
        <v>17477</v>
      </c>
      <c r="F10" s="6">
        <v>15349</v>
      </c>
      <c r="G10" s="7">
        <v>4.23</v>
      </c>
      <c r="H10" s="6">
        <v>9656</v>
      </c>
      <c r="I10" s="6">
        <v>5693</v>
      </c>
      <c r="J10" s="6">
        <v>21513</v>
      </c>
      <c r="K10" s="7">
        <v>5.93</v>
      </c>
      <c r="L10" s="6">
        <v>9681</v>
      </c>
      <c r="M10" s="7">
        <v>2.67</v>
      </c>
      <c r="N10" s="6">
        <v>31194</v>
      </c>
      <c r="O10" s="7">
        <v>8.6</v>
      </c>
      <c r="P10" s="6">
        <v>29056</v>
      </c>
      <c r="Q10" s="7">
        <v>8.01</v>
      </c>
      <c r="R10" s="6">
        <v>11023</v>
      </c>
      <c r="S10" s="44">
        <v>3.04</v>
      </c>
      <c r="T10" s="46">
        <v>35450</v>
      </c>
      <c r="U10" s="16">
        <v>18644</v>
      </c>
      <c r="V10" s="16">
        <v>16806</v>
      </c>
      <c r="W10" s="16">
        <v>572</v>
      </c>
      <c r="X10" s="16">
        <v>280</v>
      </c>
      <c r="Y10" s="16">
        <v>292</v>
      </c>
      <c r="Z10" s="16">
        <v>835</v>
      </c>
      <c r="AA10" s="16">
        <v>457</v>
      </c>
      <c r="AB10" s="16">
        <v>378</v>
      </c>
      <c r="AC10" s="16">
        <v>5</v>
      </c>
      <c r="AD10" s="16">
        <v>4</v>
      </c>
      <c r="AE10" s="47">
        <v>1</v>
      </c>
      <c r="AF10" s="45">
        <v>3092</v>
      </c>
      <c r="AG10" s="16">
        <v>2552</v>
      </c>
      <c r="AH10" s="16">
        <v>540</v>
      </c>
      <c r="AI10" s="16">
        <v>350</v>
      </c>
      <c r="AJ10" s="16">
        <v>240</v>
      </c>
      <c r="AK10" s="16">
        <v>110</v>
      </c>
      <c r="AL10" s="114">
        <v>4</v>
      </c>
      <c r="AM10" s="115">
        <v>2</v>
      </c>
      <c r="AN10" s="116">
        <v>2</v>
      </c>
      <c r="AO10" s="114">
        <v>954</v>
      </c>
      <c r="AP10" s="115">
        <v>490</v>
      </c>
      <c r="AQ10" s="116">
        <v>464</v>
      </c>
      <c r="AR10" s="114">
        <v>18</v>
      </c>
      <c r="AS10" s="115">
        <v>9</v>
      </c>
      <c r="AT10" s="115">
        <v>9</v>
      </c>
    </row>
    <row r="11" spans="1:46" ht="12">
      <c r="A11" s="66" t="s">
        <v>118</v>
      </c>
      <c r="B11" s="6">
        <v>5092</v>
      </c>
      <c r="C11" s="7">
        <v>10.95</v>
      </c>
      <c r="D11" s="6">
        <v>2652</v>
      </c>
      <c r="E11" s="6">
        <v>2440</v>
      </c>
      <c r="F11" s="6">
        <v>3283</v>
      </c>
      <c r="G11" s="7">
        <v>7.06</v>
      </c>
      <c r="H11" s="6">
        <v>1961</v>
      </c>
      <c r="I11" s="6">
        <v>1322</v>
      </c>
      <c r="J11" s="6">
        <v>1809</v>
      </c>
      <c r="K11" s="7">
        <v>3.89</v>
      </c>
      <c r="L11" s="6">
        <v>-3501</v>
      </c>
      <c r="M11" s="7">
        <v>-7.53</v>
      </c>
      <c r="N11" s="6">
        <v>-1692</v>
      </c>
      <c r="O11" s="7">
        <v>-3.64</v>
      </c>
      <c r="P11" s="6">
        <v>3334</v>
      </c>
      <c r="Q11" s="7">
        <v>7.17</v>
      </c>
      <c r="R11" s="6">
        <v>1146</v>
      </c>
      <c r="S11" s="44">
        <v>2.46</v>
      </c>
      <c r="T11" s="46">
        <v>4890</v>
      </c>
      <c r="U11" s="16">
        <v>2551</v>
      </c>
      <c r="V11" s="16">
        <v>2339</v>
      </c>
      <c r="W11" s="16">
        <v>59</v>
      </c>
      <c r="X11" s="16">
        <v>30</v>
      </c>
      <c r="Y11" s="16">
        <v>29</v>
      </c>
      <c r="Z11" s="16">
        <v>142</v>
      </c>
      <c r="AA11" s="16">
        <v>71</v>
      </c>
      <c r="AB11" s="16">
        <v>71</v>
      </c>
      <c r="AC11" s="16">
        <v>1</v>
      </c>
      <c r="AD11" s="16">
        <v>0</v>
      </c>
      <c r="AE11" s="47">
        <v>1</v>
      </c>
      <c r="AF11" s="45">
        <v>431</v>
      </c>
      <c r="AG11" s="16">
        <v>392</v>
      </c>
      <c r="AH11" s="16">
        <v>39</v>
      </c>
      <c r="AI11" s="16">
        <v>74</v>
      </c>
      <c r="AJ11" s="16">
        <v>65</v>
      </c>
      <c r="AK11" s="16">
        <v>9</v>
      </c>
      <c r="AL11" s="114">
        <v>2</v>
      </c>
      <c r="AM11" s="115">
        <v>2</v>
      </c>
      <c r="AN11" s="116">
        <v>0</v>
      </c>
      <c r="AO11" s="114">
        <v>120</v>
      </c>
      <c r="AP11" s="115">
        <v>56</v>
      </c>
      <c r="AQ11" s="116">
        <v>64</v>
      </c>
      <c r="AR11" s="114">
        <v>3</v>
      </c>
      <c r="AS11" s="115">
        <v>1</v>
      </c>
      <c r="AT11" s="115">
        <v>2</v>
      </c>
    </row>
    <row r="12" spans="1:46" ht="12">
      <c r="A12" s="66" t="s">
        <v>119</v>
      </c>
      <c r="B12" s="6">
        <v>22171</v>
      </c>
      <c r="C12" s="7">
        <v>12.47</v>
      </c>
      <c r="D12" s="6">
        <v>11582</v>
      </c>
      <c r="E12" s="6">
        <v>10589</v>
      </c>
      <c r="F12" s="6">
        <v>8482</v>
      </c>
      <c r="G12" s="7">
        <v>4.77</v>
      </c>
      <c r="H12" s="6">
        <v>5600</v>
      </c>
      <c r="I12" s="6">
        <v>2882</v>
      </c>
      <c r="J12" s="6">
        <v>13689</v>
      </c>
      <c r="K12" s="7">
        <v>7.7</v>
      </c>
      <c r="L12" s="6">
        <v>15951</v>
      </c>
      <c r="M12" s="7">
        <v>8.97</v>
      </c>
      <c r="N12" s="6">
        <v>29640</v>
      </c>
      <c r="O12" s="7">
        <v>16.67</v>
      </c>
      <c r="P12" s="6">
        <v>15115</v>
      </c>
      <c r="Q12" s="7">
        <v>8.5</v>
      </c>
      <c r="R12" s="6">
        <v>5556</v>
      </c>
      <c r="S12" s="44">
        <v>3.13</v>
      </c>
      <c r="T12" s="46">
        <v>21322</v>
      </c>
      <c r="U12" s="16">
        <v>11129</v>
      </c>
      <c r="V12" s="16">
        <v>10193</v>
      </c>
      <c r="W12" s="16">
        <v>280</v>
      </c>
      <c r="X12" s="16">
        <v>134</v>
      </c>
      <c r="Y12" s="16">
        <v>146</v>
      </c>
      <c r="Z12" s="16">
        <v>560</v>
      </c>
      <c r="AA12" s="16">
        <v>314</v>
      </c>
      <c r="AB12" s="16">
        <v>246</v>
      </c>
      <c r="AC12" s="16">
        <v>9</v>
      </c>
      <c r="AD12" s="16">
        <v>5</v>
      </c>
      <c r="AE12" s="47">
        <v>4</v>
      </c>
      <c r="AF12" s="45">
        <v>2087</v>
      </c>
      <c r="AG12" s="16">
        <v>1755</v>
      </c>
      <c r="AH12" s="16">
        <v>332</v>
      </c>
      <c r="AI12" s="16">
        <v>276</v>
      </c>
      <c r="AJ12" s="16">
        <v>221</v>
      </c>
      <c r="AK12" s="16">
        <v>55</v>
      </c>
      <c r="AL12" s="114">
        <v>6</v>
      </c>
      <c r="AM12" s="115">
        <v>1</v>
      </c>
      <c r="AN12" s="116">
        <v>5</v>
      </c>
      <c r="AO12" s="114">
        <v>534</v>
      </c>
      <c r="AP12" s="115">
        <v>251</v>
      </c>
      <c r="AQ12" s="116">
        <v>283</v>
      </c>
      <c r="AR12" s="114">
        <v>28</v>
      </c>
      <c r="AS12" s="115">
        <v>9</v>
      </c>
      <c r="AT12" s="115">
        <v>19</v>
      </c>
    </row>
    <row r="13" spans="1:46" ht="12">
      <c r="A13" s="66" t="s">
        <v>120</v>
      </c>
      <c r="B13" s="6">
        <v>6575</v>
      </c>
      <c r="C13" s="7">
        <v>14.63</v>
      </c>
      <c r="D13" s="6">
        <v>3496</v>
      </c>
      <c r="E13" s="6">
        <v>3079</v>
      </c>
      <c r="F13" s="6">
        <v>2743</v>
      </c>
      <c r="G13" s="7">
        <v>6.1</v>
      </c>
      <c r="H13" s="6">
        <v>1682</v>
      </c>
      <c r="I13" s="6">
        <v>1061</v>
      </c>
      <c r="J13" s="6">
        <v>3832</v>
      </c>
      <c r="K13" s="7">
        <v>8.53</v>
      </c>
      <c r="L13" s="6">
        <v>2547</v>
      </c>
      <c r="M13" s="7">
        <v>5.67</v>
      </c>
      <c r="N13" s="6">
        <v>6379</v>
      </c>
      <c r="O13" s="7">
        <v>14.19</v>
      </c>
      <c r="P13" s="6">
        <v>3793</v>
      </c>
      <c r="Q13" s="7">
        <v>8.44</v>
      </c>
      <c r="R13" s="6">
        <v>1251</v>
      </c>
      <c r="S13" s="44">
        <v>2.78</v>
      </c>
      <c r="T13" s="46">
        <v>6398</v>
      </c>
      <c r="U13" s="16">
        <v>3400</v>
      </c>
      <c r="V13" s="16">
        <v>2998</v>
      </c>
      <c r="W13" s="16">
        <v>55</v>
      </c>
      <c r="X13" s="16">
        <v>28</v>
      </c>
      <c r="Y13" s="16">
        <v>27</v>
      </c>
      <c r="Z13" s="16">
        <v>119</v>
      </c>
      <c r="AA13" s="16">
        <v>65</v>
      </c>
      <c r="AB13" s="16">
        <v>54</v>
      </c>
      <c r="AC13" s="16">
        <v>3</v>
      </c>
      <c r="AD13" s="16">
        <v>3</v>
      </c>
      <c r="AE13" s="47">
        <v>0</v>
      </c>
      <c r="AF13" s="45">
        <v>525</v>
      </c>
      <c r="AG13" s="16">
        <v>487</v>
      </c>
      <c r="AH13" s="16">
        <v>38</v>
      </c>
      <c r="AI13" s="16">
        <v>87</v>
      </c>
      <c r="AJ13" s="16">
        <v>84</v>
      </c>
      <c r="AK13" s="16">
        <v>3</v>
      </c>
      <c r="AL13" s="114">
        <v>4</v>
      </c>
      <c r="AM13" s="115">
        <v>1</v>
      </c>
      <c r="AN13" s="116">
        <v>3</v>
      </c>
      <c r="AO13" s="114">
        <v>126</v>
      </c>
      <c r="AP13" s="115">
        <v>63</v>
      </c>
      <c r="AQ13" s="116">
        <v>63</v>
      </c>
      <c r="AR13" s="114">
        <v>3</v>
      </c>
      <c r="AS13" s="115">
        <v>0</v>
      </c>
      <c r="AT13" s="115">
        <v>3</v>
      </c>
    </row>
    <row r="14" spans="1:46" ht="12">
      <c r="A14" s="66" t="s">
        <v>121</v>
      </c>
      <c r="B14" s="6">
        <v>6973</v>
      </c>
      <c r="C14" s="7">
        <v>12.44</v>
      </c>
      <c r="D14" s="6">
        <v>3748</v>
      </c>
      <c r="E14" s="6">
        <v>3225</v>
      </c>
      <c r="F14" s="6">
        <v>3955</v>
      </c>
      <c r="G14" s="7">
        <v>7.05</v>
      </c>
      <c r="H14" s="6">
        <v>2370</v>
      </c>
      <c r="I14" s="6">
        <v>1585</v>
      </c>
      <c r="J14" s="6">
        <v>3018</v>
      </c>
      <c r="K14" s="7">
        <v>5.38</v>
      </c>
      <c r="L14" s="6">
        <v>-2892</v>
      </c>
      <c r="M14" s="7">
        <v>-5.16</v>
      </c>
      <c r="N14" s="6">
        <v>126</v>
      </c>
      <c r="O14" s="7">
        <v>0.22</v>
      </c>
      <c r="P14" s="6">
        <v>4353</v>
      </c>
      <c r="Q14" s="7">
        <v>7.76</v>
      </c>
      <c r="R14" s="6">
        <v>1405</v>
      </c>
      <c r="S14" s="44">
        <v>2.51</v>
      </c>
      <c r="T14" s="46">
        <v>6746</v>
      </c>
      <c r="U14" s="16">
        <v>3624</v>
      </c>
      <c r="V14" s="16">
        <v>3122</v>
      </c>
      <c r="W14" s="16">
        <v>91</v>
      </c>
      <c r="X14" s="16">
        <v>45</v>
      </c>
      <c r="Y14" s="16">
        <v>46</v>
      </c>
      <c r="Z14" s="16">
        <v>136</v>
      </c>
      <c r="AA14" s="16">
        <v>79</v>
      </c>
      <c r="AB14" s="16">
        <v>57</v>
      </c>
      <c r="AC14" s="16">
        <v>0</v>
      </c>
      <c r="AD14" s="16">
        <v>0</v>
      </c>
      <c r="AE14" s="47">
        <v>0</v>
      </c>
      <c r="AF14" s="45">
        <v>623</v>
      </c>
      <c r="AG14" s="16">
        <v>586</v>
      </c>
      <c r="AH14" s="16">
        <v>37</v>
      </c>
      <c r="AI14" s="16">
        <v>94</v>
      </c>
      <c r="AJ14" s="16">
        <v>87</v>
      </c>
      <c r="AK14" s="16">
        <v>7</v>
      </c>
      <c r="AL14" s="114">
        <v>4</v>
      </c>
      <c r="AM14" s="115">
        <v>3</v>
      </c>
      <c r="AN14" s="116">
        <v>1</v>
      </c>
      <c r="AO14" s="114">
        <v>146</v>
      </c>
      <c r="AP14" s="115">
        <v>77</v>
      </c>
      <c r="AQ14" s="116">
        <v>69</v>
      </c>
      <c r="AR14" s="114">
        <v>9</v>
      </c>
      <c r="AS14" s="115">
        <v>5</v>
      </c>
      <c r="AT14" s="115">
        <v>4</v>
      </c>
    </row>
    <row r="15" spans="1:46" ht="12">
      <c r="A15" s="66" t="s">
        <v>122</v>
      </c>
      <c r="B15" s="6">
        <v>17910</v>
      </c>
      <c r="C15" s="7">
        <v>11.88</v>
      </c>
      <c r="D15" s="6">
        <v>9371</v>
      </c>
      <c r="E15" s="6">
        <v>8539</v>
      </c>
      <c r="F15" s="6">
        <v>7547</v>
      </c>
      <c r="G15" s="7">
        <v>5.01</v>
      </c>
      <c r="H15" s="6">
        <v>4647</v>
      </c>
      <c r="I15" s="6">
        <v>2900</v>
      </c>
      <c r="J15" s="6">
        <v>10363</v>
      </c>
      <c r="K15" s="7">
        <v>6.88</v>
      </c>
      <c r="L15" s="6">
        <v>-848</v>
      </c>
      <c r="M15" s="7">
        <v>-0.56</v>
      </c>
      <c r="N15" s="6">
        <v>9515</v>
      </c>
      <c r="O15" s="7">
        <v>6.31</v>
      </c>
      <c r="P15" s="6">
        <v>10938</v>
      </c>
      <c r="Q15" s="7">
        <v>7.26</v>
      </c>
      <c r="R15" s="6">
        <v>3545</v>
      </c>
      <c r="S15" s="44">
        <v>2.35</v>
      </c>
      <c r="T15" s="46">
        <v>17364</v>
      </c>
      <c r="U15" s="16">
        <v>9081</v>
      </c>
      <c r="V15" s="16">
        <v>8283</v>
      </c>
      <c r="W15" s="16">
        <v>195</v>
      </c>
      <c r="X15" s="16">
        <v>96</v>
      </c>
      <c r="Y15" s="16">
        <v>99</v>
      </c>
      <c r="Z15" s="16">
        <v>350</v>
      </c>
      <c r="AA15" s="16">
        <v>193</v>
      </c>
      <c r="AB15" s="16">
        <v>157</v>
      </c>
      <c r="AC15" s="16">
        <v>1</v>
      </c>
      <c r="AD15" s="16">
        <v>1</v>
      </c>
      <c r="AE15" s="47">
        <v>0</v>
      </c>
      <c r="AF15" s="45">
        <v>1284</v>
      </c>
      <c r="AG15" s="16">
        <v>1148</v>
      </c>
      <c r="AH15" s="16">
        <v>136</v>
      </c>
      <c r="AI15" s="16">
        <v>152</v>
      </c>
      <c r="AJ15" s="16">
        <v>133</v>
      </c>
      <c r="AK15" s="16">
        <v>19</v>
      </c>
      <c r="AL15" s="114">
        <v>6</v>
      </c>
      <c r="AM15" s="115">
        <v>5</v>
      </c>
      <c r="AN15" s="116">
        <v>1</v>
      </c>
      <c r="AO15" s="114">
        <v>424</v>
      </c>
      <c r="AP15" s="115">
        <v>206</v>
      </c>
      <c r="AQ15" s="116">
        <v>218</v>
      </c>
      <c r="AR15" s="114">
        <v>18</v>
      </c>
      <c r="AS15" s="115">
        <v>12</v>
      </c>
      <c r="AT15" s="115">
        <v>6</v>
      </c>
    </row>
    <row r="16" spans="1:46" ht="12">
      <c r="A16" s="66" t="s">
        <v>123</v>
      </c>
      <c r="B16" s="6">
        <v>16227</v>
      </c>
      <c r="C16" s="7">
        <v>12.34</v>
      </c>
      <c r="D16" s="6">
        <v>8549</v>
      </c>
      <c r="E16" s="6">
        <v>7678</v>
      </c>
      <c r="F16" s="6">
        <v>8079</v>
      </c>
      <c r="G16" s="7">
        <v>6.14</v>
      </c>
      <c r="H16" s="6">
        <v>4897</v>
      </c>
      <c r="I16" s="6">
        <v>3182</v>
      </c>
      <c r="J16" s="6">
        <v>8148</v>
      </c>
      <c r="K16" s="7">
        <v>6.2</v>
      </c>
      <c r="L16" s="6">
        <v>-5963</v>
      </c>
      <c r="M16" s="7">
        <v>-4.53</v>
      </c>
      <c r="N16" s="6">
        <v>2185</v>
      </c>
      <c r="O16" s="7">
        <v>1.66</v>
      </c>
      <c r="P16" s="6">
        <v>9457</v>
      </c>
      <c r="Q16" s="7">
        <v>7.19</v>
      </c>
      <c r="R16" s="6">
        <v>2288</v>
      </c>
      <c r="S16" s="44">
        <v>1.74</v>
      </c>
      <c r="T16" s="46">
        <v>15869</v>
      </c>
      <c r="U16" s="16">
        <v>8357</v>
      </c>
      <c r="V16" s="16">
        <v>7512</v>
      </c>
      <c r="W16" s="16">
        <v>158</v>
      </c>
      <c r="X16" s="16">
        <v>80</v>
      </c>
      <c r="Y16" s="16">
        <v>78</v>
      </c>
      <c r="Z16" s="16">
        <v>198</v>
      </c>
      <c r="AA16" s="16">
        <v>110</v>
      </c>
      <c r="AB16" s="16">
        <v>88</v>
      </c>
      <c r="AC16" s="16">
        <v>2</v>
      </c>
      <c r="AD16" s="16">
        <v>2</v>
      </c>
      <c r="AE16" s="47">
        <v>0</v>
      </c>
      <c r="AF16" s="45">
        <v>1196</v>
      </c>
      <c r="AG16" s="16">
        <v>1121</v>
      </c>
      <c r="AH16" s="16">
        <v>75</v>
      </c>
      <c r="AI16" s="16">
        <v>127</v>
      </c>
      <c r="AJ16" s="16">
        <v>118</v>
      </c>
      <c r="AK16" s="16">
        <v>9</v>
      </c>
      <c r="AL16" s="114">
        <v>7</v>
      </c>
      <c r="AM16" s="115">
        <v>3</v>
      </c>
      <c r="AN16" s="116">
        <v>4</v>
      </c>
      <c r="AO16" s="114">
        <v>389</v>
      </c>
      <c r="AP16" s="115">
        <v>193</v>
      </c>
      <c r="AQ16" s="116">
        <v>196</v>
      </c>
      <c r="AR16" s="114">
        <v>40</v>
      </c>
      <c r="AS16" s="115">
        <v>26</v>
      </c>
      <c r="AT16" s="115">
        <v>14</v>
      </c>
    </row>
    <row r="17" spans="1:46" ht="12">
      <c r="A17" s="66" t="s">
        <v>124</v>
      </c>
      <c r="B17" s="6">
        <v>6299</v>
      </c>
      <c r="C17" s="7">
        <v>11.63</v>
      </c>
      <c r="D17" s="6">
        <v>3260</v>
      </c>
      <c r="E17" s="6">
        <v>3039</v>
      </c>
      <c r="F17" s="6">
        <v>4005</v>
      </c>
      <c r="G17" s="7">
        <v>7.4</v>
      </c>
      <c r="H17" s="6">
        <v>2397</v>
      </c>
      <c r="I17" s="6">
        <v>1608</v>
      </c>
      <c r="J17" s="6">
        <v>2294</v>
      </c>
      <c r="K17" s="7">
        <v>4.24</v>
      </c>
      <c r="L17" s="6">
        <v>-2820</v>
      </c>
      <c r="M17" s="7">
        <v>-5.21</v>
      </c>
      <c r="N17" s="6">
        <v>-526</v>
      </c>
      <c r="O17" s="7">
        <v>-0.97</v>
      </c>
      <c r="P17" s="6">
        <v>4030</v>
      </c>
      <c r="Q17" s="7">
        <v>7.44</v>
      </c>
      <c r="R17" s="6">
        <v>1255</v>
      </c>
      <c r="S17" s="44">
        <v>2.32</v>
      </c>
      <c r="T17" s="46">
        <v>6042</v>
      </c>
      <c r="U17" s="16">
        <v>3131</v>
      </c>
      <c r="V17" s="16">
        <v>2911</v>
      </c>
      <c r="W17" s="16">
        <v>103</v>
      </c>
      <c r="X17" s="16">
        <v>53</v>
      </c>
      <c r="Y17" s="16">
        <v>50</v>
      </c>
      <c r="Z17" s="16">
        <v>154</v>
      </c>
      <c r="AA17" s="16">
        <v>76</v>
      </c>
      <c r="AB17" s="16">
        <v>78</v>
      </c>
      <c r="AC17" s="16">
        <v>0</v>
      </c>
      <c r="AD17" s="16">
        <v>0</v>
      </c>
      <c r="AE17" s="47">
        <v>0</v>
      </c>
      <c r="AF17" s="45">
        <v>616</v>
      </c>
      <c r="AG17" s="16">
        <v>584</v>
      </c>
      <c r="AH17" s="16">
        <v>32</v>
      </c>
      <c r="AI17" s="16">
        <v>80</v>
      </c>
      <c r="AJ17" s="16">
        <v>75</v>
      </c>
      <c r="AK17" s="16">
        <v>5</v>
      </c>
      <c r="AL17" s="114">
        <v>1</v>
      </c>
      <c r="AM17" s="115">
        <v>1</v>
      </c>
      <c r="AN17" s="116">
        <v>0</v>
      </c>
      <c r="AO17" s="114">
        <v>143</v>
      </c>
      <c r="AP17" s="115">
        <v>75</v>
      </c>
      <c r="AQ17" s="116">
        <v>68</v>
      </c>
      <c r="AR17" s="114">
        <v>0</v>
      </c>
      <c r="AS17" s="115">
        <v>0</v>
      </c>
      <c r="AT17" s="115">
        <v>0</v>
      </c>
    </row>
    <row r="18" spans="1:46" ht="12">
      <c r="A18" s="66" t="s">
        <v>125</v>
      </c>
      <c r="B18" s="6">
        <v>9423</v>
      </c>
      <c r="C18" s="7">
        <v>12.68</v>
      </c>
      <c r="D18" s="6">
        <v>4875</v>
      </c>
      <c r="E18" s="6">
        <v>4548</v>
      </c>
      <c r="F18" s="6">
        <v>5984</v>
      </c>
      <c r="G18" s="7">
        <v>8.05</v>
      </c>
      <c r="H18" s="6">
        <v>3564</v>
      </c>
      <c r="I18" s="6">
        <v>2420</v>
      </c>
      <c r="J18" s="6">
        <v>3439</v>
      </c>
      <c r="K18" s="7">
        <v>4.63</v>
      </c>
      <c r="L18" s="6">
        <v>-4204</v>
      </c>
      <c r="M18" s="7">
        <v>-5.66</v>
      </c>
      <c r="N18" s="6">
        <v>-765</v>
      </c>
      <c r="O18" s="7">
        <v>-1.03</v>
      </c>
      <c r="P18" s="6">
        <v>5790</v>
      </c>
      <c r="Q18" s="7">
        <v>7.79</v>
      </c>
      <c r="R18" s="6">
        <v>1542</v>
      </c>
      <c r="S18" s="44">
        <v>2.07</v>
      </c>
      <c r="T18" s="46">
        <v>9152</v>
      </c>
      <c r="U18" s="16">
        <v>4738</v>
      </c>
      <c r="V18" s="16">
        <v>4414</v>
      </c>
      <c r="W18" s="16">
        <v>144</v>
      </c>
      <c r="X18" s="16">
        <v>73</v>
      </c>
      <c r="Y18" s="16">
        <v>71</v>
      </c>
      <c r="Z18" s="16">
        <v>127</v>
      </c>
      <c r="AA18" s="16">
        <v>64</v>
      </c>
      <c r="AB18" s="16">
        <v>63</v>
      </c>
      <c r="AC18" s="16">
        <v>0</v>
      </c>
      <c r="AD18" s="16">
        <v>0</v>
      </c>
      <c r="AE18" s="47">
        <v>0</v>
      </c>
      <c r="AF18" s="45">
        <v>930</v>
      </c>
      <c r="AG18" s="16">
        <v>883</v>
      </c>
      <c r="AH18" s="16">
        <v>47</v>
      </c>
      <c r="AI18" s="16">
        <v>123</v>
      </c>
      <c r="AJ18" s="16">
        <v>116</v>
      </c>
      <c r="AK18" s="16">
        <v>7</v>
      </c>
      <c r="AL18" s="114">
        <v>6</v>
      </c>
      <c r="AM18" s="115">
        <v>3</v>
      </c>
      <c r="AN18" s="116">
        <v>3</v>
      </c>
      <c r="AO18" s="114">
        <v>233</v>
      </c>
      <c r="AP18" s="115">
        <v>118</v>
      </c>
      <c r="AQ18" s="116">
        <v>115</v>
      </c>
      <c r="AR18" s="114">
        <v>3</v>
      </c>
      <c r="AS18" s="115">
        <v>0</v>
      </c>
      <c r="AT18" s="115">
        <v>3</v>
      </c>
    </row>
    <row r="19" spans="1:46" ht="12">
      <c r="A19" s="66" t="s">
        <v>126</v>
      </c>
      <c r="B19" s="6">
        <v>7235</v>
      </c>
      <c r="C19" s="7">
        <v>12.85</v>
      </c>
      <c r="D19" s="6">
        <v>3777</v>
      </c>
      <c r="E19" s="6">
        <v>3458</v>
      </c>
      <c r="F19" s="6">
        <v>4516</v>
      </c>
      <c r="G19" s="7">
        <v>8.02</v>
      </c>
      <c r="H19" s="6">
        <v>2692</v>
      </c>
      <c r="I19" s="6">
        <v>1824</v>
      </c>
      <c r="J19" s="6">
        <v>2719</v>
      </c>
      <c r="K19" s="7">
        <v>4.83</v>
      </c>
      <c r="L19" s="6">
        <v>-3690</v>
      </c>
      <c r="M19" s="7">
        <v>-6.56</v>
      </c>
      <c r="N19" s="6">
        <v>-971</v>
      </c>
      <c r="O19" s="7">
        <v>-1.73</v>
      </c>
      <c r="P19" s="6">
        <v>4523</v>
      </c>
      <c r="Q19" s="7">
        <v>8.04</v>
      </c>
      <c r="R19" s="6">
        <v>1206</v>
      </c>
      <c r="S19" s="44">
        <v>2.14</v>
      </c>
      <c r="T19" s="46">
        <v>7072</v>
      </c>
      <c r="U19" s="16">
        <v>3697</v>
      </c>
      <c r="V19" s="16">
        <v>3375</v>
      </c>
      <c r="W19" s="16">
        <v>77</v>
      </c>
      <c r="X19" s="16">
        <v>37</v>
      </c>
      <c r="Y19" s="16">
        <v>40</v>
      </c>
      <c r="Z19" s="16">
        <v>86</v>
      </c>
      <c r="AA19" s="16">
        <v>44</v>
      </c>
      <c r="AB19" s="16">
        <v>42</v>
      </c>
      <c r="AC19" s="16">
        <v>0</v>
      </c>
      <c r="AD19" s="16">
        <v>0</v>
      </c>
      <c r="AE19" s="47">
        <v>0</v>
      </c>
      <c r="AF19" s="45">
        <v>711</v>
      </c>
      <c r="AG19" s="16">
        <v>686</v>
      </c>
      <c r="AH19" s="16">
        <v>25</v>
      </c>
      <c r="AI19" s="16">
        <v>92</v>
      </c>
      <c r="AJ19" s="16">
        <v>87</v>
      </c>
      <c r="AK19" s="16">
        <v>5</v>
      </c>
      <c r="AL19" s="114">
        <v>6</v>
      </c>
      <c r="AM19" s="115">
        <v>2</v>
      </c>
      <c r="AN19" s="116">
        <v>4</v>
      </c>
      <c r="AO19" s="114">
        <v>169</v>
      </c>
      <c r="AP19" s="115">
        <v>86</v>
      </c>
      <c r="AQ19" s="116">
        <v>83</v>
      </c>
      <c r="AR19" s="114">
        <v>8</v>
      </c>
      <c r="AS19" s="115">
        <v>3</v>
      </c>
      <c r="AT19" s="115">
        <v>5</v>
      </c>
    </row>
    <row r="20" spans="1:46" ht="12">
      <c r="A20" s="66" t="s">
        <v>127</v>
      </c>
      <c r="B20" s="6">
        <v>11570</v>
      </c>
      <c r="C20" s="7">
        <v>10.45</v>
      </c>
      <c r="D20" s="6">
        <v>5993</v>
      </c>
      <c r="E20" s="6">
        <v>5577</v>
      </c>
      <c r="F20" s="6">
        <v>7928</v>
      </c>
      <c r="G20" s="7">
        <v>7.16</v>
      </c>
      <c r="H20" s="6">
        <v>4770</v>
      </c>
      <c r="I20" s="6">
        <v>3158</v>
      </c>
      <c r="J20" s="6">
        <v>3642</v>
      </c>
      <c r="K20" s="7">
        <v>3.29</v>
      </c>
      <c r="L20" s="6">
        <v>-3456</v>
      </c>
      <c r="M20" s="7">
        <v>-3.12</v>
      </c>
      <c r="N20" s="6">
        <v>186</v>
      </c>
      <c r="O20" s="7">
        <v>0.17</v>
      </c>
      <c r="P20" s="6">
        <v>7850</v>
      </c>
      <c r="Q20" s="7">
        <v>7.09</v>
      </c>
      <c r="R20" s="6">
        <v>2448</v>
      </c>
      <c r="S20" s="44">
        <v>2.21</v>
      </c>
      <c r="T20" s="46">
        <v>11193</v>
      </c>
      <c r="U20" s="16">
        <v>5797</v>
      </c>
      <c r="V20" s="16">
        <v>5396</v>
      </c>
      <c r="W20" s="16">
        <v>189</v>
      </c>
      <c r="X20" s="16">
        <v>99</v>
      </c>
      <c r="Y20" s="16">
        <v>90</v>
      </c>
      <c r="Z20" s="16">
        <v>183</v>
      </c>
      <c r="AA20" s="16">
        <v>94</v>
      </c>
      <c r="AB20" s="16">
        <v>89</v>
      </c>
      <c r="AC20" s="16">
        <v>5</v>
      </c>
      <c r="AD20" s="16">
        <v>3</v>
      </c>
      <c r="AE20" s="47">
        <v>2</v>
      </c>
      <c r="AF20" s="45">
        <v>1089</v>
      </c>
      <c r="AG20" s="16">
        <v>992</v>
      </c>
      <c r="AH20" s="16">
        <v>97</v>
      </c>
      <c r="AI20" s="16">
        <v>121</v>
      </c>
      <c r="AJ20" s="16">
        <v>109</v>
      </c>
      <c r="AK20" s="16">
        <v>12</v>
      </c>
      <c r="AL20" s="114">
        <v>4</v>
      </c>
      <c r="AM20" s="115">
        <v>3</v>
      </c>
      <c r="AN20" s="116">
        <v>1</v>
      </c>
      <c r="AO20" s="114">
        <v>268</v>
      </c>
      <c r="AP20" s="115">
        <v>145</v>
      </c>
      <c r="AQ20" s="116">
        <v>123</v>
      </c>
      <c r="AR20" s="114">
        <v>13</v>
      </c>
      <c r="AS20" s="115">
        <v>9</v>
      </c>
      <c r="AT20" s="115">
        <v>4</v>
      </c>
    </row>
    <row r="21" spans="1:46" ht="12">
      <c r="A21" s="66" t="s">
        <v>128</v>
      </c>
      <c r="B21" s="6">
        <v>13659</v>
      </c>
      <c r="C21" s="7">
        <v>11.06</v>
      </c>
      <c r="D21" s="6">
        <v>7151</v>
      </c>
      <c r="E21" s="6">
        <v>6508</v>
      </c>
      <c r="F21" s="6">
        <v>7894</v>
      </c>
      <c r="G21" s="7">
        <v>6.39</v>
      </c>
      <c r="H21" s="6">
        <v>5005</v>
      </c>
      <c r="I21" s="6">
        <v>2889</v>
      </c>
      <c r="J21" s="6">
        <v>5765</v>
      </c>
      <c r="K21" s="7">
        <v>4.67</v>
      </c>
      <c r="L21" s="6">
        <v>-9328</v>
      </c>
      <c r="M21" s="7">
        <v>-7.55</v>
      </c>
      <c r="N21" s="6">
        <v>-3563</v>
      </c>
      <c r="O21" s="7">
        <v>-2.88</v>
      </c>
      <c r="P21" s="6">
        <v>10030</v>
      </c>
      <c r="Q21" s="7">
        <v>8.12</v>
      </c>
      <c r="R21" s="6">
        <v>3450</v>
      </c>
      <c r="S21" s="44">
        <v>2.79</v>
      </c>
      <c r="T21" s="46">
        <v>13203</v>
      </c>
      <c r="U21" s="16">
        <v>6916</v>
      </c>
      <c r="V21" s="16">
        <v>6287</v>
      </c>
      <c r="W21" s="16">
        <v>193</v>
      </c>
      <c r="X21" s="16">
        <v>104</v>
      </c>
      <c r="Y21" s="16">
        <v>89</v>
      </c>
      <c r="Z21" s="16">
        <v>261</v>
      </c>
      <c r="AA21" s="16">
        <v>131</v>
      </c>
      <c r="AB21" s="16">
        <v>130</v>
      </c>
      <c r="AC21" s="16">
        <v>2</v>
      </c>
      <c r="AD21" s="16">
        <v>0</v>
      </c>
      <c r="AE21" s="47">
        <v>2</v>
      </c>
      <c r="AF21" s="45">
        <v>1126</v>
      </c>
      <c r="AG21" s="16">
        <v>1029</v>
      </c>
      <c r="AH21" s="16">
        <v>97</v>
      </c>
      <c r="AI21" s="16">
        <v>134</v>
      </c>
      <c r="AJ21" s="16">
        <v>114</v>
      </c>
      <c r="AK21" s="16">
        <v>20</v>
      </c>
      <c r="AL21" s="114">
        <v>1</v>
      </c>
      <c r="AM21" s="115">
        <v>1</v>
      </c>
      <c r="AN21" s="116">
        <v>0</v>
      </c>
      <c r="AO21" s="114">
        <v>325</v>
      </c>
      <c r="AP21" s="115">
        <v>180</v>
      </c>
      <c r="AQ21" s="116">
        <v>145</v>
      </c>
      <c r="AR21" s="114">
        <v>6</v>
      </c>
      <c r="AS21" s="115">
        <v>4</v>
      </c>
      <c r="AT21" s="115">
        <v>2</v>
      </c>
    </row>
    <row r="22" spans="1:46" ht="12">
      <c r="A22" s="66" t="s">
        <v>129</v>
      </c>
      <c r="B22" s="6">
        <v>10088</v>
      </c>
      <c r="C22" s="7">
        <v>11.11</v>
      </c>
      <c r="D22" s="6">
        <v>5244</v>
      </c>
      <c r="E22" s="6">
        <v>4844</v>
      </c>
      <c r="F22" s="6">
        <v>6950</v>
      </c>
      <c r="G22" s="7">
        <v>7.66</v>
      </c>
      <c r="H22" s="6">
        <v>4200</v>
      </c>
      <c r="I22" s="6">
        <v>2750</v>
      </c>
      <c r="J22" s="6">
        <v>3138</v>
      </c>
      <c r="K22" s="7">
        <v>3.46</v>
      </c>
      <c r="L22" s="6">
        <v>-6324</v>
      </c>
      <c r="M22" s="7">
        <v>-6.97</v>
      </c>
      <c r="N22" s="6">
        <v>-3186</v>
      </c>
      <c r="O22" s="7">
        <v>-3.51</v>
      </c>
      <c r="P22" s="6">
        <v>7138</v>
      </c>
      <c r="Q22" s="7">
        <v>7.86</v>
      </c>
      <c r="R22" s="6">
        <v>2393</v>
      </c>
      <c r="S22" s="44">
        <v>2.64</v>
      </c>
      <c r="T22" s="46">
        <v>9632</v>
      </c>
      <c r="U22" s="16">
        <v>4988</v>
      </c>
      <c r="V22" s="16">
        <v>4644</v>
      </c>
      <c r="W22" s="16">
        <v>187</v>
      </c>
      <c r="X22" s="16">
        <v>106</v>
      </c>
      <c r="Y22" s="16">
        <v>81</v>
      </c>
      <c r="Z22" s="16">
        <v>266</v>
      </c>
      <c r="AA22" s="16">
        <v>149</v>
      </c>
      <c r="AB22" s="16">
        <v>117</v>
      </c>
      <c r="AC22" s="16">
        <v>3</v>
      </c>
      <c r="AD22" s="16">
        <v>1</v>
      </c>
      <c r="AE22" s="47">
        <v>2</v>
      </c>
      <c r="AF22" s="45">
        <v>1060</v>
      </c>
      <c r="AG22" s="16">
        <v>1001</v>
      </c>
      <c r="AH22" s="16">
        <v>59</v>
      </c>
      <c r="AI22" s="16">
        <v>104</v>
      </c>
      <c r="AJ22" s="16">
        <v>96</v>
      </c>
      <c r="AK22" s="16">
        <v>8</v>
      </c>
      <c r="AL22" s="114">
        <v>5</v>
      </c>
      <c r="AM22" s="115">
        <v>1</v>
      </c>
      <c r="AN22" s="116">
        <v>4</v>
      </c>
      <c r="AO22" s="114">
        <v>211</v>
      </c>
      <c r="AP22" s="115">
        <v>105</v>
      </c>
      <c r="AQ22" s="116">
        <v>106</v>
      </c>
      <c r="AR22" s="114">
        <v>6</v>
      </c>
      <c r="AS22" s="115">
        <v>5</v>
      </c>
      <c r="AT22" s="115">
        <v>1</v>
      </c>
    </row>
    <row r="23" spans="1:46" s="5" customFormat="1" ht="12">
      <c r="A23" s="66" t="s">
        <v>130</v>
      </c>
      <c r="B23" s="6">
        <v>3056</v>
      </c>
      <c r="C23" s="7">
        <v>12.51</v>
      </c>
      <c r="D23" s="6">
        <v>1576</v>
      </c>
      <c r="E23" s="6">
        <v>1480</v>
      </c>
      <c r="F23" s="6">
        <v>2352</v>
      </c>
      <c r="G23" s="7">
        <v>9.63</v>
      </c>
      <c r="H23" s="6">
        <v>1545</v>
      </c>
      <c r="I23" s="6">
        <v>807</v>
      </c>
      <c r="J23" s="6">
        <v>704</v>
      </c>
      <c r="K23" s="7">
        <v>2.88</v>
      </c>
      <c r="L23" s="6">
        <v>-1351</v>
      </c>
      <c r="M23" s="7">
        <v>-5.53</v>
      </c>
      <c r="N23" s="6">
        <v>-647</v>
      </c>
      <c r="O23" s="7">
        <v>-2.65</v>
      </c>
      <c r="P23" s="6">
        <v>2060</v>
      </c>
      <c r="Q23" s="7">
        <v>8.43</v>
      </c>
      <c r="R23" s="6">
        <v>714</v>
      </c>
      <c r="S23" s="44">
        <v>2.92</v>
      </c>
      <c r="T23" s="46">
        <v>2760</v>
      </c>
      <c r="U23" s="16">
        <v>1411</v>
      </c>
      <c r="V23" s="16">
        <v>1349</v>
      </c>
      <c r="W23" s="16">
        <v>91</v>
      </c>
      <c r="X23" s="16">
        <v>51</v>
      </c>
      <c r="Y23" s="16">
        <v>40</v>
      </c>
      <c r="Z23" s="16">
        <v>204</v>
      </c>
      <c r="AA23" s="16">
        <v>113</v>
      </c>
      <c r="AB23" s="16">
        <v>91</v>
      </c>
      <c r="AC23" s="16">
        <v>1</v>
      </c>
      <c r="AD23" s="16">
        <v>1</v>
      </c>
      <c r="AE23" s="47">
        <v>0</v>
      </c>
      <c r="AF23" s="45">
        <v>182</v>
      </c>
      <c r="AG23" s="16">
        <v>167</v>
      </c>
      <c r="AH23" s="16">
        <v>15</v>
      </c>
      <c r="AI23" s="16">
        <v>19</v>
      </c>
      <c r="AJ23" s="16">
        <v>16</v>
      </c>
      <c r="AK23" s="16">
        <v>3</v>
      </c>
      <c r="AL23" s="114">
        <v>1</v>
      </c>
      <c r="AM23" s="115">
        <v>0</v>
      </c>
      <c r="AN23" s="116">
        <v>1</v>
      </c>
      <c r="AO23" s="114">
        <v>66</v>
      </c>
      <c r="AP23" s="115">
        <v>33</v>
      </c>
      <c r="AQ23" s="116">
        <v>33</v>
      </c>
      <c r="AR23" s="114">
        <v>3</v>
      </c>
      <c r="AS23" s="115">
        <v>0</v>
      </c>
      <c r="AT23" s="115">
        <v>3</v>
      </c>
    </row>
    <row r="24" spans="1:46" ht="12">
      <c r="A24" s="66" t="s">
        <v>131</v>
      </c>
      <c r="B24" s="6">
        <v>3920</v>
      </c>
      <c r="C24" s="7">
        <v>11.12</v>
      </c>
      <c r="D24" s="6">
        <v>2049</v>
      </c>
      <c r="E24" s="6">
        <v>1871</v>
      </c>
      <c r="F24" s="6">
        <v>3074</v>
      </c>
      <c r="G24" s="7">
        <v>8.72</v>
      </c>
      <c r="H24" s="6">
        <v>2069</v>
      </c>
      <c r="I24" s="6">
        <v>1005</v>
      </c>
      <c r="J24" s="6">
        <v>846</v>
      </c>
      <c r="K24" s="7">
        <v>2.4</v>
      </c>
      <c r="L24" s="6">
        <v>-1831</v>
      </c>
      <c r="M24" s="7">
        <v>-5.19</v>
      </c>
      <c r="N24" s="6">
        <v>-985</v>
      </c>
      <c r="O24" s="7">
        <v>-2.79</v>
      </c>
      <c r="P24" s="6">
        <v>3332</v>
      </c>
      <c r="Q24" s="7">
        <v>9.45</v>
      </c>
      <c r="R24" s="6">
        <v>1180</v>
      </c>
      <c r="S24" s="44">
        <v>3.35</v>
      </c>
      <c r="T24" s="46">
        <v>3533</v>
      </c>
      <c r="U24" s="16">
        <v>1841</v>
      </c>
      <c r="V24" s="16">
        <v>1692</v>
      </c>
      <c r="W24" s="16">
        <v>87</v>
      </c>
      <c r="X24" s="16">
        <v>43</v>
      </c>
      <c r="Y24" s="16">
        <v>44</v>
      </c>
      <c r="Z24" s="16">
        <v>296</v>
      </c>
      <c r="AA24" s="16">
        <v>164</v>
      </c>
      <c r="AB24" s="16">
        <v>132</v>
      </c>
      <c r="AC24" s="16">
        <v>4</v>
      </c>
      <c r="AD24" s="16">
        <v>1</v>
      </c>
      <c r="AE24" s="47">
        <v>3</v>
      </c>
      <c r="AF24" s="45">
        <v>229</v>
      </c>
      <c r="AG24" s="16">
        <v>188</v>
      </c>
      <c r="AH24" s="16">
        <v>41</v>
      </c>
      <c r="AI24" s="16">
        <v>24</v>
      </c>
      <c r="AJ24" s="16">
        <v>17</v>
      </c>
      <c r="AK24" s="16">
        <v>7</v>
      </c>
      <c r="AL24" s="114">
        <v>3</v>
      </c>
      <c r="AM24" s="115">
        <v>0</v>
      </c>
      <c r="AN24" s="116">
        <v>3</v>
      </c>
      <c r="AO24" s="114">
        <v>59</v>
      </c>
      <c r="AP24" s="115">
        <v>26</v>
      </c>
      <c r="AQ24" s="116">
        <v>33</v>
      </c>
      <c r="AR24" s="114">
        <v>0</v>
      </c>
      <c r="AS24" s="115">
        <v>0</v>
      </c>
      <c r="AT24" s="115">
        <v>0</v>
      </c>
    </row>
    <row r="25" spans="1:46" ht="12">
      <c r="A25" s="66" t="s">
        <v>132</v>
      </c>
      <c r="B25" s="6">
        <v>1076</v>
      </c>
      <c r="C25" s="7">
        <v>11.65</v>
      </c>
      <c r="D25" s="6">
        <v>551</v>
      </c>
      <c r="E25" s="6">
        <v>525</v>
      </c>
      <c r="F25" s="6">
        <v>751</v>
      </c>
      <c r="G25" s="7">
        <v>8.13</v>
      </c>
      <c r="H25" s="6">
        <v>464</v>
      </c>
      <c r="I25" s="6">
        <v>287</v>
      </c>
      <c r="J25" s="6">
        <v>325</v>
      </c>
      <c r="K25" s="7">
        <v>3.52</v>
      </c>
      <c r="L25" s="6">
        <v>-147</v>
      </c>
      <c r="M25" s="7">
        <v>-1.59</v>
      </c>
      <c r="N25" s="6">
        <v>178</v>
      </c>
      <c r="O25" s="7">
        <v>1.93</v>
      </c>
      <c r="P25" s="6">
        <v>708</v>
      </c>
      <c r="Q25" s="7">
        <v>7.67</v>
      </c>
      <c r="R25" s="6">
        <v>185</v>
      </c>
      <c r="S25" s="44">
        <v>2</v>
      </c>
      <c r="T25" s="46">
        <v>1053</v>
      </c>
      <c r="U25" s="16">
        <v>538</v>
      </c>
      <c r="V25" s="16">
        <v>515</v>
      </c>
      <c r="W25" s="16">
        <v>8</v>
      </c>
      <c r="X25" s="16">
        <v>4</v>
      </c>
      <c r="Y25" s="16">
        <v>4</v>
      </c>
      <c r="Z25" s="16">
        <v>15</v>
      </c>
      <c r="AA25" s="16">
        <v>9</v>
      </c>
      <c r="AB25" s="16">
        <v>6</v>
      </c>
      <c r="AC25" s="16">
        <v>0</v>
      </c>
      <c r="AD25" s="16">
        <v>0</v>
      </c>
      <c r="AE25" s="47">
        <v>0</v>
      </c>
      <c r="AF25" s="45">
        <v>150</v>
      </c>
      <c r="AG25" s="16">
        <v>146</v>
      </c>
      <c r="AH25" s="16">
        <v>4</v>
      </c>
      <c r="AI25" s="16">
        <v>14</v>
      </c>
      <c r="AJ25" s="16">
        <v>12</v>
      </c>
      <c r="AK25" s="16">
        <v>2</v>
      </c>
      <c r="AL25" s="114">
        <v>0</v>
      </c>
      <c r="AM25" s="115">
        <v>0</v>
      </c>
      <c r="AN25" s="116">
        <v>0</v>
      </c>
      <c r="AO25" s="114">
        <v>20</v>
      </c>
      <c r="AP25" s="115">
        <v>12</v>
      </c>
      <c r="AQ25" s="116">
        <v>8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3790</v>
      </c>
      <c r="C26" s="7">
        <v>9.69</v>
      </c>
      <c r="D26" s="6">
        <v>1962</v>
      </c>
      <c r="E26" s="6">
        <v>1828</v>
      </c>
      <c r="F26" s="6">
        <v>2476</v>
      </c>
      <c r="G26" s="7">
        <v>6.33</v>
      </c>
      <c r="H26" s="6">
        <v>1509</v>
      </c>
      <c r="I26" s="6">
        <v>967</v>
      </c>
      <c r="J26" s="6">
        <v>1314</v>
      </c>
      <c r="K26" s="7">
        <v>3.36</v>
      </c>
      <c r="L26" s="6">
        <v>-830</v>
      </c>
      <c r="M26" s="7">
        <v>-2.12</v>
      </c>
      <c r="N26" s="6">
        <v>484</v>
      </c>
      <c r="O26" s="7">
        <v>1.24</v>
      </c>
      <c r="P26" s="6">
        <v>3192</v>
      </c>
      <c r="Q26" s="7">
        <v>8.16</v>
      </c>
      <c r="R26" s="6">
        <v>1363</v>
      </c>
      <c r="S26" s="44">
        <v>3.48</v>
      </c>
      <c r="T26" s="46">
        <v>3632</v>
      </c>
      <c r="U26" s="16">
        <v>1884</v>
      </c>
      <c r="V26" s="16">
        <v>1748</v>
      </c>
      <c r="W26" s="16">
        <v>65</v>
      </c>
      <c r="X26" s="16">
        <v>34</v>
      </c>
      <c r="Y26" s="16">
        <v>31</v>
      </c>
      <c r="Z26" s="16">
        <v>91</v>
      </c>
      <c r="AA26" s="16">
        <v>43</v>
      </c>
      <c r="AB26" s="16">
        <v>48</v>
      </c>
      <c r="AC26" s="16">
        <v>2</v>
      </c>
      <c r="AD26" s="16">
        <v>1</v>
      </c>
      <c r="AE26" s="47">
        <v>1</v>
      </c>
      <c r="AF26" s="45">
        <v>371</v>
      </c>
      <c r="AG26" s="16">
        <v>332</v>
      </c>
      <c r="AH26" s="16">
        <v>39</v>
      </c>
      <c r="AI26" s="16">
        <v>44</v>
      </c>
      <c r="AJ26" s="16">
        <v>37</v>
      </c>
      <c r="AK26" s="16">
        <v>7</v>
      </c>
      <c r="AL26" s="114">
        <v>1</v>
      </c>
      <c r="AM26" s="115">
        <v>1</v>
      </c>
      <c r="AN26" s="116">
        <v>0</v>
      </c>
      <c r="AO26" s="114">
        <v>99</v>
      </c>
      <c r="AP26" s="115">
        <v>50</v>
      </c>
      <c r="AQ26" s="116">
        <v>49</v>
      </c>
      <c r="AR26" s="114">
        <v>3</v>
      </c>
      <c r="AS26" s="115">
        <v>0</v>
      </c>
      <c r="AT26" s="115">
        <v>3</v>
      </c>
    </row>
    <row r="27" spans="1:46" ht="12">
      <c r="A27" s="66" t="s">
        <v>134</v>
      </c>
      <c r="B27" s="6">
        <v>4949</v>
      </c>
      <c r="C27" s="7">
        <v>13.16</v>
      </c>
      <c r="D27" s="6">
        <v>2631</v>
      </c>
      <c r="E27" s="6">
        <v>2318</v>
      </c>
      <c r="F27" s="6">
        <v>1933</v>
      </c>
      <c r="G27" s="7">
        <v>5.14</v>
      </c>
      <c r="H27" s="6">
        <v>1205</v>
      </c>
      <c r="I27" s="6">
        <v>728</v>
      </c>
      <c r="J27" s="6">
        <v>3016</v>
      </c>
      <c r="K27" s="7">
        <v>8.02</v>
      </c>
      <c r="L27" s="6">
        <v>2485</v>
      </c>
      <c r="M27" s="7">
        <v>6.61</v>
      </c>
      <c r="N27" s="6">
        <v>5501</v>
      </c>
      <c r="O27" s="7">
        <v>14.63</v>
      </c>
      <c r="P27" s="6">
        <v>3063</v>
      </c>
      <c r="Q27" s="7">
        <v>8.15</v>
      </c>
      <c r="R27" s="6">
        <v>1024</v>
      </c>
      <c r="S27" s="44">
        <v>2.72</v>
      </c>
      <c r="T27" s="46">
        <v>4833</v>
      </c>
      <c r="U27" s="16">
        <v>2568</v>
      </c>
      <c r="V27" s="16">
        <v>2265</v>
      </c>
      <c r="W27" s="16">
        <v>47</v>
      </c>
      <c r="X27" s="16">
        <v>27</v>
      </c>
      <c r="Y27" s="16">
        <v>20</v>
      </c>
      <c r="Z27" s="16">
        <v>69</v>
      </c>
      <c r="AA27" s="16">
        <v>36</v>
      </c>
      <c r="AB27" s="16">
        <v>33</v>
      </c>
      <c r="AC27" s="16">
        <v>0</v>
      </c>
      <c r="AD27" s="16">
        <v>0</v>
      </c>
      <c r="AE27" s="47">
        <v>0</v>
      </c>
      <c r="AF27" s="45">
        <v>338</v>
      </c>
      <c r="AG27" s="16">
        <v>282</v>
      </c>
      <c r="AH27" s="16">
        <v>56</v>
      </c>
      <c r="AI27" s="16">
        <v>46</v>
      </c>
      <c r="AJ27" s="16">
        <v>43</v>
      </c>
      <c r="AK27" s="16">
        <v>3</v>
      </c>
      <c r="AL27" s="114">
        <v>0</v>
      </c>
      <c r="AM27" s="115">
        <v>0</v>
      </c>
      <c r="AN27" s="116">
        <v>0</v>
      </c>
      <c r="AO27" s="114">
        <v>115</v>
      </c>
      <c r="AP27" s="115">
        <v>65</v>
      </c>
      <c r="AQ27" s="116">
        <v>50</v>
      </c>
      <c r="AR27" s="114">
        <v>0</v>
      </c>
      <c r="AS27" s="115">
        <v>0</v>
      </c>
      <c r="AT27" s="115">
        <v>0</v>
      </c>
    </row>
    <row r="28" spans="1:46" ht="12">
      <c r="A28" s="66" t="s">
        <v>135</v>
      </c>
      <c r="B28" s="6">
        <v>10883</v>
      </c>
      <c r="C28" s="7">
        <v>10.99</v>
      </c>
      <c r="D28" s="6">
        <v>5577</v>
      </c>
      <c r="E28" s="6">
        <v>5306</v>
      </c>
      <c r="F28" s="6">
        <v>4148</v>
      </c>
      <c r="G28" s="7">
        <v>4.19</v>
      </c>
      <c r="H28" s="6">
        <v>2517</v>
      </c>
      <c r="I28" s="6">
        <v>1631</v>
      </c>
      <c r="J28" s="6">
        <v>6735</v>
      </c>
      <c r="K28" s="7">
        <v>6.8</v>
      </c>
      <c r="L28" s="6">
        <v>6277</v>
      </c>
      <c r="M28" s="7">
        <v>6.34</v>
      </c>
      <c r="N28" s="6">
        <v>13012</v>
      </c>
      <c r="O28" s="7">
        <v>13.14</v>
      </c>
      <c r="P28" s="6">
        <v>7210</v>
      </c>
      <c r="Q28" s="7">
        <v>7.28</v>
      </c>
      <c r="R28" s="6">
        <v>3280</v>
      </c>
      <c r="S28" s="44">
        <v>3.31</v>
      </c>
      <c r="T28" s="46">
        <v>10356</v>
      </c>
      <c r="U28" s="16">
        <v>5316</v>
      </c>
      <c r="V28" s="16">
        <v>5040</v>
      </c>
      <c r="W28" s="16">
        <v>247</v>
      </c>
      <c r="X28" s="16">
        <v>117</v>
      </c>
      <c r="Y28" s="16">
        <v>130</v>
      </c>
      <c r="Z28" s="16">
        <v>273</v>
      </c>
      <c r="AA28" s="16">
        <v>142</v>
      </c>
      <c r="AB28" s="16">
        <v>131</v>
      </c>
      <c r="AC28" s="16">
        <v>7</v>
      </c>
      <c r="AD28" s="16">
        <v>2</v>
      </c>
      <c r="AE28" s="47">
        <v>5</v>
      </c>
      <c r="AF28" s="45">
        <v>618</v>
      </c>
      <c r="AG28" s="16">
        <v>465</v>
      </c>
      <c r="AH28" s="16">
        <v>153</v>
      </c>
      <c r="AI28" s="16">
        <v>95</v>
      </c>
      <c r="AJ28" s="16">
        <v>66</v>
      </c>
      <c r="AK28" s="16">
        <v>29</v>
      </c>
      <c r="AL28" s="114">
        <v>4</v>
      </c>
      <c r="AM28" s="115">
        <v>2</v>
      </c>
      <c r="AN28" s="116">
        <v>2</v>
      </c>
      <c r="AO28" s="114">
        <v>300</v>
      </c>
      <c r="AP28" s="115">
        <v>142</v>
      </c>
      <c r="AQ28" s="116">
        <v>158</v>
      </c>
      <c r="AR28" s="114">
        <v>9</v>
      </c>
      <c r="AS28" s="115">
        <v>3</v>
      </c>
      <c r="AT28" s="115">
        <v>6</v>
      </c>
    </row>
    <row r="29" spans="1:46" ht="12">
      <c r="A29" s="66" t="s">
        <v>136</v>
      </c>
      <c r="B29" s="6">
        <v>2563</v>
      </c>
      <c r="C29" s="7">
        <v>9.57</v>
      </c>
      <c r="D29" s="6">
        <v>1363</v>
      </c>
      <c r="E29" s="6">
        <v>1200</v>
      </c>
      <c r="F29" s="6">
        <v>1472</v>
      </c>
      <c r="G29" s="7">
        <v>5.49</v>
      </c>
      <c r="H29" s="6">
        <v>887</v>
      </c>
      <c r="I29" s="6">
        <v>585</v>
      </c>
      <c r="J29" s="6">
        <v>1091</v>
      </c>
      <c r="K29" s="7">
        <v>4.07</v>
      </c>
      <c r="L29" s="6">
        <v>-1177</v>
      </c>
      <c r="M29" s="7">
        <v>-4.39</v>
      </c>
      <c r="N29" s="6">
        <v>-86</v>
      </c>
      <c r="O29" s="7">
        <v>-0.32</v>
      </c>
      <c r="P29" s="6">
        <v>1884</v>
      </c>
      <c r="Q29" s="7">
        <v>7.03</v>
      </c>
      <c r="R29" s="6">
        <v>725</v>
      </c>
      <c r="S29" s="44">
        <v>2.71</v>
      </c>
      <c r="T29" s="46">
        <v>2442</v>
      </c>
      <c r="U29" s="16">
        <v>1301</v>
      </c>
      <c r="V29" s="16">
        <v>1141</v>
      </c>
      <c r="W29" s="16">
        <v>58</v>
      </c>
      <c r="X29" s="16">
        <v>27</v>
      </c>
      <c r="Y29" s="16">
        <v>31</v>
      </c>
      <c r="Z29" s="16">
        <v>58</v>
      </c>
      <c r="AA29" s="16">
        <v>32</v>
      </c>
      <c r="AB29" s="16">
        <v>26</v>
      </c>
      <c r="AC29" s="16">
        <v>5</v>
      </c>
      <c r="AD29" s="16">
        <v>3</v>
      </c>
      <c r="AE29" s="47">
        <v>2</v>
      </c>
      <c r="AF29" s="45">
        <v>201</v>
      </c>
      <c r="AG29" s="16">
        <v>166</v>
      </c>
      <c r="AH29" s="16">
        <v>35</v>
      </c>
      <c r="AI29" s="16">
        <v>24</v>
      </c>
      <c r="AJ29" s="16">
        <v>19</v>
      </c>
      <c r="AK29" s="16">
        <v>5</v>
      </c>
      <c r="AL29" s="114">
        <v>1</v>
      </c>
      <c r="AM29" s="115">
        <v>0</v>
      </c>
      <c r="AN29" s="116">
        <v>1</v>
      </c>
      <c r="AO29" s="114">
        <v>59</v>
      </c>
      <c r="AP29" s="115">
        <v>30</v>
      </c>
      <c r="AQ29" s="116">
        <v>29</v>
      </c>
      <c r="AR29" s="114">
        <v>3</v>
      </c>
      <c r="AS29" s="115">
        <v>2</v>
      </c>
      <c r="AT29" s="115">
        <v>1</v>
      </c>
    </row>
    <row r="30" spans="1:46" ht="12">
      <c r="A30" s="66" t="s">
        <v>137</v>
      </c>
      <c r="B30" s="6">
        <v>6724</v>
      </c>
      <c r="C30" s="7">
        <v>9.05</v>
      </c>
      <c r="D30" s="6">
        <v>3580</v>
      </c>
      <c r="E30" s="6">
        <v>3144</v>
      </c>
      <c r="F30" s="6">
        <v>3852</v>
      </c>
      <c r="G30" s="7">
        <v>5.18</v>
      </c>
      <c r="H30" s="6">
        <v>2419</v>
      </c>
      <c r="I30" s="6">
        <v>1433</v>
      </c>
      <c r="J30" s="6">
        <v>2872</v>
      </c>
      <c r="K30" s="7">
        <v>3.87</v>
      </c>
      <c r="L30" s="6">
        <v>1363</v>
      </c>
      <c r="M30" s="7">
        <v>1.83</v>
      </c>
      <c r="N30" s="6">
        <v>4235</v>
      </c>
      <c r="O30" s="7">
        <v>5.7</v>
      </c>
      <c r="P30" s="6">
        <v>5053</v>
      </c>
      <c r="Q30" s="7">
        <v>6.8</v>
      </c>
      <c r="R30" s="6">
        <v>1930</v>
      </c>
      <c r="S30" s="44">
        <v>2.6</v>
      </c>
      <c r="T30" s="46">
        <v>6371</v>
      </c>
      <c r="U30" s="16">
        <v>3395</v>
      </c>
      <c r="V30" s="16">
        <v>2976</v>
      </c>
      <c r="W30" s="16">
        <v>137</v>
      </c>
      <c r="X30" s="16">
        <v>72</v>
      </c>
      <c r="Y30" s="16">
        <v>65</v>
      </c>
      <c r="Z30" s="16">
        <v>212</v>
      </c>
      <c r="AA30" s="16">
        <v>111</v>
      </c>
      <c r="AB30" s="16">
        <v>101</v>
      </c>
      <c r="AC30" s="16">
        <v>4</v>
      </c>
      <c r="AD30" s="16">
        <v>2</v>
      </c>
      <c r="AE30" s="47">
        <v>2</v>
      </c>
      <c r="AF30" s="45">
        <v>466</v>
      </c>
      <c r="AG30" s="16">
        <v>368</v>
      </c>
      <c r="AH30" s="16">
        <v>98</v>
      </c>
      <c r="AI30" s="16">
        <v>67</v>
      </c>
      <c r="AJ30" s="16">
        <v>45</v>
      </c>
      <c r="AK30" s="16">
        <v>22</v>
      </c>
      <c r="AL30" s="114">
        <v>1</v>
      </c>
      <c r="AM30" s="115">
        <v>1</v>
      </c>
      <c r="AN30" s="116">
        <v>0</v>
      </c>
      <c r="AO30" s="114">
        <v>134</v>
      </c>
      <c r="AP30" s="115">
        <v>65</v>
      </c>
      <c r="AQ30" s="116">
        <v>69</v>
      </c>
      <c r="AR30" s="114">
        <v>6</v>
      </c>
      <c r="AS30" s="115">
        <v>2</v>
      </c>
      <c r="AT30" s="115">
        <v>4</v>
      </c>
    </row>
    <row r="31" spans="1:46" s="5" customFormat="1" ht="12">
      <c r="A31" s="88" t="s">
        <v>98</v>
      </c>
      <c r="B31" s="3">
        <v>25647</v>
      </c>
      <c r="C31" s="4">
        <v>9.72</v>
      </c>
      <c r="D31" s="3">
        <v>13408</v>
      </c>
      <c r="E31" s="3">
        <v>12239</v>
      </c>
      <c r="F31" s="3">
        <v>13522</v>
      </c>
      <c r="G31" s="4">
        <v>5.13</v>
      </c>
      <c r="H31" s="3">
        <v>8134</v>
      </c>
      <c r="I31" s="3">
        <v>5388</v>
      </c>
      <c r="J31" s="3">
        <v>12125</v>
      </c>
      <c r="K31" s="4">
        <v>4.6</v>
      </c>
      <c r="L31" s="3">
        <v>-4071</v>
      </c>
      <c r="M31" s="4">
        <v>-1.54</v>
      </c>
      <c r="N31" s="3">
        <v>8054</v>
      </c>
      <c r="O31" s="4">
        <v>3.05</v>
      </c>
      <c r="P31" s="3">
        <v>18942</v>
      </c>
      <c r="Q31" s="4">
        <v>7.18</v>
      </c>
      <c r="R31" s="3">
        <v>7390</v>
      </c>
      <c r="S31" s="42">
        <v>2.8</v>
      </c>
      <c r="T31" s="50">
        <v>24871</v>
      </c>
      <c r="U31" s="49">
        <v>13010</v>
      </c>
      <c r="V31" s="49">
        <v>11861</v>
      </c>
      <c r="W31" s="49">
        <v>158</v>
      </c>
      <c r="X31" s="49">
        <v>82</v>
      </c>
      <c r="Y31" s="49">
        <v>76</v>
      </c>
      <c r="Z31" s="49">
        <v>612</v>
      </c>
      <c r="AA31" s="49">
        <v>312</v>
      </c>
      <c r="AB31" s="49">
        <v>300</v>
      </c>
      <c r="AC31" s="49">
        <v>6</v>
      </c>
      <c r="AD31" s="49">
        <v>4</v>
      </c>
      <c r="AE31" s="52">
        <v>2</v>
      </c>
      <c r="AF31" s="51">
        <v>1669</v>
      </c>
      <c r="AG31" s="49">
        <v>1115</v>
      </c>
      <c r="AH31" s="49">
        <v>554</v>
      </c>
      <c r="AI31" s="49">
        <v>332</v>
      </c>
      <c r="AJ31" s="49">
        <v>187</v>
      </c>
      <c r="AK31" s="49">
        <v>145</v>
      </c>
      <c r="AL31" s="111">
        <v>10</v>
      </c>
      <c r="AM31" s="112">
        <v>7</v>
      </c>
      <c r="AN31" s="113">
        <v>3</v>
      </c>
      <c r="AO31" s="111">
        <v>816</v>
      </c>
      <c r="AP31" s="112">
        <v>417</v>
      </c>
      <c r="AQ31" s="113">
        <v>399</v>
      </c>
      <c r="AR31" s="111">
        <v>28</v>
      </c>
      <c r="AS31" s="112">
        <v>12</v>
      </c>
      <c r="AT31" s="112">
        <v>16</v>
      </c>
    </row>
    <row r="32" spans="1:46" s="5" customFormat="1" ht="12">
      <c r="A32" s="88" t="s">
        <v>99</v>
      </c>
      <c r="B32" s="3">
        <v>13996</v>
      </c>
      <c r="C32" s="4">
        <v>9.32</v>
      </c>
      <c r="D32" s="3">
        <v>7299</v>
      </c>
      <c r="E32" s="3">
        <v>6697</v>
      </c>
      <c r="F32" s="3">
        <v>7927</v>
      </c>
      <c r="G32" s="4">
        <v>5.28</v>
      </c>
      <c r="H32" s="3">
        <v>4917</v>
      </c>
      <c r="I32" s="3">
        <v>3010</v>
      </c>
      <c r="J32" s="3">
        <v>6069</v>
      </c>
      <c r="K32" s="4">
        <v>4.04</v>
      </c>
      <c r="L32" s="3">
        <v>8984</v>
      </c>
      <c r="M32" s="4">
        <v>5.98</v>
      </c>
      <c r="N32" s="3">
        <v>15053</v>
      </c>
      <c r="O32" s="4">
        <v>10.02</v>
      </c>
      <c r="P32" s="3">
        <v>11360</v>
      </c>
      <c r="Q32" s="4">
        <v>7.56</v>
      </c>
      <c r="R32" s="3">
        <v>4841</v>
      </c>
      <c r="S32" s="42">
        <v>3.22</v>
      </c>
      <c r="T32" s="50">
        <v>13503</v>
      </c>
      <c r="U32" s="49">
        <v>7033</v>
      </c>
      <c r="V32" s="49">
        <v>6470</v>
      </c>
      <c r="W32" s="49">
        <v>210</v>
      </c>
      <c r="X32" s="49">
        <v>112</v>
      </c>
      <c r="Y32" s="49">
        <v>98</v>
      </c>
      <c r="Z32" s="49">
        <v>279</v>
      </c>
      <c r="AA32" s="49">
        <v>152</v>
      </c>
      <c r="AB32" s="49">
        <v>127</v>
      </c>
      <c r="AC32" s="49">
        <v>4</v>
      </c>
      <c r="AD32" s="49">
        <v>2</v>
      </c>
      <c r="AE32" s="52">
        <v>2</v>
      </c>
      <c r="AF32" s="51">
        <v>1076</v>
      </c>
      <c r="AG32" s="49">
        <v>858</v>
      </c>
      <c r="AH32" s="49">
        <v>218</v>
      </c>
      <c r="AI32" s="49">
        <v>158</v>
      </c>
      <c r="AJ32" s="49">
        <v>98</v>
      </c>
      <c r="AK32" s="49">
        <v>60</v>
      </c>
      <c r="AL32" s="111">
        <v>3</v>
      </c>
      <c r="AM32" s="112">
        <v>0</v>
      </c>
      <c r="AN32" s="113">
        <v>3</v>
      </c>
      <c r="AO32" s="111">
        <v>403</v>
      </c>
      <c r="AP32" s="112">
        <v>210</v>
      </c>
      <c r="AQ32" s="113">
        <v>193</v>
      </c>
      <c r="AR32" s="111">
        <v>12</v>
      </c>
      <c r="AS32" s="112">
        <v>7</v>
      </c>
      <c r="AT32" s="112">
        <v>5</v>
      </c>
    </row>
    <row r="33" spans="1:46" s="5" customFormat="1" ht="12">
      <c r="A33" s="88" t="s">
        <v>116</v>
      </c>
      <c r="B33" s="3">
        <v>842</v>
      </c>
      <c r="C33" s="4">
        <v>12.61</v>
      </c>
      <c r="D33" s="3">
        <v>458</v>
      </c>
      <c r="E33" s="3">
        <v>384</v>
      </c>
      <c r="F33" s="3">
        <v>414</v>
      </c>
      <c r="G33" s="4">
        <v>6.2</v>
      </c>
      <c r="H33" s="3">
        <v>241</v>
      </c>
      <c r="I33" s="3">
        <v>173</v>
      </c>
      <c r="J33" s="3">
        <v>428</v>
      </c>
      <c r="K33" s="4">
        <v>6.41</v>
      </c>
      <c r="L33" s="3">
        <v>1459</v>
      </c>
      <c r="M33" s="4">
        <v>21.86</v>
      </c>
      <c r="N33" s="3">
        <v>1887</v>
      </c>
      <c r="O33" s="4">
        <v>28.27</v>
      </c>
      <c r="P33" s="3">
        <v>444</v>
      </c>
      <c r="Q33" s="4">
        <v>6.65</v>
      </c>
      <c r="R33" s="3">
        <v>73</v>
      </c>
      <c r="S33" s="42">
        <v>1.09</v>
      </c>
      <c r="T33" s="50">
        <v>834</v>
      </c>
      <c r="U33" s="49">
        <v>455</v>
      </c>
      <c r="V33" s="49">
        <v>379</v>
      </c>
      <c r="W33" s="49">
        <v>4</v>
      </c>
      <c r="X33" s="49">
        <v>1</v>
      </c>
      <c r="Y33" s="49">
        <v>3</v>
      </c>
      <c r="Z33" s="49">
        <v>4</v>
      </c>
      <c r="AA33" s="49">
        <v>2</v>
      </c>
      <c r="AB33" s="49">
        <v>2</v>
      </c>
      <c r="AC33" s="49">
        <v>0</v>
      </c>
      <c r="AD33" s="49">
        <v>0</v>
      </c>
      <c r="AE33" s="52">
        <v>0</v>
      </c>
      <c r="AF33" s="51">
        <v>37</v>
      </c>
      <c r="AG33" s="49">
        <v>36</v>
      </c>
      <c r="AH33" s="49">
        <v>1</v>
      </c>
      <c r="AI33" s="49">
        <v>6</v>
      </c>
      <c r="AJ33" s="49">
        <v>6</v>
      </c>
      <c r="AK33" s="49">
        <v>0</v>
      </c>
      <c r="AL33" s="111">
        <v>1</v>
      </c>
      <c r="AM33" s="112">
        <v>0</v>
      </c>
      <c r="AN33" s="113">
        <v>1</v>
      </c>
      <c r="AO33" s="111">
        <v>22</v>
      </c>
      <c r="AP33" s="112">
        <v>14</v>
      </c>
      <c r="AQ33" s="113">
        <v>8</v>
      </c>
      <c r="AR33" s="111">
        <v>6</v>
      </c>
      <c r="AS33" s="112">
        <v>5</v>
      </c>
      <c r="AT33" s="112">
        <v>1</v>
      </c>
    </row>
    <row r="34" spans="1:46" ht="12">
      <c r="A34" s="66" t="s">
        <v>138</v>
      </c>
      <c r="B34" s="6">
        <v>738</v>
      </c>
      <c r="C34" s="7">
        <v>12.74</v>
      </c>
      <c r="D34" s="6">
        <v>402</v>
      </c>
      <c r="E34" s="6">
        <v>336</v>
      </c>
      <c r="F34" s="6">
        <v>368</v>
      </c>
      <c r="G34" s="7">
        <v>6.35</v>
      </c>
      <c r="H34" s="6">
        <v>206</v>
      </c>
      <c r="I34" s="6">
        <v>162</v>
      </c>
      <c r="J34" s="6">
        <v>370</v>
      </c>
      <c r="K34" s="7">
        <v>6.39</v>
      </c>
      <c r="L34" s="6">
        <v>1605</v>
      </c>
      <c r="M34" s="7">
        <v>27.7</v>
      </c>
      <c r="N34" s="6">
        <v>1975</v>
      </c>
      <c r="O34" s="7">
        <v>34.08</v>
      </c>
      <c r="P34" s="6">
        <v>395</v>
      </c>
      <c r="Q34" s="7">
        <v>6.82</v>
      </c>
      <c r="R34" s="6">
        <v>64</v>
      </c>
      <c r="S34" s="44">
        <v>1.1</v>
      </c>
      <c r="T34" s="46">
        <v>730</v>
      </c>
      <c r="U34" s="16">
        <v>399</v>
      </c>
      <c r="V34" s="16">
        <v>331</v>
      </c>
      <c r="W34" s="16">
        <v>4</v>
      </c>
      <c r="X34" s="16">
        <v>1</v>
      </c>
      <c r="Y34" s="16">
        <v>3</v>
      </c>
      <c r="Z34" s="16">
        <v>4</v>
      </c>
      <c r="AA34" s="16">
        <v>2</v>
      </c>
      <c r="AB34" s="16">
        <v>2</v>
      </c>
      <c r="AC34" s="16">
        <v>0</v>
      </c>
      <c r="AD34" s="16">
        <v>0</v>
      </c>
      <c r="AE34" s="47">
        <v>0</v>
      </c>
      <c r="AF34" s="45">
        <v>36</v>
      </c>
      <c r="AG34" s="16">
        <v>35</v>
      </c>
      <c r="AH34" s="16">
        <v>1</v>
      </c>
      <c r="AI34" s="16">
        <v>6</v>
      </c>
      <c r="AJ34" s="16">
        <v>6</v>
      </c>
      <c r="AK34" s="16">
        <v>0</v>
      </c>
      <c r="AL34" s="114">
        <v>1</v>
      </c>
      <c r="AM34" s="115">
        <v>0</v>
      </c>
      <c r="AN34" s="116">
        <v>1</v>
      </c>
      <c r="AO34" s="114">
        <v>22</v>
      </c>
      <c r="AP34" s="115">
        <v>14</v>
      </c>
      <c r="AQ34" s="116">
        <v>8</v>
      </c>
      <c r="AR34" s="114">
        <v>6</v>
      </c>
      <c r="AS34" s="115">
        <v>5</v>
      </c>
      <c r="AT34" s="115">
        <v>1</v>
      </c>
    </row>
    <row r="35" spans="1:46" ht="12">
      <c r="A35" s="66" t="s">
        <v>139</v>
      </c>
      <c r="B35" s="6">
        <v>104</v>
      </c>
      <c r="C35" s="7">
        <v>11.81</v>
      </c>
      <c r="D35" s="6">
        <v>56</v>
      </c>
      <c r="E35" s="6">
        <v>48</v>
      </c>
      <c r="F35" s="16">
        <v>46</v>
      </c>
      <c r="G35" s="17">
        <v>5.22</v>
      </c>
      <c r="H35" s="16">
        <v>35</v>
      </c>
      <c r="I35" s="16">
        <v>11</v>
      </c>
      <c r="J35" s="16">
        <v>58</v>
      </c>
      <c r="K35" s="17">
        <v>6.59</v>
      </c>
      <c r="L35" s="16">
        <v>-146</v>
      </c>
      <c r="M35" s="17">
        <v>-16.58</v>
      </c>
      <c r="N35" s="16">
        <v>-88</v>
      </c>
      <c r="O35" s="17">
        <v>-9.99</v>
      </c>
      <c r="P35" s="16">
        <v>49</v>
      </c>
      <c r="Q35" s="17">
        <v>5.56</v>
      </c>
      <c r="R35" s="16">
        <v>9</v>
      </c>
      <c r="S35" s="48">
        <v>1.02</v>
      </c>
      <c r="T35" s="46">
        <v>104</v>
      </c>
      <c r="U35" s="16">
        <v>56</v>
      </c>
      <c r="V35" s="16">
        <v>48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0</v>
      </c>
      <c r="AP35" s="115">
        <v>0</v>
      </c>
      <c r="AQ35" s="116">
        <v>0</v>
      </c>
      <c r="AR35" s="114">
        <v>0</v>
      </c>
      <c r="AS35" s="115">
        <v>0</v>
      </c>
      <c r="AT35" s="115">
        <v>0</v>
      </c>
    </row>
    <row r="36" spans="1:20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ht="12">
      <c r="A37" s="67" t="s">
        <v>4</v>
      </c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T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8.5" style="0" customWidth="1"/>
    <col min="23" max="46" width="6.66015625" style="0" customWidth="1"/>
  </cols>
  <sheetData>
    <row r="1" spans="1:19" s="90" customFormat="1" ht="16.5" customHeight="1">
      <c r="A1" s="208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46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  <c r="AL3" s="209" t="s">
        <v>195</v>
      </c>
      <c r="AM3" s="210"/>
      <c r="AN3" s="210"/>
      <c r="AO3" s="209" t="s">
        <v>196</v>
      </c>
      <c r="AP3" s="210"/>
      <c r="AQ3" s="210"/>
      <c r="AR3" s="227" t="s">
        <v>197</v>
      </c>
      <c r="AS3" s="214"/>
      <c r="AT3" s="214"/>
    </row>
    <row r="4" spans="1:46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109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17"/>
      <c r="AF4" s="204"/>
      <c r="AG4" s="204"/>
      <c r="AH4" s="204"/>
      <c r="AI4" s="220"/>
      <c r="AJ4" s="220"/>
      <c r="AK4" s="220"/>
      <c r="AL4" s="211"/>
      <c r="AM4" s="212"/>
      <c r="AN4" s="212"/>
      <c r="AO4" s="211"/>
      <c r="AP4" s="212"/>
      <c r="AQ4" s="212"/>
      <c r="AR4" s="228"/>
      <c r="AS4" s="214"/>
      <c r="AT4" s="214"/>
    </row>
    <row r="5" spans="1:46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260354</v>
      </c>
      <c r="C7" s="4">
        <v>11.65</v>
      </c>
      <c r="D7" s="3">
        <v>135596</v>
      </c>
      <c r="E7" s="3">
        <v>124758</v>
      </c>
      <c r="F7" s="3">
        <v>127647</v>
      </c>
      <c r="G7" s="4">
        <v>5.71</v>
      </c>
      <c r="H7" s="3">
        <v>79319</v>
      </c>
      <c r="I7" s="3">
        <v>48328</v>
      </c>
      <c r="J7" s="3">
        <v>132707</v>
      </c>
      <c r="K7" s="4">
        <v>5.94</v>
      </c>
      <c r="L7" s="3">
        <v>-3811</v>
      </c>
      <c r="M7" s="4">
        <v>-0.17</v>
      </c>
      <c r="N7" s="3">
        <v>128896</v>
      </c>
      <c r="O7" s="4">
        <v>5.77</v>
      </c>
      <c r="P7" s="3">
        <v>170515</v>
      </c>
      <c r="Q7" s="4">
        <v>7.63</v>
      </c>
      <c r="R7" s="3">
        <v>56538</v>
      </c>
      <c r="S7" s="42">
        <v>2.53</v>
      </c>
      <c r="T7" s="50">
        <v>250858</v>
      </c>
      <c r="U7" s="49">
        <v>130704</v>
      </c>
      <c r="V7" s="49">
        <v>120154</v>
      </c>
      <c r="W7" s="49">
        <v>3882</v>
      </c>
      <c r="X7" s="49">
        <v>1970</v>
      </c>
      <c r="Y7" s="49">
        <v>1912</v>
      </c>
      <c r="Z7" s="49">
        <v>5551</v>
      </c>
      <c r="AA7" s="49">
        <v>2886</v>
      </c>
      <c r="AB7" s="49">
        <v>2665</v>
      </c>
      <c r="AC7" s="49">
        <v>63</v>
      </c>
      <c r="AD7" s="49">
        <v>36</v>
      </c>
      <c r="AE7" s="52">
        <v>27</v>
      </c>
      <c r="AF7" s="51">
        <v>19405</v>
      </c>
      <c r="AG7" s="49">
        <v>16988</v>
      </c>
      <c r="AH7" s="49">
        <v>2417</v>
      </c>
      <c r="AI7" s="49">
        <v>2506</v>
      </c>
      <c r="AJ7" s="49">
        <v>1920</v>
      </c>
      <c r="AK7" s="49">
        <v>586</v>
      </c>
      <c r="AL7" s="111">
        <v>78</v>
      </c>
      <c r="AM7" s="112">
        <v>42</v>
      </c>
      <c r="AN7" s="113">
        <v>36</v>
      </c>
      <c r="AO7" s="111">
        <v>6246</v>
      </c>
      <c r="AP7" s="112">
        <v>3262</v>
      </c>
      <c r="AQ7" s="113">
        <v>2984</v>
      </c>
      <c r="AR7" s="111">
        <v>218</v>
      </c>
      <c r="AS7" s="112">
        <v>117</v>
      </c>
      <c r="AT7" s="112">
        <v>101</v>
      </c>
    </row>
    <row r="8" spans="1:46" s="5" customFormat="1" ht="12">
      <c r="A8" s="88" t="s">
        <v>96</v>
      </c>
      <c r="B8" s="3">
        <v>259507</v>
      </c>
      <c r="C8" s="4">
        <v>11.65</v>
      </c>
      <c r="D8" s="3">
        <v>135149</v>
      </c>
      <c r="E8" s="3">
        <v>124358</v>
      </c>
      <c r="F8" s="3">
        <v>127273</v>
      </c>
      <c r="G8" s="4">
        <v>5.71</v>
      </c>
      <c r="H8" s="3">
        <v>79105</v>
      </c>
      <c r="I8" s="3">
        <v>48168</v>
      </c>
      <c r="J8" s="3">
        <v>132234</v>
      </c>
      <c r="K8" s="4">
        <v>5.94</v>
      </c>
      <c r="L8" s="3">
        <v>-8582</v>
      </c>
      <c r="M8" s="4">
        <v>-0.39</v>
      </c>
      <c r="N8" s="3">
        <v>123652</v>
      </c>
      <c r="O8" s="4">
        <v>5.55</v>
      </c>
      <c r="P8" s="3">
        <v>170120</v>
      </c>
      <c r="Q8" s="4">
        <v>7.64</v>
      </c>
      <c r="R8" s="3">
        <v>56484</v>
      </c>
      <c r="S8" s="42">
        <v>2.54</v>
      </c>
      <c r="T8" s="50">
        <v>250016</v>
      </c>
      <c r="U8" s="49">
        <v>130260</v>
      </c>
      <c r="V8" s="49">
        <v>119756</v>
      </c>
      <c r="W8" s="49">
        <v>3880</v>
      </c>
      <c r="X8" s="49">
        <v>1969</v>
      </c>
      <c r="Y8" s="49">
        <v>1911</v>
      </c>
      <c r="Z8" s="49">
        <v>5548</v>
      </c>
      <c r="AA8" s="49">
        <v>2884</v>
      </c>
      <c r="AB8" s="49">
        <v>2664</v>
      </c>
      <c r="AC8" s="49">
        <v>63</v>
      </c>
      <c r="AD8" s="49">
        <v>36</v>
      </c>
      <c r="AE8" s="52">
        <v>27</v>
      </c>
      <c r="AF8" s="51">
        <v>19363</v>
      </c>
      <c r="AG8" s="49">
        <v>16948</v>
      </c>
      <c r="AH8" s="49">
        <v>2415</v>
      </c>
      <c r="AI8" s="49">
        <v>2495</v>
      </c>
      <c r="AJ8" s="49">
        <v>1909</v>
      </c>
      <c r="AK8" s="49">
        <v>586</v>
      </c>
      <c r="AL8" s="111">
        <v>78</v>
      </c>
      <c r="AM8" s="112">
        <v>42</v>
      </c>
      <c r="AN8" s="113">
        <v>36</v>
      </c>
      <c r="AO8" s="111">
        <v>6222</v>
      </c>
      <c r="AP8" s="112">
        <v>3248</v>
      </c>
      <c r="AQ8" s="113">
        <v>2974</v>
      </c>
      <c r="AR8" s="111">
        <v>218</v>
      </c>
      <c r="AS8" s="112">
        <v>117</v>
      </c>
      <c r="AT8" s="112">
        <v>101</v>
      </c>
    </row>
    <row r="9" spans="1:46" s="5" customFormat="1" ht="12">
      <c r="A9" s="88" t="s">
        <v>97</v>
      </c>
      <c r="B9" s="3">
        <v>217671</v>
      </c>
      <c r="C9" s="4">
        <v>12</v>
      </c>
      <c r="D9" s="3">
        <v>113461</v>
      </c>
      <c r="E9" s="3">
        <v>104210</v>
      </c>
      <c r="F9" s="3">
        <v>106426</v>
      </c>
      <c r="G9" s="4">
        <v>5.87</v>
      </c>
      <c r="H9" s="3">
        <v>66315</v>
      </c>
      <c r="I9" s="3">
        <v>40111</v>
      </c>
      <c r="J9" s="3">
        <v>111245</v>
      </c>
      <c r="K9" s="4">
        <v>6.13</v>
      </c>
      <c r="L9" s="3">
        <v>21182</v>
      </c>
      <c r="M9" s="4">
        <v>1.17</v>
      </c>
      <c r="N9" s="3">
        <v>132427</v>
      </c>
      <c r="O9" s="4">
        <v>7.3</v>
      </c>
      <c r="P9" s="3">
        <v>140558</v>
      </c>
      <c r="Q9" s="4">
        <v>7.75</v>
      </c>
      <c r="R9" s="3">
        <v>45086</v>
      </c>
      <c r="S9" s="42">
        <v>2.48</v>
      </c>
      <c r="T9" s="50">
        <v>209577</v>
      </c>
      <c r="U9" s="49">
        <v>109299</v>
      </c>
      <c r="V9" s="49">
        <v>100278</v>
      </c>
      <c r="W9" s="49">
        <v>3441</v>
      </c>
      <c r="X9" s="49">
        <v>1739</v>
      </c>
      <c r="Y9" s="49">
        <v>1702</v>
      </c>
      <c r="Z9" s="49">
        <v>4608</v>
      </c>
      <c r="AA9" s="49">
        <v>2398</v>
      </c>
      <c r="AB9" s="49">
        <v>2210</v>
      </c>
      <c r="AC9" s="49">
        <v>45</v>
      </c>
      <c r="AD9" s="49">
        <v>25</v>
      </c>
      <c r="AE9" s="52">
        <v>20</v>
      </c>
      <c r="AF9" s="51">
        <v>16739</v>
      </c>
      <c r="AG9" s="49">
        <v>15017</v>
      </c>
      <c r="AH9" s="49">
        <v>1722</v>
      </c>
      <c r="AI9" s="49">
        <v>2038</v>
      </c>
      <c r="AJ9" s="49">
        <v>1658</v>
      </c>
      <c r="AK9" s="49">
        <v>380</v>
      </c>
      <c r="AL9" s="111">
        <v>68</v>
      </c>
      <c r="AM9" s="112">
        <v>38</v>
      </c>
      <c r="AN9" s="113">
        <v>30</v>
      </c>
      <c r="AO9" s="111">
        <v>4982</v>
      </c>
      <c r="AP9" s="112">
        <v>2587</v>
      </c>
      <c r="AQ9" s="113">
        <v>2395</v>
      </c>
      <c r="AR9" s="111">
        <v>179</v>
      </c>
      <c r="AS9" s="112">
        <v>101</v>
      </c>
      <c r="AT9" s="112">
        <v>78</v>
      </c>
    </row>
    <row r="10" spans="1:46" ht="12">
      <c r="A10" s="66" t="s">
        <v>117</v>
      </c>
      <c r="B10" s="6">
        <v>39104</v>
      </c>
      <c r="C10" s="7">
        <v>10.9</v>
      </c>
      <c r="D10" s="6">
        <v>20400</v>
      </c>
      <c r="E10" s="6">
        <v>18704</v>
      </c>
      <c r="F10" s="6">
        <v>15069</v>
      </c>
      <c r="G10" s="7">
        <v>4.2</v>
      </c>
      <c r="H10" s="6">
        <v>9523</v>
      </c>
      <c r="I10" s="6">
        <v>5546</v>
      </c>
      <c r="J10" s="6">
        <v>24035</v>
      </c>
      <c r="K10" s="7">
        <v>6.7</v>
      </c>
      <c r="L10" s="6">
        <v>18321</v>
      </c>
      <c r="M10" s="7">
        <v>5.1</v>
      </c>
      <c r="N10" s="6">
        <v>42356</v>
      </c>
      <c r="O10" s="7">
        <v>11.8</v>
      </c>
      <c r="P10" s="6">
        <v>28303</v>
      </c>
      <c r="Q10" s="7">
        <v>7.89</v>
      </c>
      <c r="R10" s="6">
        <v>10043</v>
      </c>
      <c r="S10" s="44">
        <v>2.8</v>
      </c>
      <c r="T10" s="46">
        <v>37598</v>
      </c>
      <c r="U10" s="16">
        <v>19639</v>
      </c>
      <c r="V10" s="16">
        <v>17959</v>
      </c>
      <c r="W10" s="16">
        <v>630</v>
      </c>
      <c r="X10" s="16">
        <v>300</v>
      </c>
      <c r="Y10" s="16">
        <v>330</v>
      </c>
      <c r="Z10" s="16">
        <v>866</v>
      </c>
      <c r="AA10" s="16">
        <v>454</v>
      </c>
      <c r="AB10" s="16">
        <v>412</v>
      </c>
      <c r="AC10" s="16">
        <v>10</v>
      </c>
      <c r="AD10" s="16">
        <v>7</v>
      </c>
      <c r="AE10" s="47">
        <v>3</v>
      </c>
      <c r="AF10" s="45">
        <v>2837</v>
      </c>
      <c r="AG10" s="16">
        <v>2345</v>
      </c>
      <c r="AH10" s="16">
        <v>492</v>
      </c>
      <c r="AI10" s="16">
        <v>379</v>
      </c>
      <c r="AJ10" s="16">
        <v>229</v>
      </c>
      <c r="AK10" s="16">
        <v>150</v>
      </c>
      <c r="AL10" s="114">
        <v>10</v>
      </c>
      <c r="AM10" s="115">
        <v>6</v>
      </c>
      <c r="AN10" s="116">
        <v>4</v>
      </c>
      <c r="AO10" s="114">
        <v>939</v>
      </c>
      <c r="AP10" s="115">
        <v>486</v>
      </c>
      <c r="AQ10" s="116">
        <v>453</v>
      </c>
      <c r="AR10" s="114">
        <v>33</v>
      </c>
      <c r="AS10" s="115">
        <v>18</v>
      </c>
      <c r="AT10" s="115">
        <v>15</v>
      </c>
    </row>
    <row r="11" spans="1:46" ht="12">
      <c r="A11" s="66" t="s">
        <v>118</v>
      </c>
      <c r="B11" s="6">
        <v>5487</v>
      </c>
      <c r="C11" s="7">
        <v>11.79</v>
      </c>
      <c r="D11" s="6">
        <v>2853</v>
      </c>
      <c r="E11" s="6">
        <v>2634</v>
      </c>
      <c r="F11" s="6">
        <v>3159</v>
      </c>
      <c r="G11" s="7">
        <v>6.79</v>
      </c>
      <c r="H11" s="6">
        <v>1953</v>
      </c>
      <c r="I11" s="6">
        <v>1206</v>
      </c>
      <c r="J11" s="6">
        <v>2328</v>
      </c>
      <c r="K11" s="7">
        <v>5</v>
      </c>
      <c r="L11" s="6">
        <v>-1715</v>
      </c>
      <c r="M11" s="7">
        <v>-3.68</v>
      </c>
      <c r="N11" s="6">
        <v>613</v>
      </c>
      <c r="O11" s="7">
        <v>1.32</v>
      </c>
      <c r="P11" s="6">
        <v>3357</v>
      </c>
      <c r="Q11" s="7">
        <v>7.21</v>
      </c>
      <c r="R11" s="6">
        <v>1054</v>
      </c>
      <c r="S11" s="44">
        <v>2.26</v>
      </c>
      <c r="T11" s="46">
        <v>5256</v>
      </c>
      <c r="U11" s="16">
        <v>2733</v>
      </c>
      <c r="V11" s="16">
        <v>2523</v>
      </c>
      <c r="W11" s="16">
        <v>85</v>
      </c>
      <c r="X11" s="16">
        <v>41</v>
      </c>
      <c r="Y11" s="16">
        <v>44</v>
      </c>
      <c r="Z11" s="16">
        <v>145</v>
      </c>
      <c r="AA11" s="16">
        <v>79</v>
      </c>
      <c r="AB11" s="16">
        <v>66</v>
      </c>
      <c r="AC11" s="16">
        <v>1</v>
      </c>
      <c r="AD11" s="16">
        <v>0</v>
      </c>
      <c r="AE11" s="47">
        <v>1</v>
      </c>
      <c r="AF11" s="45">
        <v>426</v>
      </c>
      <c r="AG11" s="16">
        <v>401</v>
      </c>
      <c r="AH11" s="16">
        <v>25</v>
      </c>
      <c r="AI11" s="16">
        <v>52</v>
      </c>
      <c r="AJ11" s="16">
        <v>43</v>
      </c>
      <c r="AK11" s="16">
        <v>9</v>
      </c>
      <c r="AL11" s="114">
        <v>2</v>
      </c>
      <c r="AM11" s="115">
        <v>1</v>
      </c>
      <c r="AN11" s="116">
        <v>1</v>
      </c>
      <c r="AO11" s="114">
        <v>133</v>
      </c>
      <c r="AP11" s="115">
        <v>64</v>
      </c>
      <c r="AQ11" s="116">
        <v>69</v>
      </c>
      <c r="AR11" s="114">
        <v>0</v>
      </c>
      <c r="AS11" s="115">
        <v>0</v>
      </c>
      <c r="AT11" s="115">
        <v>0</v>
      </c>
    </row>
    <row r="12" spans="1:46" ht="12">
      <c r="A12" s="66" t="s">
        <v>119</v>
      </c>
      <c r="B12" s="6">
        <v>23153</v>
      </c>
      <c r="C12" s="7">
        <v>13.25</v>
      </c>
      <c r="D12" s="6">
        <v>12136</v>
      </c>
      <c r="E12" s="6">
        <v>11017</v>
      </c>
      <c r="F12" s="6">
        <v>8293</v>
      </c>
      <c r="G12" s="7">
        <v>4.74</v>
      </c>
      <c r="H12" s="6">
        <v>5487</v>
      </c>
      <c r="I12" s="6">
        <v>2806</v>
      </c>
      <c r="J12" s="6">
        <v>14860</v>
      </c>
      <c r="K12" s="7">
        <v>8.5</v>
      </c>
      <c r="L12" s="6">
        <v>15486</v>
      </c>
      <c r="M12" s="7">
        <v>8.86</v>
      </c>
      <c r="N12" s="6">
        <v>30346</v>
      </c>
      <c r="O12" s="7">
        <v>17.36</v>
      </c>
      <c r="P12" s="6">
        <v>14978</v>
      </c>
      <c r="Q12" s="7">
        <v>8.57</v>
      </c>
      <c r="R12" s="6">
        <v>5207</v>
      </c>
      <c r="S12" s="44">
        <v>2.98</v>
      </c>
      <c r="T12" s="46">
        <v>22220</v>
      </c>
      <c r="U12" s="16">
        <v>11654</v>
      </c>
      <c r="V12" s="16">
        <v>10566</v>
      </c>
      <c r="W12" s="16">
        <v>360</v>
      </c>
      <c r="X12" s="16">
        <v>183</v>
      </c>
      <c r="Y12" s="16">
        <v>177</v>
      </c>
      <c r="Z12" s="16">
        <v>568</v>
      </c>
      <c r="AA12" s="16">
        <v>296</v>
      </c>
      <c r="AB12" s="16">
        <v>272</v>
      </c>
      <c r="AC12" s="16">
        <v>5</v>
      </c>
      <c r="AD12" s="16">
        <v>3</v>
      </c>
      <c r="AE12" s="47">
        <v>2</v>
      </c>
      <c r="AF12" s="45">
        <v>1807</v>
      </c>
      <c r="AG12" s="16">
        <v>1562</v>
      </c>
      <c r="AH12" s="16">
        <v>245</v>
      </c>
      <c r="AI12" s="16">
        <v>267</v>
      </c>
      <c r="AJ12" s="16">
        <v>224</v>
      </c>
      <c r="AK12" s="16">
        <v>43</v>
      </c>
      <c r="AL12" s="114">
        <v>7</v>
      </c>
      <c r="AM12" s="115">
        <v>2</v>
      </c>
      <c r="AN12" s="116">
        <v>5</v>
      </c>
      <c r="AO12" s="114">
        <v>507</v>
      </c>
      <c r="AP12" s="115">
        <v>269</v>
      </c>
      <c r="AQ12" s="116">
        <v>238</v>
      </c>
      <c r="AR12" s="114">
        <v>22</v>
      </c>
      <c r="AS12" s="115">
        <v>8</v>
      </c>
      <c r="AT12" s="115">
        <v>14</v>
      </c>
    </row>
    <row r="13" spans="1:46" ht="12">
      <c r="A13" s="66" t="s">
        <v>120</v>
      </c>
      <c r="B13" s="6">
        <v>6798</v>
      </c>
      <c r="C13" s="7">
        <v>15.35</v>
      </c>
      <c r="D13" s="6">
        <v>3638</v>
      </c>
      <c r="E13" s="6">
        <v>3160</v>
      </c>
      <c r="F13" s="6">
        <v>2889</v>
      </c>
      <c r="G13" s="7">
        <v>6.52</v>
      </c>
      <c r="H13" s="6">
        <v>1756</v>
      </c>
      <c r="I13" s="6">
        <v>1133</v>
      </c>
      <c r="J13" s="6">
        <v>3909</v>
      </c>
      <c r="K13" s="7">
        <v>8.82</v>
      </c>
      <c r="L13" s="6">
        <v>2678</v>
      </c>
      <c r="M13" s="7">
        <v>6.05</v>
      </c>
      <c r="N13" s="6">
        <v>6587</v>
      </c>
      <c r="O13" s="7">
        <v>14.87</v>
      </c>
      <c r="P13" s="6">
        <v>3852</v>
      </c>
      <c r="Q13" s="7">
        <v>8.7</v>
      </c>
      <c r="R13" s="6">
        <v>1173</v>
      </c>
      <c r="S13" s="44">
        <v>2.65</v>
      </c>
      <c r="T13" s="46">
        <v>6606</v>
      </c>
      <c r="U13" s="16">
        <v>3546</v>
      </c>
      <c r="V13" s="16">
        <v>3060</v>
      </c>
      <c r="W13" s="16">
        <v>73</v>
      </c>
      <c r="X13" s="16">
        <v>37</v>
      </c>
      <c r="Y13" s="16">
        <v>36</v>
      </c>
      <c r="Z13" s="16">
        <v>119</v>
      </c>
      <c r="AA13" s="16">
        <v>55</v>
      </c>
      <c r="AB13" s="16">
        <v>64</v>
      </c>
      <c r="AC13" s="16">
        <v>0</v>
      </c>
      <c r="AD13" s="16">
        <v>0</v>
      </c>
      <c r="AE13" s="47">
        <v>0</v>
      </c>
      <c r="AF13" s="45">
        <v>612</v>
      </c>
      <c r="AG13" s="16">
        <v>576</v>
      </c>
      <c r="AH13" s="16">
        <v>36</v>
      </c>
      <c r="AI13" s="16">
        <v>97</v>
      </c>
      <c r="AJ13" s="16">
        <v>93</v>
      </c>
      <c r="AK13" s="16">
        <v>4</v>
      </c>
      <c r="AL13" s="114">
        <v>1</v>
      </c>
      <c r="AM13" s="115">
        <v>1</v>
      </c>
      <c r="AN13" s="116">
        <v>0</v>
      </c>
      <c r="AO13" s="114">
        <v>154</v>
      </c>
      <c r="AP13" s="115">
        <v>87</v>
      </c>
      <c r="AQ13" s="116">
        <v>67</v>
      </c>
      <c r="AR13" s="114">
        <v>9</v>
      </c>
      <c r="AS13" s="115">
        <v>5</v>
      </c>
      <c r="AT13" s="115">
        <v>4</v>
      </c>
    </row>
    <row r="14" spans="1:46" ht="12">
      <c r="A14" s="66" t="s">
        <v>121</v>
      </c>
      <c r="B14" s="6">
        <v>7139</v>
      </c>
      <c r="C14" s="7">
        <v>12.74</v>
      </c>
      <c r="D14" s="6">
        <v>3733</v>
      </c>
      <c r="E14" s="6">
        <v>3406</v>
      </c>
      <c r="F14" s="6">
        <v>3894</v>
      </c>
      <c r="G14" s="7">
        <v>6.95</v>
      </c>
      <c r="H14" s="6">
        <v>2361</v>
      </c>
      <c r="I14" s="6">
        <v>1533</v>
      </c>
      <c r="J14" s="6">
        <v>3245</v>
      </c>
      <c r="K14" s="7">
        <v>5.79</v>
      </c>
      <c r="L14" s="6">
        <v>-2308</v>
      </c>
      <c r="M14" s="7">
        <v>-4.12</v>
      </c>
      <c r="N14" s="6">
        <v>937</v>
      </c>
      <c r="O14" s="7">
        <v>1.67</v>
      </c>
      <c r="P14" s="6">
        <v>4573</v>
      </c>
      <c r="Q14" s="7">
        <v>8.16</v>
      </c>
      <c r="R14" s="6">
        <v>1239</v>
      </c>
      <c r="S14" s="44">
        <v>2.21</v>
      </c>
      <c r="T14" s="46">
        <v>6910</v>
      </c>
      <c r="U14" s="16">
        <v>3616</v>
      </c>
      <c r="V14" s="16">
        <v>3294</v>
      </c>
      <c r="W14" s="16">
        <v>85</v>
      </c>
      <c r="X14" s="16">
        <v>48</v>
      </c>
      <c r="Y14" s="16">
        <v>37</v>
      </c>
      <c r="Z14" s="16">
        <v>144</v>
      </c>
      <c r="AA14" s="16">
        <v>69</v>
      </c>
      <c r="AB14" s="16">
        <v>75</v>
      </c>
      <c r="AC14" s="16">
        <v>0</v>
      </c>
      <c r="AD14" s="16">
        <v>0</v>
      </c>
      <c r="AE14" s="47">
        <v>0</v>
      </c>
      <c r="AF14" s="45">
        <v>703</v>
      </c>
      <c r="AG14" s="16">
        <v>661</v>
      </c>
      <c r="AH14" s="16">
        <v>42</v>
      </c>
      <c r="AI14" s="16">
        <v>103</v>
      </c>
      <c r="AJ14" s="16">
        <v>97</v>
      </c>
      <c r="AK14" s="16">
        <v>6</v>
      </c>
      <c r="AL14" s="114">
        <v>5</v>
      </c>
      <c r="AM14" s="115">
        <v>4</v>
      </c>
      <c r="AN14" s="116">
        <v>1</v>
      </c>
      <c r="AO14" s="114">
        <v>148</v>
      </c>
      <c r="AP14" s="115">
        <v>100</v>
      </c>
      <c r="AQ14" s="116">
        <v>48</v>
      </c>
      <c r="AR14" s="114">
        <v>0</v>
      </c>
      <c r="AS14" s="115">
        <v>0</v>
      </c>
      <c r="AT14" s="115">
        <v>0</v>
      </c>
    </row>
    <row r="15" spans="1:46" ht="12">
      <c r="A15" s="66" t="s">
        <v>122</v>
      </c>
      <c r="B15" s="6">
        <v>18946</v>
      </c>
      <c r="C15" s="7">
        <v>12.65</v>
      </c>
      <c r="D15" s="6">
        <v>9777</v>
      </c>
      <c r="E15" s="6">
        <v>9169</v>
      </c>
      <c r="F15" s="6">
        <v>7488</v>
      </c>
      <c r="G15" s="7">
        <v>5</v>
      </c>
      <c r="H15" s="6">
        <v>4628</v>
      </c>
      <c r="I15" s="6">
        <v>2860</v>
      </c>
      <c r="J15" s="6">
        <v>11458</v>
      </c>
      <c r="K15" s="7">
        <v>7.65</v>
      </c>
      <c r="L15" s="6">
        <v>-3492</v>
      </c>
      <c r="M15" s="7">
        <v>-2.33</v>
      </c>
      <c r="N15" s="6">
        <v>7966</v>
      </c>
      <c r="O15" s="7">
        <v>5.32</v>
      </c>
      <c r="P15" s="6">
        <v>11486</v>
      </c>
      <c r="Q15" s="7">
        <v>7.67</v>
      </c>
      <c r="R15" s="6">
        <v>3326</v>
      </c>
      <c r="S15" s="44">
        <v>2.22</v>
      </c>
      <c r="T15" s="46">
        <v>18407</v>
      </c>
      <c r="U15" s="16">
        <v>9492</v>
      </c>
      <c r="V15" s="16">
        <v>8915</v>
      </c>
      <c r="W15" s="16">
        <v>241</v>
      </c>
      <c r="X15" s="16">
        <v>119</v>
      </c>
      <c r="Y15" s="16">
        <v>122</v>
      </c>
      <c r="Z15" s="16">
        <v>295</v>
      </c>
      <c r="AA15" s="16">
        <v>165</v>
      </c>
      <c r="AB15" s="16">
        <v>130</v>
      </c>
      <c r="AC15" s="16">
        <v>3</v>
      </c>
      <c r="AD15" s="16">
        <v>1</v>
      </c>
      <c r="AE15" s="47">
        <v>2</v>
      </c>
      <c r="AF15" s="45">
        <v>1346</v>
      </c>
      <c r="AG15" s="16">
        <v>1248</v>
      </c>
      <c r="AH15" s="16">
        <v>98</v>
      </c>
      <c r="AI15" s="16">
        <v>132</v>
      </c>
      <c r="AJ15" s="16">
        <v>109</v>
      </c>
      <c r="AK15" s="16">
        <v>23</v>
      </c>
      <c r="AL15" s="114">
        <v>2</v>
      </c>
      <c r="AM15" s="115">
        <v>2</v>
      </c>
      <c r="AN15" s="116">
        <v>0</v>
      </c>
      <c r="AO15" s="114">
        <v>446</v>
      </c>
      <c r="AP15" s="115">
        <v>219</v>
      </c>
      <c r="AQ15" s="116">
        <v>227</v>
      </c>
      <c r="AR15" s="114">
        <v>13</v>
      </c>
      <c r="AS15" s="115">
        <v>9</v>
      </c>
      <c r="AT15" s="115">
        <v>4</v>
      </c>
    </row>
    <row r="16" spans="1:46" ht="12">
      <c r="A16" s="66" t="s">
        <v>123</v>
      </c>
      <c r="B16" s="6">
        <v>16981</v>
      </c>
      <c r="C16" s="7">
        <v>12.94</v>
      </c>
      <c r="D16" s="6">
        <v>8802</v>
      </c>
      <c r="E16" s="6">
        <v>8179</v>
      </c>
      <c r="F16" s="6">
        <v>8261</v>
      </c>
      <c r="G16" s="7">
        <v>6.3</v>
      </c>
      <c r="H16" s="6">
        <v>5028</v>
      </c>
      <c r="I16" s="6">
        <v>3233</v>
      </c>
      <c r="J16" s="6">
        <v>8720</v>
      </c>
      <c r="K16" s="7">
        <v>6.65</v>
      </c>
      <c r="L16" s="6">
        <v>-5257</v>
      </c>
      <c r="M16" s="7">
        <v>-4.01</v>
      </c>
      <c r="N16" s="6">
        <v>3463</v>
      </c>
      <c r="O16" s="7">
        <v>2.64</v>
      </c>
      <c r="P16" s="6">
        <v>9598</v>
      </c>
      <c r="Q16" s="7">
        <v>7.31</v>
      </c>
      <c r="R16" s="6">
        <v>2150</v>
      </c>
      <c r="S16" s="44">
        <v>1.64</v>
      </c>
      <c r="T16" s="46">
        <v>16605</v>
      </c>
      <c r="U16" s="16">
        <v>8619</v>
      </c>
      <c r="V16" s="16">
        <v>7986</v>
      </c>
      <c r="W16" s="16">
        <v>173</v>
      </c>
      <c r="X16" s="16">
        <v>80</v>
      </c>
      <c r="Y16" s="16">
        <v>93</v>
      </c>
      <c r="Z16" s="16">
        <v>200</v>
      </c>
      <c r="AA16" s="16">
        <v>102</v>
      </c>
      <c r="AB16" s="16">
        <v>98</v>
      </c>
      <c r="AC16" s="16">
        <v>3</v>
      </c>
      <c r="AD16" s="16">
        <v>1</v>
      </c>
      <c r="AE16" s="47">
        <v>2</v>
      </c>
      <c r="AF16" s="45">
        <v>1213</v>
      </c>
      <c r="AG16" s="16">
        <v>1146</v>
      </c>
      <c r="AH16" s="16">
        <v>67</v>
      </c>
      <c r="AI16" s="16">
        <v>125</v>
      </c>
      <c r="AJ16" s="16">
        <v>115</v>
      </c>
      <c r="AK16" s="16">
        <v>10</v>
      </c>
      <c r="AL16" s="114">
        <v>4</v>
      </c>
      <c r="AM16" s="115">
        <v>1</v>
      </c>
      <c r="AN16" s="116">
        <v>3</v>
      </c>
      <c r="AO16" s="114">
        <v>428</v>
      </c>
      <c r="AP16" s="115">
        <v>195</v>
      </c>
      <c r="AQ16" s="116">
        <v>233</v>
      </c>
      <c r="AR16" s="114">
        <v>21</v>
      </c>
      <c r="AS16" s="115">
        <v>12</v>
      </c>
      <c r="AT16" s="115">
        <v>9</v>
      </c>
    </row>
    <row r="17" spans="1:46" ht="12">
      <c r="A17" s="66" t="s">
        <v>124</v>
      </c>
      <c r="B17" s="6">
        <v>6750</v>
      </c>
      <c r="C17" s="7">
        <v>12.46</v>
      </c>
      <c r="D17" s="6">
        <v>3491</v>
      </c>
      <c r="E17" s="6">
        <v>3259</v>
      </c>
      <c r="F17" s="6">
        <v>3975</v>
      </c>
      <c r="G17" s="7">
        <v>7.34</v>
      </c>
      <c r="H17" s="6">
        <v>2491</v>
      </c>
      <c r="I17" s="6">
        <v>1484</v>
      </c>
      <c r="J17" s="6">
        <v>2775</v>
      </c>
      <c r="K17" s="7">
        <v>5.12</v>
      </c>
      <c r="L17" s="6">
        <v>-2494</v>
      </c>
      <c r="M17" s="7">
        <v>-4.6</v>
      </c>
      <c r="N17" s="6">
        <v>281</v>
      </c>
      <c r="O17" s="7">
        <v>0.52</v>
      </c>
      <c r="P17" s="6">
        <v>4157</v>
      </c>
      <c r="Q17" s="7">
        <v>7.67</v>
      </c>
      <c r="R17" s="6">
        <v>1210</v>
      </c>
      <c r="S17" s="44">
        <v>2.23</v>
      </c>
      <c r="T17" s="46">
        <v>6505</v>
      </c>
      <c r="U17" s="16">
        <v>3348</v>
      </c>
      <c r="V17" s="16">
        <v>3157</v>
      </c>
      <c r="W17" s="16">
        <v>90</v>
      </c>
      <c r="X17" s="16">
        <v>59</v>
      </c>
      <c r="Y17" s="16">
        <v>31</v>
      </c>
      <c r="Z17" s="16">
        <v>155</v>
      </c>
      <c r="AA17" s="16">
        <v>84</v>
      </c>
      <c r="AB17" s="16">
        <v>71</v>
      </c>
      <c r="AC17" s="16">
        <v>0</v>
      </c>
      <c r="AD17" s="16">
        <v>0</v>
      </c>
      <c r="AE17" s="47">
        <v>0</v>
      </c>
      <c r="AF17" s="45">
        <v>655</v>
      </c>
      <c r="AG17" s="16">
        <v>630</v>
      </c>
      <c r="AH17" s="16">
        <v>25</v>
      </c>
      <c r="AI17" s="16">
        <v>72</v>
      </c>
      <c r="AJ17" s="16">
        <v>67</v>
      </c>
      <c r="AK17" s="16">
        <v>5</v>
      </c>
      <c r="AL17" s="114">
        <v>2</v>
      </c>
      <c r="AM17" s="115">
        <v>1</v>
      </c>
      <c r="AN17" s="116">
        <v>1</v>
      </c>
      <c r="AO17" s="114">
        <v>116</v>
      </c>
      <c r="AP17" s="115">
        <v>69</v>
      </c>
      <c r="AQ17" s="116">
        <v>47</v>
      </c>
      <c r="AR17" s="114">
        <v>6</v>
      </c>
      <c r="AS17" s="115">
        <v>4</v>
      </c>
      <c r="AT17" s="115">
        <v>2</v>
      </c>
    </row>
    <row r="18" spans="1:46" ht="12">
      <c r="A18" s="66" t="s">
        <v>125</v>
      </c>
      <c r="B18" s="6">
        <v>9781</v>
      </c>
      <c r="C18" s="7">
        <v>13.16</v>
      </c>
      <c r="D18" s="6">
        <v>5135</v>
      </c>
      <c r="E18" s="6">
        <v>4646</v>
      </c>
      <c r="F18" s="6">
        <v>6044</v>
      </c>
      <c r="G18" s="7">
        <v>8.13</v>
      </c>
      <c r="H18" s="6">
        <v>3593</v>
      </c>
      <c r="I18" s="6">
        <v>2451</v>
      </c>
      <c r="J18" s="6">
        <v>3737</v>
      </c>
      <c r="K18" s="7">
        <v>5.03</v>
      </c>
      <c r="L18" s="6">
        <v>-3543</v>
      </c>
      <c r="M18" s="7">
        <v>-4.77</v>
      </c>
      <c r="N18" s="6">
        <v>194</v>
      </c>
      <c r="O18" s="7">
        <v>0.26</v>
      </c>
      <c r="P18" s="6">
        <v>5723</v>
      </c>
      <c r="Q18" s="7">
        <v>7.7</v>
      </c>
      <c r="R18" s="6">
        <v>1314</v>
      </c>
      <c r="S18" s="44">
        <v>1.77</v>
      </c>
      <c r="T18" s="46">
        <v>9523</v>
      </c>
      <c r="U18" s="16">
        <v>5001</v>
      </c>
      <c r="V18" s="16">
        <v>4522</v>
      </c>
      <c r="W18" s="16">
        <v>148</v>
      </c>
      <c r="X18" s="16">
        <v>69</v>
      </c>
      <c r="Y18" s="16">
        <v>79</v>
      </c>
      <c r="Z18" s="16">
        <v>110</v>
      </c>
      <c r="AA18" s="16">
        <v>65</v>
      </c>
      <c r="AB18" s="16">
        <v>45</v>
      </c>
      <c r="AC18" s="16">
        <v>0</v>
      </c>
      <c r="AD18" s="16">
        <v>0</v>
      </c>
      <c r="AE18" s="47">
        <v>0</v>
      </c>
      <c r="AF18" s="45">
        <v>850</v>
      </c>
      <c r="AG18" s="16">
        <v>826</v>
      </c>
      <c r="AH18" s="16">
        <v>24</v>
      </c>
      <c r="AI18" s="16">
        <v>90</v>
      </c>
      <c r="AJ18" s="16">
        <v>85</v>
      </c>
      <c r="AK18" s="16">
        <v>5</v>
      </c>
      <c r="AL18" s="114">
        <v>4</v>
      </c>
      <c r="AM18" s="115">
        <v>3</v>
      </c>
      <c r="AN18" s="116">
        <v>1</v>
      </c>
      <c r="AO18" s="114">
        <v>233</v>
      </c>
      <c r="AP18" s="115">
        <v>125</v>
      </c>
      <c r="AQ18" s="116">
        <v>108</v>
      </c>
      <c r="AR18" s="114">
        <v>6</v>
      </c>
      <c r="AS18" s="115">
        <v>2</v>
      </c>
      <c r="AT18" s="115">
        <v>4</v>
      </c>
    </row>
    <row r="19" spans="1:46" ht="12">
      <c r="A19" s="66" t="s">
        <v>126</v>
      </c>
      <c r="B19" s="6">
        <v>7604</v>
      </c>
      <c r="C19" s="7">
        <v>13.51</v>
      </c>
      <c r="D19" s="6">
        <v>3999</v>
      </c>
      <c r="E19" s="6">
        <v>3605</v>
      </c>
      <c r="F19" s="6">
        <v>4605</v>
      </c>
      <c r="G19" s="7">
        <v>8.18</v>
      </c>
      <c r="H19" s="6">
        <v>2742</v>
      </c>
      <c r="I19" s="6">
        <v>1863</v>
      </c>
      <c r="J19" s="6">
        <v>2999</v>
      </c>
      <c r="K19" s="7">
        <v>5.33</v>
      </c>
      <c r="L19" s="6">
        <v>-1939</v>
      </c>
      <c r="M19" s="7">
        <v>-3.45</v>
      </c>
      <c r="N19" s="6">
        <v>1060</v>
      </c>
      <c r="O19" s="7">
        <v>1.88</v>
      </c>
      <c r="P19" s="6">
        <v>4643</v>
      </c>
      <c r="Q19" s="7">
        <v>8.25</v>
      </c>
      <c r="R19" s="6">
        <v>1083</v>
      </c>
      <c r="S19" s="44">
        <v>1.92</v>
      </c>
      <c r="T19" s="46">
        <v>7402</v>
      </c>
      <c r="U19" s="16">
        <v>3900</v>
      </c>
      <c r="V19" s="16">
        <v>3502</v>
      </c>
      <c r="W19" s="16">
        <v>123</v>
      </c>
      <c r="X19" s="16">
        <v>64</v>
      </c>
      <c r="Y19" s="16">
        <v>59</v>
      </c>
      <c r="Z19" s="16">
        <v>76</v>
      </c>
      <c r="AA19" s="16">
        <v>33</v>
      </c>
      <c r="AB19" s="16">
        <v>43</v>
      </c>
      <c r="AC19" s="16">
        <v>3</v>
      </c>
      <c r="AD19" s="16">
        <v>2</v>
      </c>
      <c r="AE19" s="47">
        <v>1</v>
      </c>
      <c r="AF19" s="45">
        <v>728</v>
      </c>
      <c r="AG19" s="16">
        <v>706</v>
      </c>
      <c r="AH19" s="16">
        <v>22</v>
      </c>
      <c r="AI19" s="16">
        <v>87</v>
      </c>
      <c r="AJ19" s="16">
        <v>84</v>
      </c>
      <c r="AK19" s="16">
        <v>3</v>
      </c>
      <c r="AL19" s="114">
        <v>2</v>
      </c>
      <c r="AM19" s="115">
        <v>1</v>
      </c>
      <c r="AN19" s="116">
        <v>1</v>
      </c>
      <c r="AO19" s="114">
        <v>184</v>
      </c>
      <c r="AP19" s="115">
        <v>98</v>
      </c>
      <c r="AQ19" s="116">
        <v>86</v>
      </c>
      <c r="AR19" s="114">
        <v>8</v>
      </c>
      <c r="AS19" s="115">
        <v>4</v>
      </c>
      <c r="AT19" s="115">
        <v>4</v>
      </c>
    </row>
    <row r="20" spans="1:46" ht="12">
      <c r="A20" s="66" t="s">
        <v>127</v>
      </c>
      <c r="B20" s="6">
        <v>12347</v>
      </c>
      <c r="C20" s="7">
        <v>11.15</v>
      </c>
      <c r="D20" s="6">
        <v>6383</v>
      </c>
      <c r="E20" s="6">
        <v>5964</v>
      </c>
      <c r="F20" s="6">
        <v>7720</v>
      </c>
      <c r="G20" s="7">
        <v>6.97</v>
      </c>
      <c r="H20" s="6">
        <v>4614</v>
      </c>
      <c r="I20" s="6">
        <v>3106</v>
      </c>
      <c r="J20" s="6">
        <v>4627</v>
      </c>
      <c r="K20" s="7">
        <v>4.18</v>
      </c>
      <c r="L20" s="6">
        <v>-4917</v>
      </c>
      <c r="M20" s="7">
        <v>-4.44</v>
      </c>
      <c r="N20" s="6">
        <v>-290</v>
      </c>
      <c r="O20" s="7">
        <v>-0.26</v>
      </c>
      <c r="P20" s="6">
        <v>7554</v>
      </c>
      <c r="Q20" s="7">
        <v>6.82</v>
      </c>
      <c r="R20" s="6">
        <v>2287</v>
      </c>
      <c r="S20" s="44">
        <v>2.06</v>
      </c>
      <c r="T20" s="46">
        <v>11945</v>
      </c>
      <c r="U20" s="16">
        <v>6197</v>
      </c>
      <c r="V20" s="16">
        <v>5748</v>
      </c>
      <c r="W20" s="16">
        <v>209</v>
      </c>
      <c r="X20" s="16">
        <v>111</v>
      </c>
      <c r="Y20" s="16">
        <v>98</v>
      </c>
      <c r="Z20" s="16">
        <v>192</v>
      </c>
      <c r="AA20" s="16">
        <v>74</v>
      </c>
      <c r="AB20" s="16">
        <v>118</v>
      </c>
      <c r="AC20" s="16">
        <v>1</v>
      </c>
      <c r="AD20" s="16">
        <v>1</v>
      </c>
      <c r="AE20" s="47">
        <v>0</v>
      </c>
      <c r="AF20" s="45">
        <v>1029</v>
      </c>
      <c r="AG20" s="16">
        <v>928</v>
      </c>
      <c r="AH20" s="16">
        <v>101</v>
      </c>
      <c r="AI20" s="16">
        <v>83</v>
      </c>
      <c r="AJ20" s="16">
        <v>70</v>
      </c>
      <c r="AK20" s="16">
        <v>13</v>
      </c>
      <c r="AL20" s="114">
        <v>7</v>
      </c>
      <c r="AM20" s="115">
        <v>4</v>
      </c>
      <c r="AN20" s="116">
        <v>3</v>
      </c>
      <c r="AO20" s="114">
        <v>267</v>
      </c>
      <c r="AP20" s="115">
        <v>121</v>
      </c>
      <c r="AQ20" s="116">
        <v>146</v>
      </c>
      <c r="AR20" s="114">
        <v>12</v>
      </c>
      <c r="AS20" s="115">
        <v>9</v>
      </c>
      <c r="AT20" s="115">
        <v>3</v>
      </c>
    </row>
    <row r="21" spans="1:46" ht="12">
      <c r="A21" s="66" t="s">
        <v>128</v>
      </c>
      <c r="B21" s="6">
        <v>14230</v>
      </c>
      <c r="C21" s="7">
        <v>11.51</v>
      </c>
      <c r="D21" s="6">
        <v>7438</v>
      </c>
      <c r="E21" s="6">
        <v>6792</v>
      </c>
      <c r="F21" s="6">
        <v>7982</v>
      </c>
      <c r="G21" s="7">
        <v>6.46</v>
      </c>
      <c r="H21" s="6">
        <v>5096</v>
      </c>
      <c r="I21" s="6">
        <v>2886</v>
      </c>
      <c r="J21" s="6">
        <v>6248</v>
      </c>
      <c r="K21" s="7">
        <v>5.06</v>
      </c>
      <c r="L21" s="6">
        <v>-3997</v>
      </c>
      <c r="M21" s="7">
        <v>-3.23</v>
      </c>
      <c r="N21" s="6">
        <v>2251</v>
      </c>
      <c r="O21" s="7">
        <v>1.82</v>
      </c>
      <c r="P21" s="6">
        <v>9555</v>
      </c>
      <c r="Q21" s="7">
        <v>7.73</v>
      </c>
      <c r="R21" s="6">
        <v>3131</v>
      </c>
      <c r="S21" s="44">
        <v>2.53</v>
      </c>
      <c r="T21" s="46">
        <v>13756</v>
      </c>
      <c r="U21" s="16">
        <v>7189</v>
      </c>
      <c r="V21" s="16">
        <v>6567</v>
      </c>
      <c r="W21" s="16">
        <v>208</v>
      </c>
      <c r="X21" s="16">
        <v>99</v>
      </c>
      <c r="Y21" s="16">
        <v>109</v>
      </c>
      <c r="Z21" s="16">
        <v>263</v>
      </c>
      <c r="AA21" s="16">
        <v>149</v>
      </c>
      <c r="AB21" s="16">
        <v>114</v>
      </c>
      <c r="AC21" s="16">
        <v>3</v>
      </c>
      <c r="AD21" s="16">
        <v>1</v>
      </c>
      <c r="AE21" s="47">
        <v>2</v>
      </c>
      <c r="AF21" s="45">
        <v>1047</v>
      </c>
      <c r="AG21" s="16">
        <v>963</v>
      </c>
      <c r="AH21" s="16">
        <v>84</v>
      </c>
      <c r="AI21" s="16">
        <v>128</v>
      </c>
      <c r="AJ21" s="16">
        <v>110</v>
      </c>
      <c r="AK21" s="16">
        <v>18</v>
      </c>
      <c r="AL21" s="114">
        <v>1</v>
      </c>
      <c r="AM21" s="115">
        <v>1</v>
      </c>
      <c r="AN21" s="116">
        <v>0</v>
      </c>
      <c r="AO21" s="114">
        <v>317</v>
      </c>
      <c r="AP21" s="115">
        <v>181</v>
      </c>
      <c r="AQ21" s="116">
        <v>136</v>
      </c>
      <c r="AR21" s="114">
        <v>12</v>
      </c>
      <c r="AS21" s="115">
        <v>6</v>
      </c>
      <c r="AT21" s="115">
        <v>6</v>
      </c>
    </row>
    <row r="22" spans="1:46" ht="12">
      <c r="A22" s="66" t="s">
        <v>129</v>
      </c>
      <c r="B22" s="6">
        <v>10560</v>
      </c>
      <c r="C22" s="7">
        <v>11.62</v>
      </c>
      <c r="D22" s="6">
        <v>5413</v>
      </c>
      <c r="E22" s="6">
        <v>5147</v>
      </c>
      <c r="F22" s="6">
        <v>6945</v>
      </c>
      <c r="G22" s="7">
        <v>7.64</v>
      </c>
      <c r="H22" s="6">
        <v>4326</v>
      </c>
      <c r="I22" s="6">
        <v>2619</v>
      </c>
      <c r="J22" s="6">
        <v>3615</v>
      </c>
      <c r="K22" s="7">
        <v>3.98</v>
      </c>
      <c r="L22" s="6">
        <v>-1841</v>
      </c>
      <c r="M22" s="7">
        <v>-2.03</v>
      </c>
      <c r="N22" s="6">
        <v>1774</v>
      </c>
      <c r="O22" s="7">
        <v>1.95</v>
      </c>
      <c r="P22" s="6">
        <v>6806</v>
      </c>
      <c r="Q22" s="7">
        <v>7.49</v>
      </c>
      <c r="R22" s="6">
        <v>2179</v>
      </c>
      <c r="S22" s="44">
        <v>2.4</v>
      </c>
      <c r="T22" s="46">
        <v>10070</v>
      </c>
      <c r="U22" s="16">
        <v>5157</v>
      </c>
      <c r="V22" s="16">
        <v>4913</v>
      </c>
      <c r="W22" s="16">
        <v>229</v>
      </c>
      <c r="X22" s="16">
        <v>118</v>
      </c>
      <c r="Y22" s="16">
        <v>111</v>
      </c>
      <c r="Z22" s="16">
        <v>259</v>
      </c>
      <c r="AA22" s="16">
        <v>136</v>
      </c>
      <c r="AB22" s="16">
        <v>123</v>
      </c>
      <c r="AC22" s="16">
        <v>2</v>
      </c>
      <c r="AD22" s="16">
        <v>2</v>
      </c>
      <c r="AE22" s="47">
        <v>0</v>
      </c>
      <c r="AF22" s="45">
        <v>946</v>
      </c>
      <c r="AG22" s="16">
        <v>900</v>
      </c>
      <c r="AH22" s="16">
        <v>46</v>
      </c>
      <c r="AI22" s="16">
        <v>109</v>
      </c>
      <c r="AJ22" s="16">
        <v>100</v>
      </c>
      <c r="AK22" s="16">
        <v>9</v>
      </c>
      <c r="AL22" s="114">
        <v>7</v>
      </c>
      <c r="AM22" s="115">
        <v>3</v>
      </c>
      <c r="AN22" s="116">
        <v>4</v>
      </c>
      <c r="AO22" s="114">
        <v>231</v>
      </c>
      <c r="AP22" s="115">
        <v>109</v>
      </c>
      <c r="AQ22" s="116">
        <v>122</v>
      </c>
      <c r="AR22" s="114">
        <v>6</v>
      </c>
      <c r="AS22" s="115">
        <v>5</v>
      </c>
      <c r="AT22" s="115">
        <v>1</v>
      </c>
    </row>
    <row r="23" spans="1:46" s="5" customFormat="1" ht="12">
      <c r="A23" s="66" t="s">
        <v>130</v>
      </c>
      <c r="B23" s="6">
        <v>3108</v>
      </c>
      <c r="C23" s="7">
        <v>12.69</v>
      </c>
      <c r="D23" s="6">
        <v>1612</v>
      </c>
      <c r="E23" s="6">
        <v>1496</v>
      </c>
      <c r="F23" s="6">
        <v>2318</v>
      </c>
      <c r="G23" s="7">
        <v>9.46</v>
      </c>
      <c r="H23" s="6">
        <v>1546</v>
      </c>
      <c r="I23" s="6">
        <v>772</v>
      </c>
      <c r="J23" s="6">
        <v>790</v>
      </c>
      <c r="K23" s="7">
        <v>3.22</v>
      </c>
      <c r="L23" s="6">
        <v>-1490</v>
      </c>
      <c r="M23" s="7">
        <v>-6.08</v>
      </c>
      <c r="N23" s="6">
        <v>-700</v>
      </c>
      <c r="O23" s="7">
        <v>-2.86</v>
      </c>
      <c r="P23" s="6">
        <v>1846</v>
      </c>
      <c r="Q23" s="7">
        <v>7.54</v>
      </c>
      <c r="R23" s="6">
        <v>655</v>
      </c>
      <c r="S23" s="44">
        <v>2.67</v>
      </c>
      <c r="T23" s="46">
        <v>2810</v>
      </c>
      <c r="U23" s="16">
        <v>1474</v>
      </c>
      <c r="V23" s="16">
        <v>1336</v>
      </c>
      <c r="W23" s="16">
        <v>92</v>
      </c>
      <c r="X23" s="16">
        <v>41</v>
      </c>
      <c r="Y23" s="16">
        <v>51</v>
      </c>
      <c r="Z23" s="16">
        <v>206</v>
      </c>
      <c r="AA23" s="16">
        <v>97</v>
      </c>
      <c r="AB23" s="16">
        <v>109</v>
      </c>
      <c r="AC23" s="16">
        <v>0</v>
      </c>
      <c r="AD23" s="16">
        <v>0</v>
      </c>
      <c r="AE23" s="47">
        <v>0</v>
      </c>
      <c r="AF23" s="45">
        <v>187</v>
      </c>
      <c r="AG23" s="16">
        <v>178</v>
      </c>
      <c r="AH23" s="16">
        <v>9</v>
      </c>
      <c r="AI23" s="16">
        <v>17</v>
      </c>
      <c r="AJ23" s="16">
        <v>16</v>
      </c>
      <c r="AK23" s="16">
        <v>1</v>
      </c>
      <c r="AL23" s="114">
        <v>0</v>
      </c>
      <c r="AM23" s="115">
        <v>0</v>
      </c>
      <c r="AN23" s="116">
        <v>0</v>
      </c>
      <c r="AO23" s="114">
        <v>49</v>
      </c>
      <c r="AP23" s="115">
        <v>25</v>
      </c>
      <c r="AQ23" s="116">
        <v>24</v>
      </c>
      <c r="AR23" s="114">
        <v>2</v>
      </c>
      <c r="AS23" s="115">
        <v>1</v>
      </c>
      <c r="AT23" s="115">
        <v>1</v>
      </c>
    </row>
    <row r="24" spans="1:46" ht="12">
      <c r="A24" s="66" t="s">
        <v>131</v>
      </c>
      <c r="B24" s="6">
        <v>4188</v>
      </c>
      <c r="C24" s="7">
        <v>11.85</v>
      </c>
      <c r="D24" s="6">
        <v>2151</v>
      </c>
      <c r="E24" s="6">
        <v>2037</v>
      </c>
      <c r="F24" s="6">
        <v>3199</v>
      </c>
      <c r="G24" s="7">
        <v>9.05</v>
      </c>
      <c r="H24" s="6">
        <v>2134</v>
      </c>
      <c r="I24" s="6">
        <v>1065</v>
      </c>
      <c r="J24" s="6">
        <v>989</v>
      </c>
      <c r="K24" s="7">
        <v>2.8</v>
      </c>
      <c r="L24" s="6">
        <v>-1480</v>
      </c>
      <c r="M24" s="7">
        <v>-4.19</v>
      </c>
      <c r="N24" s="6">
        <v>-491</v>
      </c>
      <c r="O24" s="7">
        <v>-1.39</v>
      </c>
      <c r="P24" s="6">
        <v>2714</v>
      </c>
      <c r="Q24" s="7">
        <v>7.68</v>
      </c>
      <c r="R24" s="6">
        <v>1075</v>
      </c>
      <c r="S24" s="44">
        <v>3.04</v>
      </c>
      <c r="T24" s="46">
        <v>3765</v>
      </c>
      <c r="U24" s="16">
        <v>1922</v>
      </c>
      <c r="V24" s="16">
        <v>1843</v>
      </c>
      <c r="W24" s="16">
        <v>117</v>
      </c>
      <c r="X24" s="16">
        <v>63</v>
      </c>
      <c r="Y24" s="16">
        <v>54</v>
      </c>
      <c r="Z24" s="16">
        <v>304</v>
      </c>
      <c r="AA24" s="16">
        <v>166</v>
      </c>
      <c r="AB24" s="16">
        <v>138</v>
      </c>
      <c r="AC24" s="16">
        <v>2</v>
      </c>
      <c r="AD24" s="16">
        <v>0</v>
      </c>
      <c r="AE24" s="47">
        <v>2</v>
      </c>
      <c r="AF24" s="45">
        <v>210</v>
      </c>
      <c r="AG24" s="16">
        <v>180</v>
      </c>
      <c r="AH24" s="16">
        <v>30</v>
      </c>
      <c r="AI24" s="16">
        <v>24</v>
      </c>
      <c r="AJ24" s="16">
        <v>17</v>
      </c>
      <c r="AK24" s="16">
        <v>7</v>
      </c>
      <c r="AL24" s="114">
        <v>4</v>
      </c>
      <c r="AM24" s="115">
        <v>3</v>
      </c>
      <c r="AN24" s="116">
        <v>1</v>
      </c>
      <c r="AO24" s="114">
        <v>64</v>
      </c>
      <c r="AP24" s="115">
        <v>39</v>
      </c>
      <c r="AQ24" s="116">
        <v>25</v>
      </c>
      <c r="AR24" s="114">
        <v>1</v>
      </c>
      <c r="AS24" s="115">
        <v>1</v>
      </c>
      <c r="AT24" s="115">
        <v>0</v>
      </c>
    </row>
    <row r="25" spans="1:46" ht="12">
      <c r="A25" s="66" t="s">
        <v>132</v>
      </c>
      <c r="B25" s="6">
        <v>1093</v>
      </c>
      <c r="C25" s="7">
        <v>12.03</v>
      </c>
      <c r="D25" s="6">
        <v>581</v>
      </c>
      <c r="E25" s="6">
        <v>512</v>
      </c>
      <c r="F25" s="6">
        <v>758</v>
      </c>
      <c r="G25" s="7">
        <v>8.34</v>
      </c>
      <c r="H25" s="6">
        <v>456</v>
      </c>
      <c r="I25" s="6">
        <v>302</v>
      </c>
      <c r="J25" s="6">
        <v>335</v>
      </c>
      <c r="K25" s="7">
        <v>3.69</v>
      </c>
      <c r="L25" s="6">
        <v>2437</v>
      </c>
      <c r="M25" s="7">
        <v>26.81</v>
      </c>
      <c r="N25" s="6">
        <v>2772</v>
      </c>
      <c r="O25" s="7">
        <v>30.5</v>
      </c>
      <c r="P25" s="6">
        <v>694</v>
      </c>
      <c r="Q25" s="7">
        <v>7.64</v>
      </c>
      <c r="R25" s="6">
        <v>145</v>
      </c>
      <c r="S25" s="44">
        <v>1.6</v>
      </c>
      <c r="T25" s="46">
        <v>1074</v>
      </c>
      <c r="U25" s="16">
        <v>569</v>
      </c>
      <c r="V25" s="16">
        <v>505</v>
      </c>
      <c r="W25" s="16">
        <v>10</v>
      </c>
      <c r="X25" s="16">
        <v>5</v>
      </c>
      <c r="Y25" s="16">
        <v>5</v>
      </c>
      <c r="Z25" s="16">
        <v>9</v>
      </c>
      <c r="AA25" s="16">
        <v>7</v>
      </c>
      <c r="AB25" s="16">
        <v>2</v>
      </c>
      <c r="AC25" s="16">
        <v>0</v>
      </c>
      <c r="AD25" s="16">
        <v>0</v>
      </c>
      <c r="AE25" s="47">
        <v>0</v>
      </c>
      <c r="AF25" s="45">
        <v>98</v>
      </c>
      <c r="AG25" s="16">
        <v>93</v>
      </c>
      <c r="AH25" s="16">
        <v>5</v>
      </c>
      <c r="AI25" s="16">
        <v>19</v>
      </c>
      <c r="AJ25" s="16">
        <v>18</v>
      </c>
      <c r="AK25" s="16">
        <v>1</v>
      </c>
      <c r="AL25" s="114">
        <v>0</v>
      </c>
      <c r="AM25" s="115">
        <v>0</v>
      </c>
      <c r="AN25" s="116">
        <v>0</v>
      </c>
      <c r="AO25" s="114">
        <v>18</v>
      </c>
      <c r="AP25" s="115">
        <v>7</v>
      </c>
      <c r="AQ25" s="116">
        <v>11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4012</v>
      </c>
      <c r="C26" s="7">
        <v>10.3</v>
      </c>
      <c r="D26" s="6">
        <v>2116</v>
      </c>
      <c r="E26" s="6">
        <v>1896</v>
      </c>
      <c r="F26" s="6">
        <v>2384</v>
      </c>
      <c r="G26" s="7">
        <v>6.12</v>
      </c>
      <c r="H26" s="6">
        <v>1476</v>
      </c>
      <c r="I26" s="6">
        <v>908</v>
      </c>
      <c r="J26" s="6">
        <v>1628</v>
      </c>
      <c r="K26" s="7">
        <v>4.18</v>
      </c>
      <c r="L26" s="6">
        <v>913</v>
      </c>
      <c r="M26" s="7">
        <v>2.34</v>
      </c>
      <c r="N26" s="6">
        <v>2541</v>
      </c>
      <c r="O26" s="7">
        <v>6.52</v>
      </c>
      <c r="P26" s="6">
        <v>3288</v>
      </c>
      <c r="Q26" s="7">
        <v>8.44</v>
      </c>
      <c r="R26" s="6">
        <v>1288</v>
      </c>
      <c r="S26" s="44">
        <v>3.31</v>
      </c>
      <c r="T26" s="46">
        <v>3846</v>
      </c>
      <c r="U26" s="16">
        <v>2027</v>
      </c>
      <c r="V26" s="16">
        <v>1819</v>
      </c>
      <c r="W26" s="16">
        <v>71</v>
      </c>
      <c r="X26" s="16">
        <v>39</v>
      </c>
      <c r="Y26" s="16">
        <v>32</v>
      </c>
      <c r="Z26" s="16">
        <v>95</v>
      </c>
      <c r="AA26" s="16">
        <v>50</v>
      </c>
      <c r="AB26" s="16">
        <v>45</v>
      </c>
      <c r="AC26" s="16">
        <v>0</v>
      </c>
      <c r="AD26" s="16">
        <v>0</v>
      </c>
      <c r="AE26" s="47">
        <v>0</v>
      </c>
      <c r="AF26" s="45">
        <v>378</v>
      </c>
      <c r="AG26" s="16">
        <v>318</v>
      </c>
      <c r="AH26" s="16">
        <v>60</v>
      </c>
      <c r="AI26" s="16">
        <v>54</v>
      </c>
      <c r="AJ26" s="16">
        <v>40</v>
      </c>
      <c r="AK26" s="16">
        <v>14</v>
      </c>
      <c r="AL26" s="114">
        <v>3</v>
      </c>
      <c r="AM26" s="115">
        <v>1</v>
      </c>
      <c r="AN26" s="116">
        <v>2</v>
      </c>
      <c r="AO26" s="114">
        <v>97</v>
      </c>
      <c r="AP26" s="115">
        <v>53</v>
      </c>
      <c r="AQ26" s="116">
        <v>44</v>
      </c>
      <c r="AR26" s="114">
        <v>0</v>
      </c>
      <c r="AS26" s="115">
        <v>0</v>
      </c>
      <c r="AT26" s="115">
        <v>0</v>
      </c>
    </row>
    <row r="27" spans="1:46" ht="12">
      <c r="A27" s="66" t="s">
        <v>134</v>
      </c>
      <c r="B27" s="6">
        <v>4864</v>
      </c>
      <c r="C27" s="7">
        <v>13.12</v>
      </c>
      <c r="D27" s="6">
        <v>2539</v>
      </c>
      <c r="E27" s="6">
        <v>2325</v>
      </c>
      <c r="F27" s="6">
        <v>1992</v>
      </c>
      <c r="G27" s="7">
        <v>5.37</v>
      </c>
      <c r="H27" s="6">
        <v>1268</v>
      </c>
      <c r="I27" s="6">
        <v>724</v>
      </c>
      <c r="J27" s="6">
        <v>2872</v>
      </c>
      <c r="K27" s="7">
        <v>7.74</v>
      </c>
      <c r="L27" s="6">
        <v>1985</v>
      </c>
      <c r="M27" s="7">
        <v>5.35</v>
      </c>
      <c r="N27" s="6">
        <v>4857</v>
      </c>
      <c r="O27" s="7">
        <v>13.1</v>
      </c>
      <c r="P27" s="6">
        <v>3086</v>
      </c>
      <c r="Q27" s="7">
        <v>8.32</v>
      </c>
      <c r="R27" s="6">
        <v>988</v>
      </c>
      <c r="S27" s="44">
        <v>2.66</v>
      </c>
      <c r="T27" s="46">
        <v>4740</v>
      </c>
      <c r="U27" s="16">
        <v>2473</v>
      </c>
      <c r="V27" s="16">
        <v>2267</v>
      </c>
      <c r="W27" s="16">
        <v>52</v>
      </c>
      <c r="X27" s="16">
        <v>30</v>
      </c>
      <c r="Y27" s="16">
        <v>22</v>
      </c>
      <c r="Z27" s="16">
        <v>70</v>
      </c>
      <c r="AA27" s="16">
        <v>35</v>
      </c>
      <c r="AB27" s="16">
        <v>35</v>
      </c>
      <c r="AC27" s="16">
        <v>2</v>
      </c>
      <c r="AD27" s="16">
        <v>1</v>
      </c>
      <c r="AE27" s="47">
        <v>1</v>
      </c>
      <c r="AF27" s="45">
        <v>337</v>
      </c>
      <c r="AG27" s="16">
        <v>289</v>
      </c>
      <c r="AH27" s="16">
        <v>48</v>
      </c>
      <c r="AI27" s="16">
        <v>42</v>
      </c>
      <c r="AJ27" s="16">
        <v>33</v>
      </c>
      <c r="AK27" s="16">
        <v>9</v>
      </c>
      <c r="AL27" s="114">
        <v>1</v>
      </c>
      <c r="AM27" s="115">
        <v>0</v>
      </c>
      <c r="AN27" s="116">
        <v>1</v>
      </c>
      <c r="AO27" s="114">
        <v>123</v>
      </c>
      <c r="AP27" s="115">
        <v>55</v>
      </c>
      <c r="AQ27" s="116">
        <v>68</v>
      </c>
      <c r="AR27" s="114">
        <v>9</v>
      </c>
      <c r="AS27" s="115">
        <v>8</v>
      </c>
      <c r="AT27" s="115">
        <v>1</v>
      </c>
    </row>
    <row r="28" spans="1:46" ht="12">
      <c r="A28" s="66" t="s">
        <v>135</v>
      </c>
      <c r="B28" s="6">
        <v>11451</v>
      </c>
      <c r="C28" s="7">
        <v>11.75</v>
      </c>
      <c r="D28" s="6">
        <v>6003</v>
      </c>
      <c r="E28" s="6">
        <v>5448</v>
      </c>
      <c r="F28" s="6">
        <v>4008</v>
      </c>
      <c r="G28" s="7">
        <v>4.11</v>
      </c>
      <c r="H28" s="6">
        <v>2467</v>
      </c>
      <c r="I28" s="6">
        <v>1541</v>
      </c>
      <c r="J28" s="6">
        <v>7443</v>
      </c>
      <c r="K28" s="7">
        <v>7.64</v>
      </c>
      <c r="L28" s="6">
        <v>10461</v>
      </c>
      <c r="M28" s="7">
        <v>10.73</v>
      </c>
      <c r="N28" s="6">
        <v>17904</v>
      </c>
      <c r="O28" s="7">
        <v>18.37</v>
      </c>
      <c r="P28" s="6">
        <v>7641</v>
      </c>
      <c r="Q28" s="7">
        <v>7.84</v>
      </c>
      <c r="R28" s="6">
        <v>3175</v>
      </c>
      <c r="S28" s="44">
        <v>3.26</v>
      </c>
      <c r="T28" s="46">
        <v>10933</v>
      </c>
      <c r="U28" s="16">
        <v>5716</v>
      </c>
      <c r="V28" s="16">
        <v>5217</v>
      </c>
      <c r="W28" s="16">
        <v>246</v>
      </c>
      <c r="X28" s="16">
        <v>133</v>
      </c>
      <c r="Y28" s="16">
        <v>113</v>
      </c>
      <c r="Z28" s="16">
        <v>266</v>
      </c>
      <c r="AA28" s="16">
        <v>150</v>
      </c>
      <c r="AB28" s="16">
        <v>116</v>
      </c>
      <c r="AC28" s="16">
        <v>6</v>
      </c>
      <c r="AD28" s="16">
        <v>4</v>
      </c>
      <c r="AE28" s="47">
        <v>2</v>
      </c>
      <c r="AF28" s="45">
        <v>521</v>
      </c>
      <c r="AG28" s="16">
        <v>395</v>
      </c>
      <c r="AH28" s="16">
        <v>126</v>
      </c>
      <c r="AI28" s="16">
        <v>82</v>
      </c>
      <c r="AJ28" s="16">
        <v>51</v>
      </c>
      <c r="AK28" s="16">
        <v>31</v>
      </c>
      <c r="AL28" s="114">
        <v>6</v>
      </c>
      <c r="AM28" s="115">
        <v>4</v>
      </c>
      <c r="AN28" s="116">
        <v>2</v>
      </c>
      <c r="AO28" s="114">
        <v>321</v>
      </c>
      <c r="AP28" s="115">
        <v>168</v>
      </c>
      <c r="AQ28" s="116">
        <v>153</v>
      </c>
      <c r="AR28" s="114">
        <v>9</v>
      </c>
      <c r="AS28" s="115">
        <v>4</v>
      </c>
      <c r="AT28" s="115">
        <v>5</v>
      </c>
    </row>
    <row r="29" spans="1:46" ht="12">
      <c r="A29" s="66" t="s">
        <v>136</v>
      </c>
      <c r="B29" s="6">
        <v>2735</v>
      </c>
      <c r="C29" s="7">
        <v>10.24</v>
      </c>
      <c r="D29" s="6">
        <v>1447</v>
      </c>
      <c r="E29" s="6">
        <v>1288</v>
      </c>
      <c r="F29" s="6">
        <v>1521</v>
      </c>
      <c r="G29" s="7">
        <v>5.69</v>
      </c>
      <c r="H29" s="6">
        <v>947</v>
      </c>
      <c r="I29" s="6">
        <v>574</v>
      </c>
      <c r="J29" s="6">
        <v>1214</v>
      </c>
      <c r="K29" s="7">
        <v>4.55</v>
      </c>
      <c r="L29" s="6">
        <v>596</v>
      </c>
      <c r="M29" s="7">
        <v>2.23</v>
      </c>
      <c r="N29" s="6">
        <v>1810</v>
      </c>
      <c r="O29" s="7">
        <v>6.78</v>
      </c>
      <c r="P29" s="6">
        <v>1823</v>
      </c>
      <c r="Q29" s="7">
        <v>6.83</v>
      </c>
      <c r="R29" s="6">
        <v>605</v>
      </c>
      <c r="S29" s="44">
        <v>2.27</v>
      </c>
      <c r="T29" s="46">
        <v>2615</v>
      </c>
      <c r="U29" s="16">
        <v>1386</v>
      </c>
      <c r="V29" s="16">
        <v>1229</v>
      </c>
      <c r="W29" s="16">
        <v>58</v>
      </c>
      <c r="X29" s="16">
        <v>28</v>
      </c>
      <c r="Y29" s="16">
        <v>30</v>
      </c>
      <c r="Z29" s="16">
        <v>60</v>
      </c>
      <c r="AA29" s="16">
        <v>32</v>
      </c>
      <c r="AB29" s="16">
        <v>28</v>
      </c>
      <c r="AC29" s="16">
        <v>2</v>
      </c>
      <c r="AD29" s="16">
        <v>1</v>
      </c>
      <c r="AE29" s="47">
        <v>1</v>
      </c>
      <c r="AF29" s="45">
        <v>313</v>
      </c>
      <c r="AG29" s="16">
        <v>281</v>
      </c>
      <c r="AH29" s="16">
        <v>32</v>
      </c>
      <c r="AI29" s="16">
        <v>26</v>
      </c>
      <c r="AJ29" s="16">
        <v>21</v>
      </c>
      <c r="AK29" s="16">
        <v>5</v>
      </c>
      <c r="AL29" s="114">
        <v>0</v>
      </c>
      <c r="AM29" s="115">
        <v>0</v>
      </c>
      <c r="AN29" s="116">
        <v>0</v>
      </c>
      <c r="AO29" s="114">
        <v>70</v>
      </c>
      <c r="AP29" s="115">
        <v>42</v>
      </c>
      <c r="AQ29" s="116">
        <v>28</v>
      </c>
      <c r="AR29" s="114">
        <v>5</v>
      </c>
      <c r="AS29" s="115">
        <v>4</v>
      </c>
      <c r="AT29" s="115">
        <v>1</v>
      </c>
    </row>
    <row r="30" spans="1:46" ht="12">
      <c r="A30" s="66" t="s">
        <v>137</v>
      </c>
      <c r="B30" s="6">
        <v>7340</v>
      </c>
      <c r="C30" s="7">
        <v>9.95</v>
      </c>
      <c r="D30" s="6">
        <v>3814</v>
      </c>
      <c r="E30" s="6">
        <v>3526</v>
      </c>
      <c r="F30" s="6">
        <v>3922</v>
      </c>
      <c r="G30" s="7">
        <v>5.32</v>
      </c>
      <c r="H30" s="6">
        <v>2423</v>
      </c>
      <c r="I30" s="6">
        <v>1499</v>
      </c>
      <c r="J30" s="6">
        <v>3418</v>
      </c>
      <c r="K30" s="7">
        <v>4.63</v>
      </c>
      <c r="L30" s="6">
        <v>2778</v>
      </c>
      <c r="M30" s="7">
        <v>3.77</v>
      </c>
      <c r="N30" s="6">
        <v>6196</v>
      </c>
      <c r="O30" s="7">
        <v>8.4</v>
      </c>
      <c r="P30" s="6">
        <v>4881</v>
      </c>
      <c r="Q30" s="7">
        <v>6.62</v>
      </c>
      <c r="R30" s="6">
        <v>1759</v>
      </c>
      <c r="S30" s="44">
        <v>2.38</v>
      </c>
      <c r="T30" s="46">
        <v>6991</v>
      </c>
      <c r="U30" s="16">
        <v>3641</v>
      </c>
      <c r="V30" s="16">
        <v>3350</v>
      </c>
      <c r="W30" s="16">
        <v>141</v>
      </c>
      <c r="X30" s="16">
        <v>72</v>
      </c>
      <c r="Y30" s="16">
        <v>69</v>
      </c>
      <c r="Z30" s="16">
        <v>206</v>
      </c>
      <c r="AA30" s="16">
        <v>100</v>
      </c>
      <c r="AB30" s="16">
        <v>106</v>
      </c>
      <c r="AC30" s="16">
        <v>2</v>
      </c>
      <c r="AD30" s="16">
        <v>1</v>
      </c>
      <c r="AE30" s="47">
        <v>1</v>
      </c>
      <c r="AF30" s="45">
        <v>496</v>
      </c>
      <c r="AG30" s="16">
        <v>391</v>
      </c>
      <c r="AH30" s="16">
        <v>105</v>
      </c>
      <c r="AI30" s="16">
        <v>50</v>
      </c>
      <c r="AJ30" s="16">
        <v>36</v>
      </c>
      <c r="AK30" s="16">
        <v>14</v>
      </c>
      <c r="AL30" s="114">
        <v>0</v>
      </c>
      <c r="AM30" s="115">
        <v>0</v>
      </c>
      <c r="AN30" s="116">
        <v>0</v>
      </c>
      <c r="AO30" s="114">
        <v>137</v>
      </c>
      <c r="AP30" s="115">
        <v>75</v>
      </c>
      <c r="AQ30" s="116">
        <v>62</v>
      </c>
      <c r="AR30" s="114">
        <v>5</v>
      </c>
      <c r="AS30" s="115">
        <v>1</v>
      </c>
      <c r="AT30" s="115">
        <v>4</v>
      </c>
    </row>
    <row r="31" spans="1:46" s="5" customFormat="1" ht="12">
      <c r="A31" s="88" t="s">
        <v>98</v>
      </c>
      <c r="B31" s="3">
        <v>26998</v>
      </c>
      <c r="C31" s="4">
        <v>10.23</v>
      </c>
      <c r="D31" s="3">
        <v>13957</v>
      </c>
      <c r="E31" s="3">
        <v>13041</v>
      </c>
      <c r="F31" s="3">
        <v>13337</v>
      </c>
      <c r="G31" s="4">
        <v>5.05</v>
      </c>
      <c r="H31" s="3">
        <v>8141</v>
      </c>
      <c r="I31" s="3">
        <v>5196</v>
      </c>
      <c r="J31" s="3">
        <v>13661</v>
      </c>
      <c r="K31" s="4">
        <v>5.17</v>
      </c>
      <c r="L31" s="3">
        <v>-26333</v>
      </c>
      <c r="M31" s="4">
        <v>-9.97</v>
      </c>
      <c r="N31" s="3">
        <v>-12672</v>
      </c>
      <c r="O31" s="4">
        <v>-4.8</v>
      </c>
      <c r="P31" s="3">
        <v>18307</v>
      </c>
      <c r="Q31" s="4">
        <v>6.93</v>
      </c>
      <c r="R31" s="3">
        <v>6853</v>
      </c>
      <c r="S31" s="42">
        <v>2.6</v>
      </c>
      <c r="T31" s="50">
        <v>26166</v>
      </c>
      <c r="U31" s="49">
        <v>13541</v>
      </c>
      <c r="V31" s="49">
        <v>12625</v>
      </c>
      <c r="W31" s="49">
        <v>179</v>
      </c>
      <c r="X31" s="49">
        <v>88</v>
      </c>
      <c r="Y31" s="49">
        <v>91</v>
      </c>
      <c r="Z31" s="49">
        <v>638</v>
      </c>
      <c r="AA31" s="49">
        <v>319</v>
      </c>
      <c r="AB31" s="49">
        <v>319</v>
      </c>
      <c r="AC31" s="49">
        <v>15</v>
      </c>
      <c r="AD31" s="49">
        <v>9</v>
      </c>
      <c r="AE31" s="52">
        <v>6</v>
      </c>
      <c r="AF31" s="51">
        <v>1603</v>
      </c>
      <c r="AG31" s="49">
        <v>1086</v>
      </c>
      <c r="AH31" s="49">
        <v>517</v>
      </c>
      <c r="AI31" s="49">
        <v>312</v>
      </c>
      <c r="AJ31" s="49">
        <v>162</v>
      </c>
      <c r="AK31" s="49">
        <v>150</v>
      </c>
      <c r="AL31" s="111">
        <v>4</v>
      </c>
      <c r="AM31" s="112">
        <v>1</v>
      </c>
      <c r="AN31" s="113">
        <v>3</v>
      </c>
      <c r="AO31" s="111">
        <v>887</v>
      </c>
      <c r="AP31" s="112">
        <v>478</v>
      </c>
      <c r="AQ31" s="113">
        <v>409</v>
      </c>
      <c r="AR31" s="111">
        <v>19</v>
      </c>
      <c r="AS31" s="112">
        <v>9</v>
      </c>
      <c r="AT31" s="112">
        <v>10</v>
      </c>
    </row>
    <row r="32" spans="1:46" s="5" customFormat="1" ht="12">
      <c r="A32" s="88" t="s">
        <v>99</v>
      </c>
      <c r="B32" s="3">
        <v>14838</v>
      </c>
      <c r="C32" s="4">
        <v>9.94</v>
      </c>
      <c r="D32" s="3">
        <v>7731</v>
      </c>
      <c r="E32" s="3">
        <v>7107</v>
      </c>
      <c r="F32" s="3">
        <v>7510</v>
      </c>
      <c r="G32" s="4">
        <v>5.03</v>
      </c>
      <c r="H32" s="3">
        <v>4649</v>
      </c>
      <c r="I32" s="3">
        <v>2861</v>
      </c>
      <c r="J32" s="3">
        <v>7328</v>
      </c>
      <c r="K32" s="4">
        <v>4.91</v>
      </c>
      <c r="L32" s="3">
        <v>-3431</v>
      </c>
      <c r="M32" s="4">
        <v>-2.3</v>
      </c>
      <c r="N32" s="3">
        <v>3897</v>
      </c>
      <c r="O32" s="4">
        <v>2.61</v>
      </c>
      <c r="P32" s="3">
        <v>11255</v>
      </c>
      <c r="Q32" s="4">
        <v>7.54</v>
      </c>
      <c r="R32" s="3">
        <v>4545</v>
      </c>
      <c r="S32" s="42">
        <v>3.05</v>
      </c>
      <c r="T32" s="50">
        <v>14273</v>
      </c>
      <c r="U32" s="49">
        <v>7420</v>
      </c>
      <c r="V32" s="49">
        <v>6853</v>
      </c>
      <c r="W32" s="49">
        <v>260</v>
      </c>
      <c r="X32" s="49">
        <v>142</v>
      </c>
      <c r="Y32" s="49">
        <v>118</v>
      </c>
      <c r="Z32" s="49">
        <v>302</v>
      </c>
      <c r="AA32" s="49">
        <v>167</v>
      </c>
      <c r="AB32" s="49">
        <v>135</v>
      </c>
      <c r="AC32" s="49">
        <v>3</v>
      </c>
      <c r="AD32" s="49">
        <v>2</v>
      </c>
      <c r="AE32" s="52">
        <v>1</v>
      </c>
      <c r="AF32" s="51">
        <v>1021</v>
      </c>
      <c r="AG32" s="49">
        <v>845</v>
      </c>
      <c r="AH32" s="49">
        <v>176</v>
      </c>
      <c r="AI32" s="49">
        <v>145</v>
      </c>
      <c r="AJ32" s="49">
        <v>89</v>
      </c>
      <c r="AK32" s="49">
        <v>56</v>
      </c>
      <c r="AL32" s="111">
        <v>6</v>
      </c>
      <c r="AM32" s="112">
        <v>3</v>
      </c>
      <c r="AN32" s="113">
        <v>3</v>
      </c>
      <c r="AO32" s="111">
        <v>353</v>
      </c>
      <c r="AP32" s="112">
        <v>183</v>
      </c>
      <c r="AQ32" s="113">
        <v>170</v>
      </c>
      <c r="AR32" s="111">
        <v>20</v>
      </c>
      <c r="AS32" s="112">
        <v>7</v>
      </c>
      <c r="AT32" s="112">
        <v>13</v>
      </c>
    </row>
    <row r="33" spans="1:46" s="5" customFormat="1" ht="12">
      <c r="A33" s="88" t="s">
        <v>116</v>
      </c>
      <c r="B33" s="3">
        <v>847</v>
      </c>
      <c r="C33" s="4">
        <v>13.4</v>
      </c>
      <c r="D33" s="3">
        <v>447</v>
      </c>
      <c r="E33" s="3">
        <v>400</v>
      </c>
      <c r="F33" s="3">
        <v>374</v>
      </c>
      <c r="G33" s="4">
        <v>5.92</v>
      </c>
      <c r="H33" s="3">
        <v>214</v>
      </c>
      <c r="I33" s="3">
        <v>160</v>
      </c>
      <c r="J33" s="3">
        <v>473</v>
      </c>
      <c r="K33" s="4">
        <v>7.49</v>
      </c>
      <c r="L33" s="3">
        <v>4771</v>
      </c>
      <c r="M33" s="4">
        <v>75.51</v>
      </c>
      <c r="N33" s="3">
        <v>5244</v>
      </c>
      <c r="O33" s="4">
        <v>82.99</v>
      </c>
      <c r="P33" s="3">
        <v>395</v>
      </c>
      <c r="Q33" s="4">
        <v>6.25</v>
      </c>
      <c r="R33" s="3">
        <v>54</v>
      </c>
      <c r="S33" s="42">
        <v>0.85</v>
      </c>
      <c r="T33" s="50">
        <v>842</v>
      </c>
      <c r="U33" s="49">
        <v>444</v>
      </c>
      <c r="V33" s="49">
        <v>398</v>
      </c>
      <c r="W33" s="49">
        <v>2</v>
      </c>
      <c r="X33" s="49">
        <v>1</v>
      </c>
      <c r="Y33" s="49">
        <v>1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52">
        <v>0</v>
      </c>
      <c r="AF33" s="51">
        <v>42</v>
      </c>
      <c r="AG33" s="49">
        <v>40</v>
      </c>
      <c r="AH33" s="49">
        <v>2</v>
      </c>
      <c r="AI33" s="49">
        <v>11</v>
      </c>
      <c r="AJ33" s="49">
        <v>11</v>
      </c>
      <c r="AK33" s="49">
        <v>0</v>
      </c>
      <c r="AL33" s="111">
        <v>0</v>
      </c>
      <c r="AM33" s="112">
        <v>0</v>
      </c>
      <c r="AN33" s="113">
        <v>0</v>
      </c>
      <c r="AO33" s="111">
        <v>24</v>
      </c>
      <c r="AP33" s="112">
        <v>14</v>
      </c>
      <c r="AQ33" s="113">
        <v>10</v>
      </c>
      <c r="AR33" s="111">
        <v>0</v>
      </c>
      <c r="AS33" s="112">
        <v>0</v>
      </c>
      <c r="AT33" s="112">
        <v>0</v>
      </c>
    </row>
    <row r="34" spans="1:46" ht="12">
      <c r="A34" s="66" t="s">
        <v>138</v>
      </c>
      <c r="B34" s="6">
        <v>746</v>
      </c>
      <c r="C34" s="7">
        <v>13.47</v>
      </c>
      <c r="D34" s="6">
        <v>395</v>
      </c>
      <c r="E34" s="6">
        <v>351</v>
      </c>
      <c r="F34" s="6">
        <v>327</v>
      </c>
      <c r="G34" s="7">
        <v>5.9</v>
      </c>
      <c r="H34" s="6">
        <v>179</v>
      </c>
      <c r="I34" s="6">
        <v>148</v>
      </c>
      <c r="J34" s="6">
        <v>419</v>
      </c>
      <c r="K34" s="7">
        <v>7.56</v>
      </c>
      <c r="L34" s="6">
        <v>2707</v>
      </c>
      <c r="M34" s="7">
        <v>48.87</v>
      </c>
      <c r="N34" s="6">
        <v>3126</v>
      </c>
      <c r="O34" s="7">
        <v>56.43</v>
      </c>
      <c r="P34" s="6">
        <v>339</v>
      </c>
      <c r="Q34" s="7">
        <v>6.12</v>
      </c>
      <c r="R34" s="6">
        <v>48</v>
      </c>
      <c r="S34" s="44">
        <v>0.87</v>
      </c>
      <c r="T34" s="46">
        <v>741</v>
      </c>
      <c r="U34" s="16">
        <v>392</v>
      </c>
      <c r="V34" s="16">
        <v>349</v>
      </c>
      <c r="W34" s="16">
        <v>2</v>
      </c>
      <c r="X34" s="16">
        <v>1</v>
      </c>
      <c r="Y34" s="16">
        <v>1</v>
      </c>
      <c r="Z34" s="16">
        <v>3</v>
      </c>
      <c r="AA34" s="16">
        <v>2</v>
      </c>
      <c r="AB34" s="16">
        <v>1</v>
      </c>
      <c r="AC34" s="16">
        <v>0</v>
      </c>
      <c r="AD34" s="16">
        <v>0</v>
      </c>
      <c r="AE34" s="47">
        <v>0</v>
      </c>
      <c r="AF34" s="45">
        <v>41</v>
      </c>
      <c r="AG34" s="16">
        <v>39</v>
      </c>
      <c r="AH34" s="16">
        <v>2</v>
      </c>
      <c r="AI34" s="16">
        <v>11</v>
      </c>
      <c r="AJ34" s="16">
        <v>11</v>
      </c>
      <c r="AK34" s="16">
        <v>0</v>
      </c>
      <c r="AL34" s="114">
        <v>0</v>
      </c>
      <c r="AM34" s="115">
        <v>0</v>
      </c>
      <c r="AN34" s="116">
        <v>0</v>
      </c>
      <c r="AO34" s="114">
        <v>18</v>
      </c>
      <c r="AP34" s="115">
        <v>13</v>
      </c>
      <c r="AQ34" s="116">
        <v>5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101</v>
      </c>
      <c r="C35" s="7">
        <v>12.96</v>
      </c>
      <c r="D35" s="6">
        <v>52</v>
      </c>
      <c r="E35" s="6">
        <v>49</v>
      </c>
      <c r="F35" s="16">
        <v>47</v>
      </c>
      <c r="G35" s="17">
        <v>6.03</v>
      </c>
      <c r="H35" s="16">
        <v>35</v>
      </c>
      <c r="I35" s="16">
        <v>12</v>
      </c>
      <c r="J35" s="16">
        <v>54</v>
      </c>
      <c r="K35" s="17">
        <v>6.93</v>
      </c>
      <c r="L35" s="16">
        <v>2064</v>
      </c>
      <c r="M35" s="17">
        <v>264.89</v>
      </c>
      <c r="N35" s="16">
        <v>2118</v>
      </c>
      <c r="O35" s="17">
        <v>271.82</v>
      </c>
      <c r="P35" s="16">
        <v>56</v>
      </c>
      <c r="Q35" s="17">
        <v>7.19</v>
      </c>
      <c r="R35" s="16">
        <v>6</v>
      </c>
      <c r="S35" s="48">
        <v>0.77</v>
      </c>
      <c r="T35" s="46">
        <v>101</v>
      </c>
      <c r="U35" s="16">
        <v>52</v>
      </c>
      <c r="V35" s="16">
        <v>49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1</v>
      </c>
      <c r="AG35" s="16">
        <v>1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6</v>
      </c>
      <c r="AP35" s="115">
        <v>1</v>
      </c>
      <c r="AQ35" s="116">
        <v>5</v>
      </c>
      <c r="AR35" s="114">
        <v>0</v>
      </c>
      <c r="AS35" s="115">
        <v>0</v>
      </c>
      <c r="AT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T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83203125" style="0" customWidth="1"/>
    <col min="23" max="46" width="6.66015625" style="0" customWidth="1"/>
  </cols>
  <sheetData>
    <row r="1" spans="1:19" s="90" customFormat="1" ht="16.5" customHeight="1">
      <c r="A1" s="208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46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  <c r="AL3" s="209" t="s">
        <v>195</v>
      </c>
      <c r="AM3" s="210"/>
      <c r="AN3" s="210"/>
      <c r="AO3" s="209" t="s">
        <v>196</v>
      </c>
      <c r="AP3" s="210"/>
      <c r="AQ3" s="210"/>
      <c r="AR3" s="227" t="s">
        <v>197</v>
      </c>
      <c r="AS3" s="214"/>
      <c r="AT3" s="214"/>
    </row>
    <row r="4" spans="1:46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109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110</v>
      </c>
      <c r="AD4" s="216"/>
      <c r="AE4" s="217"/>
      <c r="AF4" s="204"/>
      <c r="AG4" s="204"/>
      <c r="AH4" s="204"/>
      <c r="AI4" s="220"/>
      <c r="AJ4" s="220"/>
      <c r="AK4" s="220"/>
      <c r="AL4" s="211"/>
      <c r="AM4" s="212"/>
      <c r="AN4" s="212"/>
      <c r="AO4" s="211"/>
      <c r="AP4" s="212"/>
      <c r="AQ4" s="212"/>
      <c r="AR4" s="228"/>
      <c r="AS4" s="214"/>
      <c r="AT4" s="214"/>
    </row>
    <row r="5" spans="1:46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  <c r="AL5" s="105" t="s">
        <v>157</v>
      </c>
      <c r="AM5" s="106" t="s">
        <v>158</v>
      </c>
      <c r="AN5" s="107" t="s">
        <v>159</v>
      </c>
      <c r="AO5" s="105" t="s">
        <v>157</v>
      </c>
      <c r="AP5" s="106" t="s">
        <v>158</v>
      </c>
      <c r="AQ5" s="107" t="s">
        <v>159</v>
      </c>
      <c r="AR5" s="105" t="s">
        <v>157</v>
      </c>
      <c r="AS5" s="106" t="s">
        <v>158</v>
      </c>
      <c r="AT5" s="106" t="s">
        <v>159</v>
      </c>
    </row>
    <row r="6" spans="1:46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  <c r="AL6" s="108" t="s">
        <v>163</v>
      </c>
      <c r="AM6" s="109" t="s">
        <v>161</v>
      </c>
      <c r="AN6" s="110" t="s">
        <v>162</v>
      </c>
      <c r="AO6" s="108" t="s">
        <v>163</v>
      </c>
      <c r="AP6" s="109" t="s">
        <v>161</v>
      </c>
      <c r="AQ6" s="110" t="s">
        <v>162</v>
      </c>
      <c r="AR6" s="108" t="s">
        <v>163</v>
      </c>
      <c r="AS6" s="109" t="s">
        <v>161</v>
      </c>
      <c r="AT6" s="109" t="s">
        <v>162</v>
      </c>
    </row>
    <row r="7" spans="1:46" s="5" customFormat="1" ht="12">
      <c r="A7" s="2" t="s">
        <v>95</v>
      </c>
      <c r="B7" s="3">
        <v>305312</v>
      </c>
      <c r="C7" s="4">
        <v>13.76</v>
      </c>
      <c r="D7" s="3">
        <v>159726</v>
      </c>
      <c r="E7" s="3">
        <v>145586</v>
      </c>
      <c r="F7" s="3">
        <v>125958</v>
      </c>
      <c r="G7" s="4">
        <v>5.68</v>
      </c>
      <c r="H7" s="3">
        <v>78223</v>
      </c>
      <c r="I7" s="3">
        <v>47735</v>
      </c>
      <c r="J7" s="3">
        <v>179354</v>
      </c>
      <c r="K7" s="4">
        <v>8.08</v>
      </c>
      <c r="L7" s="3">
        <v>4931</v>
      </c>
      <c r="M7" s="4">
        <v>0.22</v>
      </c>
      <c r="N7" s="3">
        <v>184285</v>
      </c>
      <c r="O7" s="4">
        <v>8.31</v>
      </c>
      <c r="P7" s="3">
        <v>181642</v>
      </c>
      <c r="Q7" s="4">
        <v>8.19</v>
      </c>
      <c r="R7" s="3">
        <v>52670</v>
      </c>
      <c r="S7" s="42">
        <v>2.37</v>
      </c>
      <c r="T7" s="50">
        <v>295294</v>
      </c>
      <c r="U7" s="49">
        <v>154636</v>
      </c>
      <c r="V7" s="49">
        <v>140658</v>
      </c>
      <c r="W7" s="49">
        <v>3977</v>
      </c>
      <c r="X7" s="49">
        <v>2011</v>
      </c>
      <c r="Y7" s="49">
        <v>1966</v>
      </c>
      <c r="Z7" s="49">
        <v>5975</v>
      </c>
      <c r="AA7" s="49">
        <v>3037</v>
      </c>
      <c r="AB7" s="49">
        <v>2938</v>
      </c>
      <c r="AC7" s="49">
        <v>66</v>
      </c>
      <c r="AD7" s="49">
        <v>42</v>
      </c>
      <c r="AE7" s="52">
        <v>24</v>
      </c>
      <c r="AF7" s="51">
        <v>21338</v>
      </c>
      <c r="AG7" s="49">
        <v>19062</v>
      </c>
      <c r="AH7" s="49">
        <v>2276</v>
      </c>
      <c r="AI7" s="49">
        <v>1600</v>
      </c>
      <c r="AJ7" s="49">
        <v>1156</v>
      </c>
      <c r="AK7" s="49">
        <v>444</v>
      </c>
      <c r="AL7" s="111">
        <v>130</v>
      </c>
      <c r="AM7" s="112">
        <v>66</v>
      </c>
      <c r="AN7" s="113">
        <v>64</v>
      </c>
      <c r="AO7" s="111">
        <v>7226</v>
      </c>
      <c r="AP7" s="112">
        <v>3747</v>
      </c>
      <c r="AQ7" s="113">
        <v>3479</v>
      </c>
      <c r="AR7" s="111">
        <v>436</v>
      </c>
      <c r="AS7" s="112">
        <v>221</v>
      </c>
      <c r="AT7" s="112">
        <v>215</v>
      </c>
    </row>
    <row r="8" spans="1:46" s="5" customFormat="1" ht="12">
      <c r="A8" s="88" t="s">
        <v>96</v>
      </c>
      <c r="B8" s="3">
        <v>304429</v>
      </c>
      <c r="C8" s="4">
        <v>38.9</v>
      </c>
      <c r="D8" s="3">
        <v>159272</v>
      </c>
      <c r="E8" s="3">
        <v>145157</v>
      </c>
      <c r="F8" s="3">
        <v>125570</v>
      </c>
      <c r="G8" s="4">
        <v>15.65</v>
      </c>
      <c r="H8" s="3">
        <v>78002</v>
      </c>
      <c r="I8" s="3">
        <v>47568</v>
      </c>
      <c r="J8" s="3">
        <v>178859</v>
      </c>
      <c r="K8" s="4">
        <v>23.24</v>
      </c>
      <c r="L8" s="3">
        <v>3152</v>
      </c>
      <c r="M8" s="4">
        <v>-2.14</v>
      </c>
      <c r="N8" s="3">
        <v>182011</v>
      </c>
      <c r="O8" s="4">
        <v>21.09</v>
      </c>
      <c r="P8" s="3">
        <v>181221</v>
      </c>
      <c r="Q8" s="4">
        <v>24.09</v>
      </c>
      <c r="R8" s="3">
        <v>52638</v>
      </c>
      <c r="S8" s="42">
        <v>7.53</v>
      </c>
      <c r="T8" s="50">
        <v>294421</v>
      </c>
      <c r="U8" s="49">
        <v>154188</v>
      </c>
      <c r="V8" s="49">
        <v>140233</v>
      </c>
      <c r="W8" s="49">
        <v>3974</v>
      </c>
      <c r="X8" s="49">
        <v>2010</v>
      </c>
      <c r="Y8" s="49">
        <v>1964</v>
      </c>
      <c r="Z8" s="49">
        <v>5968</v>
      </c>
      <c r="AA8" s="49">
        <v>3032</v>
      </c>
      <c r="AB8" s="49">
        <v>2936</v>
      </c>
      <c r="AC8" s="49">
        <v>66</v>
      </c>
      <c r="AD8" s="49">
        <v>42</v>
      </c>
      <c r="AE8" s="52">
        <v>24</v>
      </c>
      <c r="AF8" s="51">
        <v>21263</v>
      </c>
      <c r="AG8" s="49">
        <v>18987</v>
      </c>
      <c r="AH8" s="49">
        <v>2276</v>
      </c>
      <c r="AI8" s="49">
        <v>1599</v>
      </c>
      <c r="AJ8" s="49">
        <v>1155</v>
      </c>
      <c r="AK8" s="49">
        <v>444</v>
      </c>
      <c r="AL8" s="111">
        <v>130</v>
      </c>
      <c r="AM8" s="112">
        <v>66</v>
      </c>
      <c r="AN8" s="113">
        <v>64</v>
      </c>
      <c r="AO8" s="111">
        <v>7193</v>
      </c>
      <c r="AP8" s="112">
        <v>3729</v>
      </c>
      <c r="AQ8" s="113">
        <v>3464</v>
      </c>
      <c r="AR8" s="111">
        <v>436</v>
      </c>
      <c r="AS8" s="112">
        <v>221</v>
      </c>
      <c r="AT8" s="112">
        <v>215</v>
      </c>
    </row>
    <row r="9" spans="1:46" s="5" customFormat="1" ht="12">
      <c r="A9" s="88" t="s">
        <v>97</v>
      </c>
      <c r="B9" s="3">
        <v>252787</v>
      </c>
      <c r="C9" s="4">
        <v>14.05</v>
      </c>
      <c r="D9" s="3">
        <v>132306</v>
      </c>
      <c r="E9" s="3">
        <v>120481</v>
      </c>
      <c r="F9" s="3">
        <v>105331</v>
      </c>
      <c r="G9" s="4">
        <v>5.85</v>
      </c>
      <c r="H9" s="3">
        <v>65541</v>
      </c>
      <c r="I9" s="3">
        <v>39790</v>
      </c>
      <c r="J9" s="3">
        <v>147456</v>
      </c>
      <c r="K9" s="4">
        <v>8.19</v>
      </c>
      <c r="L9" s="3">
        <v>14338</v>
      </c>
      <c r="M9" s="4">
        <v>0.8</v>
      </c>
      <c r="N9" s="3">
        <v>161794</v>
      </c>
      <c r="O9" s="4">
        <v>8.99</v>
      </c>
      <c r="P9" s="3">
        <v>148768</v>
      </c>
      <c r="Q9" s="4">
        <v>8.27</v>
      </c>
      <c r="R9" s="3">
        <v>42049</v>
      </c>
      <c r="S9" s="42">
        <v>2.34</v>
      </c>
      <c r="T9" s="50">
        <v>244424</v>
      </c>
      <c r="U9" s="49">
        <v>128061</v>
      </c>
      <c r="V9" s="49">
        <v>116363</v>
      </c>
      <c r="W9" s="49">
        <v>3494</v>
      </c>
      <c r="X9" s="49">
        <v>1771</v>
      </c>
      <c r="Y9" s="49">
        <v>1723</v>
      </c>
      <c r="Z9" s="49">
        <v>4820</v>
      </c>
      <c r="AA9" s="49">
        <v>2444</v>
      </c>
      <c r="AB9" s="49">
        <v>2376</v>
      </c>
      <c r="AC9" s="49">
        <v>49</v>
      </c>
      <c r="AD9" s="49">
        <v>30</v>
      </c>
      <c r="AE9" s="52">
        <v>19</v>
      </c>
      <c r="AF9" s="51">
        <v>18253</v>
      </c>
      <c r="AG9" s="49">
        <v>16716</v>
      </c>
      <c r="AH9" s="49">
        <v>1537</v>
      </c>
      <c r="AI9" s="49">
        <v>1238</v>
      </c>
      <c r="AJ9" s="49">
        <v>970</v>
      </c>
      <c r="AK9" s="49">
        <v>268</v>
      </c>
      <c r="AL9" s="111">
        <v>106</v>
      </c>
      <c r="AM9" s="112">
        <v>52</v>
      </c>
      <c r="AN9" s="113">
        <v>54</v>
      </c>
      <c r="AO9" s="111">
        <v>5825</v>
      </c>
      <c r="AP9" s="112">
        <v>3023</v>
      </c>
      <c r="AQ9" s="113">
        <v>2802</v>
      </c>
      <c r="AR9" s="111">
        <v>343</v>
      </c>
      <c r="AS9" s="112">
        <v>168</v>
      </c>
      <c r="AT9" s="112">
        <v>175</v>
      </c>
    </row>
    <row r="10" spans="1:46" ht="12">
      <c r="A10" s="66" t="s">
        <v>117</v>
      </c>
      <c r="B10" s="6">
        <v>44924</v>
      </c>
      <c r="C10" s="7">
        <v>12.69</v>
      </c>
      <c r="D10" s="6">
        <v>23362</v>
      </c>
      <c r="E10" s="6">
        <v>21562</v>
      </c>
      <c r="F10" s="6">
        <v>15065</v>
      </c>
      <c r="G10" s="7">
        <v>4.26</v>
      </c>
      <c r="H10" s="6">
        <v>9515</v>
      </c>
      <c r="I10" s="6">
        <v>5550</v>
      </c>
      <c r="J10" s="6">
        <v>29859</v>
      </c>
      <c r="K10" s="7">
        <v>8.44</v>
      </c>
      <c r="L10" s="6">
        <v>27120</v>
      </c>
      <c r="M10" s="7">
        <v>7.66</v>
      </c>
      <c r="N10" s="6">
        <v>56979</v>
      </c>
      <c r="O10" s="7">
        <v>16.1</v>
      </c>
      <c r="P10" s="6">
        <v>30018</v>
      </c>
      <c r="Q10" s="7">
        <v>8.48</v>
      </c>
      <c r="R10" s="6">
        <v>9515</v>
      </c>
      <c r="S10" s="44">
        <v>2.69</v>
      </c>
      <c r="T10" s="46">
        <v>43413</v>
      </c>
      <c r="U10" s="16">
        <v>22593</v>
      </c>
      <c r="V10" s="16">
        <v>20820</v>
      </c>
      <c r="W10" s="16">
        <v>598</v>
      </c>
      <c r="X10" s="16">
        <v>303</v>
      </c>
      <c r="Y10" s="16">
        <v>295</v>
      </c>
      <c r="Z10" s="16">
        <v>903</v>
      </c>
      <c r="AA10" s="16">
        <v>456</v>
      </c>
      <c r="AB10" s="16">
        <v>447</v>
      </c>
      <c r="AC10" s="16">
        <v>10</v>
      </c>
      <c r="AD10" s="16">
        <v>10</v>
      </c>
      <c r="AE10" s="47">
        <v>0</v>
      </c>
      <c r="AF10" s="45">
        <v>3441</v>
      </c>
      <c r="AG10" s="16">
        <v>2977</v>
      </c>
      <c r="AH10" s="16">
        <v>464</v>
      </c>
      <c r="AI10" s="16">
        <v>257</v>
      </c>
      <c r="AJ10" s="16">
        <v>155</v>
      </c>
      <c r="AK10" s="16">
        <v>102</v>
      </c>
      <c r="AL10" s="114">
        <v>14</v>
      </c>
      <c r="AM10" s="115">
        <v>5</v>
      </c>
      <c r="AN10" s="116">
        <v>9</v>
      </c>
      <c r="AO10" s="114">
        <v>1042</v>
      </c>
      <c r="AP10" s="115">
        <v>520</v>
      </c>
      <c r="AQ10" s="116">
        <v>522</v>
      </c>
      <c r="AR10" s="114">
        <v>47</v>
      </c>
      <c r="AS10" s="115">
        <v>22</v>
      </c>
      <c r="AT10" s="115">
        <v>25</v>
      </c>
    </row>
    <row r="11" spans="1:46" ht="12">
      <c r="A11" s="66" t="s">
        <v>118</v>
      </c>
      <c r="B11" s="6">
        <v>6388</v>
      </c>
      <c r="C11" s="7">
        <v>13.73</v>
      </c>
      <c r="D11" s="6">
        <v>3362</v>
      </c>
      <c r="E11" s="6">
        <v>3026</v>
      </c>
      <c r="F11" s="6">
        <v>3181</v>
      </c>
      <c r="G11" s="7">
        <v>6.84</v>
      </c>
      <c r="H11" s="6">
        <v>1971</v>
      </c>
      <c r="I11" s="6">
        <v>1210</v>
      </c>
      <c r="J11" s="6">
        <v>3207</v>
      </c>
      <c r="K11" s="7">
        <v>6.9</v>
      </c>
      <c r="L11" s="6">
        <v>-3025</v>
      </c>
      <c r="M11" s="7">
        <v>-6.5</v>
      </c>
      <c r="N11" s="6">
        <v>182</v>
      </c>
      <c r="O11" s="7">
        <v>0.39</v>
      </c>
      <c r="P11" s="6">
        <v>3645</v>
      </c>
      <c r="Q11" s="7">
        <v>7.84</v>
      </c>
      <c r="R11" s="6">
        <v>937</v>
      </c>
      <c r="S11" s="44">
        <v>2.01</v>
      </c>
      <c r="T11" s="46">
        <v>6174</v>
      </c>
      <c r="U11" s="16">
        <v>3255</v>
      </c>
      <c r="V11" s="16">
        <v>2919</v>
      </c>
      <c r="W11" s="16">
        <v>75</v>
      </c>
      <c r="X11" s="16">
        <v>38</v>
      </c>
      <c r="Y11" s="16">
        <v>37</v>
      </c>
      <c r="Z11" s="16">
        <v>139</v>
      </c>
      <c r="AA11" s="16">
        <v>69</v>
      </c>
      <c r="AB11" s="16">
        <v>70</v>
      </c>
      <c r="AC11" s="16">
        <v>0</v>
      </c>
      <c r="AD11" s="16">
        <v>0</v>
      </c>
      <c r="AE11" s="47">
        <v>0</v>
      </c>
      <c r="AF11" s="45">
        <v>436</v>
      </c>
      <c r="AG11" s="16">
        <v>403</v>
      </c>
      <c r="AH11" s="16">
        <v>33</v>
      </c>
      <c r="AI11" s="16">
        <v>28</v>
      </c>
      <c r="AJ11" s="16">
        <v>20</v>
      </c>
      <c r="AK11" s="16">
        <v>8</v>
      </c>
      <c r="AL11" s="114">
        <v>3</v>
      </c>
      <c r="AM11" s="115">
        <v>2</v>
      </c>
      <c r="AN11" s="116">
        <v>1</v>
      </c>
      <c r="AO11" s="114">
        <v>132</v>
      </c>
      <c r="AP11" s="115">
        <v>78</v>
      </c>
      <c r="AQ11" s="116">
        <v>54</v>
      </c>
      <c r="AR11" s="114">
        <v>3</v>
      </c>
      <c r="AS11" s="115">
        <v>1</v>
      </c>
      <c r="AT11" s="115">
        <v>2</v>
      </c>
    </row>
    <row r="12" spans="1:46" ht="12">
      <c r="A12" s="66" t="s">
        <v>119</v>
      </c>
      <c r="B12" s="6">
        <v>26754</v>
      </c>
      <c r="C12" s="7">
        <v>15.63</v>
      </c>
      <c r="D12" s="6">
        <v>14099</v>
      </c>
      <c r="E12" s="6">
        <v>12655</v>
      </c>
      <c r="F12" s="6">
        <v>8241</v>
      </c>
      <c r="G12" s="7">
        <v>4.81</v>
      </c>
      <c r="H12" s="6">
        <v>5513</v>
      </c>
      <c r="I12" s="6">
        <v>2728</v>
      </c>
      <c r="J12" s="6">
        <v>18513</v>
      </c>
      <c r="K12" s="7">
        <v>10.81</v>
      </c>
      <c r="L12" s="6">
        <v>22812</v>
      </c>
      <c r="M12" s="7">
        <v>13.33</v>
      </c>
      <c r="N12" s="6">
        <v>41325</v>
      </c>
      <c r="O12" s="7">
        <v>24.14</v>
      </c>
      <c r="P12" s="6">
        <v>15066</v>
      </c>
      <c r="Q12" s="7">
        <v>8.8</v>
      </c>
      <c r="R12" s="6">
        <v>4584</v>
      </c>
      <c r="S12" s="44">
        <v>2.68</v>
      </c>
      <c r="T12" s="46">
        <v>25836</v>
      </c>
      <c r="U12" s="16">
        <v>13612</v>
      </c>
      <c r="V12" s="16">
        <v>12224</v>
      </c>
      <c r="W12" s="16">
        <v>321</v>
      </c>
      <c r="X12" s="16">
        <v>169</v>
      </c>
      <c r="Y12" s="16">
        <v>152</v>
      </c>
      <c r="Z12" s="16">
        <v>590</v>
      </c>
      <c r="AA12" s="16">
        <v>313</v>
      </c>
      <c r="AB12" s="16">
        <v>277</v>
      </c>
      <c r="AC12" s="16">
        <v>7</v>
      </c>
      <c r="AD12" s="16">
        <v>5</v>
      </c>
      <c r="AE12" s="47">
        <v>2</v>
      </c>
      <c r="AF12" s="45">
        <v>1803</v>
      </c>
      <c r="AG12" s="16">
        <v>1590</v>
      </c>
      <c r="AH12" s="16">
        <v>213</v>
      </c>
      <c r="AI12" s="16">
        <v>127</v>
      </c>
      <c r="AJ12" s="16">
        <v>101</v>
      </c>
      <c r="AK12" s="16">
        <v>26</v>
      </c>
      <c r="AL12" s="114">
        <v>9</v>
      </c>
      <c r="AM12" s="115">
        <v>4</v>
      </c>
      <c r="AN12" s="116">
        <v>5</v>
      </c>
      <c r="AO12" s="114">
        <v>668</v>
      </c>
      <c r="AP12" s="115">
        <v>352</v>
      </c>
      <c r="AQ12" s="116">
        <v>316</v>
      </c>
      <c r="AR12" s="114">
        <v>46</v>
      </c>
      <c r="AS12" s="115">
        <v>20</v>
      </c>
      <c r="AT12" s="115">
        <v>26</v>
      </c>
    </row>
    <row r="13" spans="1:46" ht="12">
      <c r="A13" s="66" t="s">
        <v>120</v>
      </c>
      <c r="B13" s="6">
        <v>7618</v>
      </c>
      <c r="C13" s="7">
        <v>17.44</v>
      </c>
      <c r="D13" s="6">
        <v>3992</v>
      </c>
      <c r="E13" s="6">
        <v>3626</v>
      </c>
      <c r="F13" s="6">
        <v>2718</v>
      </c>
      <c r="G13" s="7">
        <v>6.22</v>
      </c>
      <c r="H13" s="6">
        <v>1670</v>
      </c>
      <c r="I13" s="6">
        <v>1048</v>
      </c>
      <c r="J13" s="6">
        <v>4900</v>
      </c>
      <c r="K13" s="7">
        <v>11.22</v>
      </c>
      <c r="L13" s="6">
        <v>1046</v>
      </c>
      <c r="M13" s="7">
        <v>2.4</v>
      </c>
      <c r="N13" s="6">
        <v>5946</v>
      </c>
      <c r="O13" s="7">
        <v>13.61</v>
      </c>
      <c r="P13" s="6">
        <v>4063</v>
      </c>
      <c r="Q13" s="7">
        <v>9.3</v>
      </c>
      <c r="R13" s="6">
        <v>1004</v>
      </c>
      <c r="S13" s="44">
        <v>2.3</v>
      </c>
      <c r="T13" s="46">
        <v>7416</v>
      </c>
      <c r="U13" s="16">
        <v>3894</v>
      </c>
      <c r="V13" s="16">
        <v>3522</v>
      </c>
      <c r="W13" s="16">
        <v>84</v>
      </c>
      <c r="X13" s="16">
        <v>37</v>
      </c>
      <c r="Y13" s="16">
        <v>47</v>
      </c>
      <c r="Z13" s="16">
        <v>117</v>
      </c>
      <c r="AA13" s="16">
        <v>61</v>
      </c>
      <c r="AB13" s="16">
        <v>56</v>
      </c>
      <c r="AC13" s="16">
        <v>1</v>
      </c>
      <c r="AD13" s="16">
        <v>0</v>
      </c>
      <c r="AE13" s="47">
        <v>1</v>
      </c>
      <c r="AF13" s="45">
        <v>777</v>
      </c>
      <c r="AG13" s="16">
        <v>751</v>
      </c>
      <c r="AH13" s="16">
        <v>26</v>
      </c>
      <c r="AI13" s="16">
        <v>66</v>
      </c>
      <c r="AJ13" s="16">
        <v>62</v>
      </c>
      <c r="AK13" s="16">
        <v>4</v>
      </c>
      <c r="AL13" s="114">
        <v>2</v>
      </c>
      <c r="AM13" s="115">
        <v>0</v>
      </c>
      <c r="AN13" s="116">
        <v>2</v>
      </c>
      <c r="AO13" s="114">
        <v>182</v>
      </c>
      <c r="AP13" s="115">
        <v>94</v>
      </c>
      <c r="AQ13" s="116">
        <v>88</v>
      </c>
      <c r="AR13" s="114">
        <v>9</v>
      </c>
      <c r="AS13" s="115">
        <v>4</v>
      </c>
      <c r="AT13" s="115">
        <v>5</v>
      </c>
    </row>
    <row r="14" spans="1:46" ht="12">
      <c r="A14" s="66" t="s">
        <v>121</v>
      </c>
      <c r="B14" s="6">
        <v>8126</v>
      </c>
      <c r="C14" s="7">
        <v>14.52</v>
      </c>
      <c r="D14" s="6">
        <v>4224</v>
      </c>
      <c r="E14" s="6">
        <v>3902</v>
      </c>
      <c r="F14" s="6">
        <v>3996</v>
      </c>
      <c r="G14" s="7">
        <v>7.14</v>
      </c>
      <c r="H14" s="6">
        <v>2429</v>
      </c>
      <c r="I14" s="6">
        <v>1567</v>
      </c>
      <c r="J14" s="6">
        <v>4130</v>
      </c>
      <c r="K14" s="7">
        <v>7.38</v>
      </c>
      <c r="L14" s="6">
        <v>-4231</v>
      </c>
      <c r="M14" s="7">
        <v>-7.56</v>
      </c>
      <c r="N14" s="6">
        <v>-101</v>
      </c>
      <c r="O14" s="7">
        <v>-0.18</v>
      </c>
      <c r="P14" s="6">
        <v>4874</v>
      </c>
      <c r="Q14" s="7">
        <v>8.71</v>
      </c>
      <c r="R14" s="6">
        <v>1159</v>
      </c>
      <c r="S14" s="44">
        <v>2.07</v>
      </c>
      <c r="T14" s="46">
        <v>7886</v>
      </c>
      <c r="U14" s="16">
        <v>4103</v>
      </c>
      <c r="V14" s="16">
        <v>3783</v>
      </c>
      <c r="W14" s="16">
        <v>87</v>
      </c>
      <c r="X14" s="16">
        <v>44</v>
      </c>
      <c r="Y14" s="16">
        <v>43</v>
      </c>
      <c r="Z14" s="16">
        <v>153</v>
      </c>
      <c r="AA14" s="16">
        <v>77</v>
      </c>
      <c r="AB14" s="16">
        <v>76</v>
      </c>
      <c r="AC14" s="16">
        <v>0</v>
      </c>
      <c r="AD14" s="16">
        <v>0</v>
      </c>
      <c r="AE14" s="47">
        <v>0</v>
      </c>
      <c r="AF14" s="45">
        <v>799</v>
      </c>
      <c r="AG14" s="16">
        <v>773</v>
      </c>
      <c r="AH14" s="16">
        <v>26</v>
      </c>
      <c r="AI14" s="16">
        <v>69</v>
      </c>
      <c r="AJ14" s="16">
        <v>61</v>
      </c>
      <c r="AK14" s="16">
        <v>8</v>
      </c>
      <c r="AL14" s="114">
        <v>5</v>
      </c>
      <c r="AM14" s="115">
        <v>4</v>
      </c>
      <c r="AN14" s="116">
        <v>1</v>
      </c>
      <c r="AO14" s="114">
        <v>172</v>
      </c>
      <c r="AP14" s="115">
        <v>98</v>
      </c>
      <c r="AQ14" s="116">
        <v>74</v>
      </c>
      <c r="AR14" s="114">
        <v>7</v>
      </c>
      <c r="AS14" s="115">
        <v>5</v>
      </c>
      <c r="AT14" s="115">
        <v>2</v>
      </c>
    </row>
    <row r="15" spans="1:46" ht="12">
      <c r="A15" s="66" t="s">
        <v>122</v>
      </c>
      <c r="B15" s="6">
        <v>21629</v>
      </c>
      <c r="C15" s="7">
        <v>14.54</v>
      </c>
      <c r="D15" s="6">
        <v>11264</v>
      </c>
      <c r="E15" s="6">
        <v>10365</v>
      </c>
      <c r="F15" s="6">
        <v>7494</v>
      </c>
      <c r="G15" s="7">
        <v>5.04</v>
      </c>
      <c r="H15" s="6">
        <v>4657</v>
      </c>
      <c r="I15" s="6">
        <v>2837</v>
      </c>
      <c r="J15" s="6">
        <v>14135</v>
      </c>
      <c r="K15" s="7">
        <v>9.5</v>
      </c>
      <c r="L15" s="6">
        <v>-1234</v>
      </c>
      <c r="M15" s="7">
        <v>-0.83</v>
      </c>
      <c r="N15" s="6">
        <v>12901</v>
      </c>
      <c r="O15" s="7">
        <v>8.67</v>
      </c>
      <c r="P15" s="6">
        <v>12229</v>
      </c>
      <c r="Q15" s="7">
        <v>8.22</v>
      </c>
      <c r="R15" s="6">
        <v>3147</v>
      </c>
      <c r="S15" s="44">
        <v>2.12</v>
      </c>
      <c r="T15" s="46">
        <v>20975</v>
      </c>
      <c r="U15" s="16">
        <v>10933</v>
      </c>
      <c r="V15" s="16">
        <v>10042</v>
      </c>
      <c r="W15" s="16">
        <v>289</v>
      </c>
      <c r="X15" s="16">
        <v>148</v>
      </c>
      <c r="Y15" s="16">
        <v>141</v>
      </c>
      <c r="Z15" s="16">
        <v>365</v>
      </c>
      <c r="AA15" s="16">
        <v>183</v>
      </c>
      <c r="AB15" s="16">
        <v>182</v>
      </c>
      <c r="AC15" s="16">
        <v>0</v>
      </c>
      <c r="AD15" s="16">
        <v>0</v>
      </c>
      <c r="AE15" s="47">
        <v>0</v>
      </c>
      <c r="AF15" s="45">
        <v>1527</v>
      </c>
      <c r="AG15" s="16">
        <v>1412</v>
      </c>
      <c r="AH15" s="16">
        <v>115</v>
      </c>
      <c r="AI15" s="16">
        <v>98</v>
      </c>
      <c r="AJ15" s="16">
        <v>81</v>
      </c>
      <c r="AK15" s="16">
        <v>17</v>
      </c>
      <c r="AL15" s="114">
        <v>9</v>
      </c>
      <c r="AM15" s="115">
        <v>4</v>
      </c>
      <c r="AN15" s="116">
        <v>5</v>
      </c>
      <c r="AO15" s="114">
        <v>504</v>
      </c>
      <c r="AP15" s="115">
        <v>280</v>
      </c>
      <c r="AQ15" s="116">
        <v>224</v>
      </c>
      <c r="AR15" s="114">
        <v>33</v>
      </c>
      <c r="AS15" s="115">
        <v>15</v>
      </c>
      <c r="AT15" s="115">
        <v>18</v>
      </c>
    </row>
    <row r="16" spans="1:46" ht="12">
      <c r="A16" s="66" t="s">
        <v>123</v>
      </c>
      <c r="B16" s="6">
        <v>19434</v>
      </c>
      <c r="C16" s="7">
        <v>14.86</v>
      </c>
      <c r="D16" s="6">
        <v>10267</v>
      </c>
      <c r="E16" s="6">
        <v>9167</v>
      </c>
      <c r="F16" s="6">
        <v>8333</v>
      </c>
      <c r="G16" s="7">
        <v>6.37</v>
      </c>
      <c r="H16" s="6">
        <v>5017</v>
      </c>
      <c r="I16" s="6">
        <v>3316</v>
      </c>
      <c r="J16" s="6">
        <v>11101</v>
      </c>
      <c r="K16" s="7">
        <v>8.49</v>
      </c>
      <c r="L16" s="6">
        <v>-6210</v>
      </c>
      <c r="M16" s="7">
        <v>-4.75</v>
      </c>
      <c r="N16" s="6">
        <v>4891</v>
      </c>
      <c r="O16" s="7">
        <v>3.74</v>
      </c>
      <c r="P16" s="6">
        <v>10345</v>
      </c>
      <c r="Q16" s="7">
        <v>7.91</v>
      </c>
      <c r="R16" s="6">
        <v>1916</v>
      </c>
      <c r="S16" s="44">
        <v>1.46</v>
      </c>
      <c r="T16" s="46">
        <v>19072</v>
      </c>
      <c r="U16" s="16">
        <v>10084</v>
      </c>
      <c r="V16" s="16">
        <v>8988</v>
      </c>
      <c r="W16" s="16">
        <v>174</v>
      </c>
      <c r="X16" s="16">
        <v>85</v>
      </c>
      <c r="Y16" s="16">
        <v>89</v>
      </c>
      <c r="Z16" s="16">
        <v>187</v>
      </c>
      <c r="AA16" s="16">
        <v>98</v>
      </c>
      <c r="AB16" s="16">
        <v>89</v>
      </c>
      <c r="AC16" s="16">
        <v>1</v>
      </c>
      <c r="AD16" s="16">
        <v>0</v>
      </c>
      <c r="AE16" s="47">
        <v>1</v>
      </c>
      <c r="AF16" s="45">
        <v>1309</v>
      </c>
      <c r="AG16" s="16">
        <v>1250</v>
      </c>
      <c r="AH16" s="16">
        <v>59</v>
      </c>
      <c r="AI16" s="16">
        <v>81</v>
      </c>
      <c r="AJ16" s="16">
        <v>72</v>
      </c>
      <c r="AK16" s="16">
        <v>9</v>
      </c>
      <c r="AL16" s="114">
        <v>7</v>
      </c>
      <c r="AM16" s="115">
        <v>5</v>
      </c>
      <c r="AN16" s="116">
        <v>2</v>
      </c>
      <c r="AO16" s="114">
        <v>449</v>
      </c>
      <c r="AP16" s="115">
        <v>232</v>
      </c>
      <c r="AQ16" s="116">
        <v>217</v>
      </c>
      <c r="AR16" s="114">
        <v>27</v>
      </c>
      <c r="AS16" s="115">
        <v>15</v>
      </c>
      <c r="AT16" s="115">
        <v>12</v>
      </c>
    </row>
    <row r="17" spans="1:46" ht="12">
      <c r="A17" s="66" t="s">
        <v>124</v>
      </c>
      <c r="B17" s="6">
        <v>7598</v>
      </c>
      <c r="C17" s="7">
        <v>14</v>
      </c>
      <c r="D17" s="6">
        <v>3924</v>
      </c>
      <c r="E17" s="6">
        <v>3674</v>
      </c>
      <c r="F17" s="6">
        <v>3935</v>
      </c>
      <c r="G17" s="7">
        <v>7.25</v>
      </c>
      <c r="H17" s="6">
        <v>2404</v>
      </c>
      <c r="I17" s="6">
        <v>1531</v>
      </c>
      <c r="J17" s="6">
        <v>3663</v>
      </c>
      <c r="K17" s="7">
        <v>6.75</v>
      </c>
      <c r="L17" s="6">
        <v>-6164</v>
      </c>
      <c r="M17" s="7">
        <v>-11.36</v>
      </c>
      <c r="N17" s="6">
        <v>-2501</v>
      </c>
      <c r="O17" s="7">
        <v>-4.61</v>
      </c>
      <c r="P17" s="6">
        <v>4556</v>
      </c>
      <c r="Q17" s="7">
        <v>8.39</v>
      </c>
      <c r="R17" s="6">
        <v>1083</v>
      </c>
      <c r="S17" s="44">
        <v>2</v>
      </c>
      <c r="T17" s="46">
        <v>7351</v>
      </c>
      <c r="U17" s="16">
        <v>3794</v>
      </c>
      <c r="V17" s="16">
        <v>3557</v>
      </c>
      <c r="W17" s="16">
        <v>102</v>
      </c>
      <c r="X17" s="16">
        <v>47</v>
      </c>
      <c r="Y17" s="16">
        <v>55</v>
      </c>
      <c r="Z17" s="16">
        <v>145</v>
      </c>
      <c r="AA17" s="16">
        <v>83</v>
      </c>
      <c r="AB17" s="16">
        <v>62</v>
      </c>
      <c r="AC17" s="16">
        <v>0</v>
      </c>
      <c r="AD17" s="16">
        <v>0</v>
      </c>
      <c r="AE17" s="47">
        <v>0</v>
      </c>
      <c r="AF17" s="45">
        <v>777</v>
      </c>
      <c r="AG17" s="16">
        <v>745</v>
      </c>
      <c r="AH17" s="16">
        <v>32</v>
      </c>
      <c r="AI17" s="16">
        <v>34</v>
      </c>
      <c r="AJ17" s="16">
        <v>32</v>
      </c>
      <c r="AK17" s="16">
        <v>2</v>
      </c>
      <c r="AL17" s="114">
        <v>5</v>
      </c>
      <c r="AM17" s="115">
        <v>3</v>
      </c>
      <c r="AN17" s="116">
        <v>2</v>
      </c>
      <c r="AO17" s="114">
        <v>161</v>
      </c>
      <c r="AP17" s="115">
        <v>81</v>
      </c>
      <c r="AQ17" s="116">
        <v>80</v>
      </c>
      <c r="AR17" s="114">
        <v>6</v>
      </c>
      <c r="AS17" s="115">
        <v>2</v>
      </c>
      <c r="AT17" s="115">
        <v>4</v>
      </c>
    </row>
    <row r="18" spans="1:46" ht="12">
      <c r="A18" s="66" t="s">
        <v>125</v>
      </c>
      <c r="B18" s="6">
        <v>11461</v>
      </c>
      <c r="C18" s="7">
        <v>15.39</v>
      </c>
      <c r="D18" s="6">
        <v>6119</v>
      </c>
      <c r="E18" s="6">
        <v>5342</v>
      </c>
      <c r="F18" s="6">
        <v>6037</v>
      </c>
      <c r="G18" s="7">
        <v>8.11</v>
      </c>
      <c r="H18" s="6">
        <v>3623</v>
      </c>
      <c r="I18" s="6">
        <v>2414</v>
      </c>
      <c r="J18" s="6">
        <v>5424</v>
      </c>
      <c r="K18" s="7">
        <v>7.28</v>
      </c>
      <c r="L18" s="6">
        <v>-8297</v>
      </c>
      <c r="M18" s="7">
        <v>-11.14</v>
      </c>
      <c r="N18" s="6">
        <v>-2873</v>
      </c>
      <c r="O18" s="7">
        <v>-3.86</v>
      </c>
      <c r="P18" s="6">
        <v>6297</v>
      </c>
      <c r="Q18" s="7">
        <v>8.45</v>
      </c>
      <c r="R18" s="6">
        <v>1253</v>
      </c>
      <c r="S18" s="44">
        <v>1.68</v>
      </c>
      <c r="T18" s="46">
        <v>11238</v>
      </c>
      <c r="U18" s="16">
        <v>6014</v>
      </c>
      <c r="V18" s="16">
        <v>5224</v>
      </c>
      <c r="W18" s="16">
        <v>114</v>
      </c>
      <c r="X18" s="16">
        <v>45</v>
      </c>
      <c r="Y18" s="16">
        <v>69</v>
      </c>
      <c r="Z18" s="16">
        <v>109</v>
      </c>
      <c r="AA18" s="16">
        <v>60</v>
      </c>
      <c r="AB18" s="16">
        <v>49</v>
      </c>
      <c r="AC18" s="16">
        <v>0</v>
      </c>
      <c r="AD18" s="16">
        <v>0</v>
      </c>
      <c r="AE18" s="47">
        <v>0</v>
      </c>
      <c r="AF18" s="45">
        <v>902</v>
      </c>
      <c r="AG18" s="16">
        <v>871</v>
      </c>
      <c r="AH18" s="16">
        <v>31</v>
      </c>
      <c r="AI18" s="16">
        <v>75</v>
      </c>
      <c r="AJ18" s="16">
        <v>70</v>
      </c>
      <c r="AK18" s="16">
        <v>5</v>
      </c>
      <c r="AL18" s="114">
        <v>2</v>
      </c>
      <c r="AM18" s="115">
        <v>2</v>
      </c>
      <c r="AN18" s="116">
        <v>0</v>
      </c>
      <c r="AO18" s="114">
        <v>320</v>
      </c>
      <c r="AP18" s="115">
        <v>157</v>
      </c>
      <c r="AQ18" s="116">
        <v>163</v>
      </c>
      <c r="AR18" s="114">
        <v>18</v>
      </c>
      <c r="AS18" s="115">
        <v>11</v>
      </c>
      <c r="AT18" s="115">
        <v>7</v>
      </c>
    </row>
    <row r="19" spans="1:46" ht="12">
      <c r="A19" s="66" t="s">
        <v>126</v>
      </c>
      <c r="B19" s="6">
        <v>8927</v>
      </c>
      <c r="C19" s="7">
        <v>15.87</v>
      </c>
      <c r="D19" s="6">
        <v>4777</v>
      </c>
      <c r="E19" s="6">
        <v>4150</v>
      </c>
      <c r="F19" s="6">
        <v>4556</v>
      </c>
      <c r="G19" s="7">
        <v>8.1</v>
      </c>
      <c r="H19" s="6">
        <v>2680</v>
      </c>
      <c r="I19" s="6">
        <v>1876</v>
      </c>
      <c r="J19" s="6">
        <v>4371</v>
      </c>
      <c r="K19" s="7">
        <v>7.77</v>
      </c>
      <c r="L19" s="6">
        <v>-4728</v>
      </c>
      <c r="M19" s="7">
        <v>-8.41</v>
      </c>
      <c r="N19" s="6">
        <v>-357</v>
      </c>
      <c r="O19" s="7">
        <v>-0.63</v>
      </c>
      <c r="P19" s="6">
        <v>4969</v>
      </c>
      <c r="Q19" s="7">
        <v>8.83</v>
      </c>
      <c r="R19" s="6">
        <v>992</v>
      </c>
      <c r="S19" s="44">
        <v>1.76</v>
      </c>
      <c r="T19" s="46">
        <v>8743</v>
      </c>
      <c r="U19" s="16">
        <v>4687</v>
      </c>
      <c r="V19" s="16">
        <v>4056</v>
      </c>
      <c r="W19" s="16">
        <v>95</v>
      </c>
      <c r="X19" s="16">
        <v>46</v>
      </c>
      <c r="Y19" s="16">
        <v>49</v>
      </c>
      <c r="Z19" s="16">
        <v>88</v>
      </c>
      <c r="AA19" s="16">
        <v>43</v>
      </c>
      <c r="AB19" s="16">
        <v>45</v>
      </c>
      <c r="AC19" s="16">
        <v>1</v>
      </c>
      <c r="AD19" s="16">
        <v>1</v>
      </c>
      <c r="AE19" s="47">
        <v>0</v>
      </c>
      <c r="AF19" s="45">
        <v>866</v>
      </c>
      <c r="AG19" s="16">
        <v>847</v>
      </c>
      <c r="AH19" s="16">
        <v>19</v>
      </c>
      <c r="AI19" s="16">
        <v>38</v>
      </c>
      <c r="AJ19" s="16">
        <v>34</v>
      </c>
      <c r="AK19" s="16">
        <v>4</v>
      </c>
      <c r="AL19" s="114">
        <v>5</v>
      </c>
      <c r="AM19" s="115">
        <v>3</v>
      </c>
      <c r="AN19" s="116">
        <v>2</v>
      </c>
      <c r="AO19" s="114">
        <v>190</v>
      </c>
      <c r="AP19" s="115">
        <v>104</v>
      </c>
      <c r="AQ19" s="116">
        <v>86</v>
      </c>
      <c r="AR19" s="114">
        <v>9</v>
      </c>
      <c r="AS19" s="115">
        <v>5</v>
      </c>
      <c r="AT19" s="115">
        <v>4</v>
      </c>
    </row>
    <row r="20" spans="1:46" ht="12">
      <c r="A20" s="66" t="s">
        <v>127</v>
      </c>
      <c r="B20" s="6">
        <v>14865</v>
      </c>
      <c r="C20" s="7">
        <v>13.44</v>
      </c>
      <c r="D20" s="6">
        <v>7763</v>
      </c>
      <c r="E20" s="6">
        <v>7102</v>
      </c>
      <c r="F20" s="6">
        <v>7576</v>
      </c>
      <c r="G20" s="7">
        <v>6.85</v>
      </c>
      <c r="H20" s="6">
        <v>4560</v>
      </c>
      <c r="I20" s="6">
        <v>3016</v>
      </c>
      <c r="J20" s="6">
        <v>7289</v>
      </c>
      <c r="K20" s="7">
        <v>6.59</v>
      </c>
      <c r="L20" s="6">
        <v>-3325</v>
      </c>
      <c r="M20" s="7">
        <v>-3.01</v>
      </c>
      <c r="N20" s="6">
        <v>3964</v>
      </c>
      <c r="O20" s="7">
        <v>3.59</v>
      </c>
      <c r="P20" s="6">
        <v>8157</v>
      </c>
      <c r="Q20" s="7">
        <v>7.38</v>
      </c>
      <c r="R20" s="6">
        <v>2170</v>
      </c>
      <c r="S20" s="44">
        <v>1.96</v>
      </c>
      <c r="T20" s="46">
        <v>14429</v>
      </c>
      <c r="U20" s="16">
        <v>7534</v>
      </c>
      <c r="V20" s="16">
        <v>6895</v>
      </c>
      <c r="W20" s="16">
        <v>233</v>
      </c>
      <c r="X20" s="16">
        <v>123</v>
      </c>
      <c r="Y20" s="16">
        <v>110</v>
      </c>
      <c r="Z20" s="16">
        <v>200</v>
      </c>
      <c r="AA20" s="16">
        <v>105</v>
      </c>
      <c r="AB20" s="16">
        <v>95</v>
      </c>
      <c r="AC20" s="16">
        <v>3</v>
      </c>
      <c r="AD20" s="16">
        <v>1</v>
      </c>
      <c r="AE20" s="47">
        <v>2</v>
      </c>
      <c r="AF20" s="45">
        <v>960</v>
      </c>
      <c r="AG20" s="16">
        <v>903</v>
      </c>
      <c r="AH20" s="16">
        <v>57</v>
      </c>
      <c r="AI20" s="16">
        <v>55</v>
      </c>
      <c r="AJ20" s="16">
        <v>41</v>
      </c>
      <c r="AK20" s="16">
        <v>14</v>
      </c>
      <c r="AL20" s="114">
        <v>3</v>
      </c>
      <c r="AM20" s="115">
        <v>1</v>
      </c>
      <c r="AN20" s="116">
        <v>2</v>
      </c>
      <c r="AO20" s="114">
        <v>294</v>
      </c>
      <c r="AP20" s="115">
        <v>146</v>
      </c>
      <c r="AQ20" s="116">
        <v>148</v>
      </c>
      <c r="AR20" s="114">
        <v>20</v>
      </c>
      <c r="AS20" s="115">
        <v>11</v>
      </c>
      <c r="AT20" s="115">
        <v>9</v>
      </c>
    </row>
    <row r="21" spans="1:46" ht="12">
      <c r="A21" s="66" t="s">
        <v>128</v>
      </c>
      <c r="B21" s="6">
        <v>17463</v>
      </c>
      <c r="C21" s="7">
        <v>14.17</v>
      </c>
      <c r="D21" s="6">
        <v>9145</v>
      </c>
      <c r="E21" s="6">
        <v>8318</v>
      </c>
      <c r="F21" s="6">
        <v>7709</v>
      </c>
      <c r="G21" s="7">
        <v>6.25</v>
      </c>
      <c r="H21" s="6">
        <v>4843</v>
      </c>
      <c r="I21" s="6">
        <v>2866</v>
      </c>
      <c r="J21" s="6">
        <v>9754</v>
      </c>
      <c r="K21" s="7">
        <v>7.91</v>
      </c>
      <c r="L21" s="6">
        <v>-5399</v>
      </c>
      <c r="M21" s="7">
        <v>-4.38</v>
      </c>
      <c r="N21" s="6">
        <v>4355</v>
      </c>
      <c r="O21" s="7">
        <v>3.53</v>
      </c>
      <c r="P21" s="6">
        <v>10182</v>
      </c>
      <c r="Q21" s="7">
        <v>8.26</v>
      </c>
      <c r="R21" s="6">
        <v>2919</v>
      </c>
      <c r="S21" s="44">
        <v>2.37</v>
      </c>
      <c r="T21" s="46">
        <v>16958</v>
      </c>
      <c r="U21" s="16">
        <v>8881</v>
      </c>
      <c r="V21" s="16">
        <v>8077</v>
      </c>
      <c r="W21" s="16">
        <v>238</v>
      </c>
      <c r="X21" s="16">
        <v>126</v>
      </c>
      <c r="Y21" s="16">
        <v>112</v>
      </c>
      <c r="Z21" s="16">
        <v>261</v>
      </c>
      <c r="AA21" s="16">
        <v>135</v>
      </c>
      <c r="AB21" s="16">
        <v>126</v>
      </c>
      <c r="AC21" s="16">
        <v>6</v>
      </c>
      <c r="AD21" s="16">
        <v>3</v>
      </c>
      <c r="AE21" s="47">
        <v>3</v>
      </c>
      <c r="AF21" s="45">
        <v>1159</v>
      </c>
      <c r="AG21" s="16">
        <v>1080</v>
      </c>
      <c r="AH21" s="16">
        <v>79</v>
      </c>
      <c r="AI21" s="16">
        <v>61</v>
      </c>
      <c r="AJ21" s="16">
        <v>55</v>
      </c>
      <c r="AK21" s="16">
        <v>6</v>
      </c>
      <c r="AL21" s="114">
        <v>12</v>
      </c>
      <c r="AM21" s="115">
        <v>4</v>
      </c>
      <c r="AN21" s="116">
        <v>8</v>
      </c>
      <c r="AO21" s="114">
        <v>400</v>
      </c>
      <c r="AP21" s="115">
        <v>181</v>
      </c>
      <c r="AQ21" s="116">
        <v>219</v>
      </c>
      <c r="AR21" s="114">
        <v>27</v>
      </c>
      <c r="AS21" s="115">
        <v>14</v>
      </c>
      <c r="AT21" s="115">
        <v>13</v>
      </c>
    </row>
    <row r="22" spans="1:46" ht="12">
      <c r="A22" s="66" t="s">
        <v>129</v>
      </c>
      <c r="B22" s="6">
        <v>12418</v>
      </c>
      <c r="C22" s="7">
        <v>13.67</v>
      </c>
      <c r="D22" s="6">
        <v>6510</v>
      </c>
      <c r="E22" s="6">
        <v>5908</v>
      </c>
      <c r="F22" s="6">
        <v>6703</v>
      </c>
      <c r="G22" s="7">
        <v>7.38</v>
      </c>
      <c r="H22" s="6">
        <v>4128</v>
      </c>
      <c r="I22" s="6">
        <v>2575</v>
      </c>
      <c r="J22" s="6">
        <v>5715</v>
      </c>
      <c r="K22" s="7">
        <v>6.29</v>
      </c>
      <c r="L22" s="6">
        <v>-7140</v>
      </c>
      <c r="M22" s="7">
        <v>-7.86</v>
      </c>
      <c r="N22" s="6">
        <v>-1425</v>
      </c>
      <c r="O22" s="7">
        <v>-1.57</v>
      </c>
      <c r="P22" s="6">
        <v>7080</v>
      </c>
      <c r="Q22" s="7">
        <v>7.79</v>
      </c>
      <c r="R22" s="6">
        <v>2144</v>
      </c>
      <c r="S22" s="44">
        <v>2.36</v>
      </c>
      <c r="T22" s="46">
        <v>11959</v>
      </c>
      <c r="U22" s="16">
        <v>6282</v>
      </c>
      <c r="V22" s="16">
        <v>5677</v>
      </c>
      <c r="W22" s="16">
        <v>187</v>
      </c>
      <c r="X22" s="16">
        <v>99</v>
      </c>
      <c r="Y22" s="16">
        <v>88</v>
      </c>
      <c r="Z22" s="16">
        <v>268</v>
      </c>
      <c r="AA22" s="16">
        <v>126</v>
      </c>
      <c r="AB22" s="16">
        <v>142</v>
      </c>
      <c r="AC22" s="16">
        <v>4</v>
      </c>
      <c r="AD22" s="16">
        <v>3</v>
      </c>
      <c r="AE22" s="47">
        <v>1</v>
      </c>
      <c r="AF22" s="45">
        <v>935</v>
      </c>
      <c r="AG22" s="16">
        <v>883</v>
      </c>
      <c r="AH22" s="16">
        <v>52</v>
      </c>
      <c r="AI22" s="16">
        <v>70</v>
      </c>
      <c r="AJ22" s="16">
        <v>62</v>
      </c>
      <c r="AK22" s="16">
        <v>8</v>
      </c>
      <c r="AL22" s="114">
        <v>5</v>
      </c>
      <c r="AM22" s="115">
        <v>3</v>
      </c>
      <c r="AN22" s="116">
        <v>2</v>
      </c>
      <c r="AO22" s="114">
        <v>247</v>
      </c>
      <c r="AP22" s="115">
        <v>125</v>
      </c>
      <c r="AQ22" s="116">
        <v>122</v>
      </c>
      <c r="AR22" s="114">
        <v>16</v>
      </c>
      <c r="AS22" s="115">
        <v>6</v>
      </c>
      <c r="AT22" s="115">
        <v>10</v>
      </c>
    </row>
    <row r="23" spans="1:46" s="5" customFormat="1" ht="12">
      <c r="A23" s="66" t="s">
        <v>130</v>
      </c>
      <c r="B23" s="6">
        <v>3518</v>
      </c>
      <c r="C23" s="7">
        <v>14.27</v>
      </c>
      <c r="D23" s="6">
        <v>1825</v>
      </c>
      <c r="E23" s="6">
        <v>1693</v>
      </c>
      <c r="F23" s="6">
        <v>2223</v>
      </c>
      <c r="G23" s="7">
        <v>9.02</v>
      </c>
      <c r="H23" s="6">
        <v>1502</v>
      </c>
      <c r="I23" s="6">
        <v>721</v>
      </c>
      <c r="J23" s="6">
        <v>1295</v>
      </c>
      <c r="K23" s="7">
        <v>5.25</v>
      </c>
      <c r="L23" s="6">
        <v>-3784</v>
      </c>
      <c r="M23" s="7">
        <v>-15.35</v>
      </c>
      <c r="N23" s="6">
        <v>-2489</v>
      </c>
      <c r="O23" s="7">
        <v>-10.1</v>
      </c>
      <c r="P23" s="6">
        <v>1974</v>
      </c>
      <c r="Q23" s="7">
        <v>8.01</v>
      </c>
      <c r="R23" s="6">
        <v>681</v>
      </c>
      <c r="S23" s="44">
        <v>2.76</v>
      </c>
      <c r="T23" s="46">
        <v>3212</v>
      </c>
      <c r="U23" s="16">
        <v>1681</v>
      </c>
      <c r="V23" s="16">
        <v>1531</v>
      </c>
      <c r="W23" s="16">
        <v>87</v>
      </c>
      <c r="X23" s="16">
        <v>43</v>
      </c>
      <c r="Y23" s="16">
        <v>44</v>
      </c>
      <c r="Z23" s="16">
        <v>219</v>
      </c>
      <c r="AA23" s="16">
        <v>101</v>
      </c>
      <c r="AB23" s="16">
        <v>118</v>
      </c>
      <c r="AC23" s="16">
        <v>0</v>
      </c>
      <c r="AD23" s="16">
        <v>0</v>
      </c>
      <c r="AE23" s="47">
        <v>0</v>
      </c>
      <c r="AF23" s="45">
        <v>220</v>
      </c>
      <c r="AG23" s="16">
        <v>199</v>
      </c>
      <c r="AH23" s="16">
        <v>21</v>
      </c>
      <c r="AI23" s="16">
        <v>1</v>
      </c>
      <c r="AJ23" s="16">
        <v>1</v>
      </c>
      <c r="AK23" s="16">
        <v>0</v>
      </c>
      <c r="AL23" s="114">
        <v>4</v>
      </c>
      <c r="AM23" s="115">
        <v>3</v>
      </c>
      <c r="AN23" s="116">
        <v>1</v>
      </c>
      <c r="AO23" s="114">
        <v>60</v>
      </c>
      <c r="AP23" s="115">
        <v>39</v>
      </c>
      <c r="AQ23" s="116">
        <v>21</v>
      </c>
      <c r="AR23" s="114">
        <v>6</v>
      </c>
      <c r="AS23" s="115">
        <v>1</v>
      </c>
      <c r="AT23" s="115">
        <v>5</v>
      </c>
    </row>
    <row r="24" spans="1:46" ht="12">
      <c r="A24" s="66" t="s">
        <v>131</v>
      </c>
      <c r="B24" s="6">
        <v>4677</v>
      </c>
      <c r="C24" s="7">
        <v>13.19</v>
      </c>
      <c r="D24" s="6">
        <v>2420</v>
      </c>
      <c r="E24" s="6">
        <v>2257</v>
      </c>
      <c r="F24" s="6">
        <v>2996</v>
      </c>
      <c r="G24" s="7">
        <v>8.45</v>
      </c>
      <c r="H24" s="6">
        <v>2031</v>
      </c>
      <c r="I24" s="6">
        <v>965</v>
      </c>
      <c r="J24" s="6">
        <v>1681</v>
      </c>
      <c r="K24" s="7">
        <v>4.74</v>
      </c>
      <c r="L24" s="6">
        <v>-3737</v>
      </c>
      <c r="M24" s="7">
        <v>-10.54</v>
      </c>
      <c r="N24" s="6">
        <v>-2056</v>
      </c>
      <c r="O24" s="7">
        <v>-5.8</v>
      </c>
      <c r="P24" s="6">
        <v>2833</v>
      </c>
      <c r="Q24" s="7">
        <v>7.99</v>
      </c>
      <c r="R24" s="6">
        <v>1106</v>
      </c>
      <c r="S24" s="44">
        <v>3.12</v>
      </c>
      <c r="T24" s="46">
        <v>4265</v>
      </c>
      <c r="U24" s="16">
        <v>2202</v>
      </c>
      <c r="V24" s="16">
        <v>2063</v>
      </c>
      <c r="W24" s="16">
        <v>118</v>
      </c>
      <c r="X24" s="16">
        <v>63</v>
      </c>
      <c r="Y24" s="16">
        <v>55</v>
      </c>
      <c r="Z24" s="16">
        <v>292</v>
      </c>
      <c r="AA24" s="16">
        <v>153</v>
      </c>
      <c r="AB24" s="16">
        <v>139</v>
      </c>
      <c r="AC24" s="16">
        <v>2</v>
      </c>
      <c r="AD24" s="16">
        <v>2</v>
      </c>
      <c r="AE24" s="47">
        <v>0</v>
      </c>
      <c r="AF24" s="45">
        <v>281</v>
      </c>
      <c r="AG24" s="16">
        <v>249</v>
      </c>
      <c r="AH24" s="16">
        <v>32</v>
      </c>
      <c r="AI24" s="16">
        <v>10</v>
      </c>
      <c r="AJ24" s="16">
        <v>6</v>
      </c>
      <c r="AK24" s="16">
        <v>4</v>
      </c>
      <c r="AL24" s="114">
        <v>3</v>
      </c>
      <c r="AM24" s="115">
        <v>2</v>
      </c>
      <c r="AN24" s="116">
        <v>1</v>
      </c>
      <c r="AO24" s="114">
        <v>71</v>
      </c>
      <c r="AP24" s="115">
        <v>34</v>
      </c>
      <c r="AQ24" s="116">
        <v>37</v>
      </c>
      <c r="AR24" s="114">
        <v>3</v>
      </c>
      <c r="AS24" s="115">
        <v>1</v>
      </c>
      <c r="AT24" s="115">
        <v>2</v>
      </c>
    </row>
    <row r="25" spans="1:46" ht="12">
      <c r="A25" s="66" t="s">
        <v>132</v>
      </c>
      <c r="B25" s="6">
        <v>1238</v>
      </c>
      <c r="C25" s="7">
        <v>13.87</v>
      </c>
      <c r="D25" s="6">
        <v>662</v>
      </c>
      <c r="E25" s="6">
        <v>576</v>
      </c>
      <c r="F25" s="6">
        <v>747</v>
      </c>
      <c r="G25" s="7">
        <v>8.37</v>
      </c>
      <c r="H25" s="6">
        <v>449</v>
      </c>
      <c r="I25" s="6">
        <v>298</v>
      </c>
      <c r="J25" s="6">
        <v>491</v>
      </c>
      <c r="K25" s="7">
        <v>5.5</v>
      </c>
      <c r="L25" s="6">
        <v>-8</v>
      </c>
      <c r="M25" s="7">
        <v>-0.09</v>
      </c>
      <c r="N25" s="6">
        <v>483</v>
      </c>
      <c r="O25" s="7">
        <v>5.41</v>
      </c>
      <c r="P25" s="6">
        <v>706</v>
      </c>
      <c r="Q25" s="7">
        <v>7.91</v>
      </c>
      <c r="R25" s="6">
        <v>127</v>
      </c>
      <c r="S25" s="44">
        <v>1.42</v>
      </c>
      <c r="T25" s="46">
        <v>1224</v>
      </c>
      <c r="U25" s="16">
        <v>652</v>
      </c>
      <c r="V25" s="16">
        <v>572</v>
      </c>
      <c r="W25" s="16">
        <v>9</v>
      </c>
      <c r="X25" s="16">
        <v>6</v>
      </c>
      <c r="Y25" s="16">
        <v>3</v>
      </c>
      <c r="Z25" s="16">
        <v>5</v>
      </c>
      <c r="AA25" s="16">
        <v>4</v>
      </c>
      <c r="AB25" s="16">
        <v>1</v>
      </c>
      <c r="AC25" s="16">
        <v>0</v>
      </c>
      <c r="AD25" s="16">
        <v>0</v>
      </c>
      <c r="AE25" s="47">
        <v>0</v>
      </c>
      <c r="AF25" s="45">
        <v>120</v>
      </c>
      <c r="AG25" s="16">
        <v>116</v>
      </c>
      <c r="AH25" s="16">
        <v>4</v>
      </c>
      <c r="AI25" s="16">
        <v>15</v>
      </c>
      <c r="AJ25" s="16">
        <v>15</v>
      </c>
      <c r="AK25" s="16">
        <v>0</v>
      </c>
      <c r="AL25" s="114">
        <v>1</v>
      </c>
      <c r="AM25" s="115">
        <v>0</v>
      </c>
      <c r="AN25" s="116">
        <v>1</v>
      </c>
      <c r="AO25" s="114">
        <v>34</v>
      </c>
      <c r="AP25" s="115">
        <v>14</v>
      </c>
      <c r="AQ25" s="116">
        <v>20</v>
      </c>
      <c r="AR25" s="114">
        <v>0</v>
      </c>
      <c r="AS25" s="115">
        <v>0</v>
      </c>
      <c r="AT25" s="115">
        <v>0</v>
      </c>
    </row>
    <row r="26" spans="1:46" ht="12">
      <c r="A26" s="66" t="s">
        <v>133</v>
      </c>
      <c r="B26" s="6">
        <v>5051</v>
      </c>
      <c r="C26" s="7">
        <v>13.06</v>
      </c>
      <c r="D26" s="6">
        <v>2629</v>
      </c>
      <c r="E26" s="6">
        <v>2422</v>
      </c>
      <c r="F26" s="6">
        <v>2342</v>
      </c>
      <c r="G26" s="7">
        <v>6.05</v>
      </c>
      <c r="H26" s="6">
        <v>1487</v>
      </c>
      <c r="I26" s="6">
        <v>855</v>
      </c>
      <c r="J26" s="6">
        <v>2709</v>
      </c>
      <c r="K26" s="7">
        <v>7</v>
      </c>
      <c r="L26" s="6">
        <v>515</v>
      </c>
      <c r="M26" s="7">
        <v>1.33</v>
      </c>
      <c r="N26" s="6">
        <v>3224</v>
      </c>
      <c r="O26" s="7">
        <v>8.33</v>
      </c>
      <c r="P26" s="6">
        <v>3464</v>
      </c>
      <c r="Q26" s="7">
        <v>8.96</v>
      </c>
      <c r="R26" s="6">
        <v>1128</v>
      </c>
      <c r="S26" s="44">
        <v>2.92</v>
      </c>
      <c r="T26" s="46">
        <v>4824</v>
      </c>
      <c r="U26" s="16">
        <v>2516</v>
      </c>
      <c r="V26" s="16">
        <v>2308</v>
      </c>
      <c r="W26" s="16">
        <v>90</v>
      </c>
      <c r="X26" s="16">
        <v>41</v>
      </c>
      <c r="Y26" s="16">
        <v>49</v>
      </c>
      <c r="Z26" s="16">
        <v>136</v>
      </c>
      <c r="AA26" s="16">
        <v>71</v>
      </c>
      <c r="AB26" s="16">
        <v>65</v>
      </c>
      <c r="AC26" s="16">
        <v>1</v>
      </c>
      <c r="AD26" s="16">
        <v>1</v>
      </c>
      <c r="AE26" s="47">
        <v>0</v>
      </c>
      <c r="AF26" s="45">
        <v>350</v>
      </c>
      <c r="AG26" s="16">
        <v>319</v>
      </c>
      <c r="AH26" s="16">
        <v>31</v>
      </c>
      <c r="AI26" s="16">
        <v>29</v>
      </c>
      <c r="AJ26" s="16">
        <v>18</v>
      </c>
      <c r="AK26" s="16">
        <v>11</v>
      </c>
      <c r="AL26" s="114">
        <v>2</v>
      </c>
      <c r="AM26" s="115">
        <v>0</v>
      </c>
      <c r="AN26" s="116">
        <v>2</v>
      </c>
      <c r="AO26" s="114">
        <v>112</v>
      </c>
      <c r="AP26" s="115">
        <v>66</v>
      </c>
      <c r="AQ26" s="116">
        <v>46</v>
      </c>
      <c r="AR26" s="114">
        <v>4</v>
      </c>
      <c r="AS26" s="115">
        <v>0</v>
      </c>
      <c r="AT26" s="115">
        <v>4</v>
      </c>
    </row>
    <row r="27" spans="1:46" ht="12">
      <c r="A27" s="66" t="s">
        <v>134</v>
      </c>
      <c r="B27" s="6">
        <v>5449</v>
      </c>
      <c r="C27" s="7">
        <v>14.92</v>
      </c>
      <c r="D27" s="6">
        <v>2865</v>
      </c>
      <c r="E27" s="6">
        <v>2584</v>
      </c>
      <c r="F27" s="6">
        <v>2080</v>
      </c>
      <c r="G27" s="7">
        <v>5.7</v>
      </c>
      <c r="H27" s="6">
        <v>1309</v>
      </c>
      <c r="I27" s="6">
        <v>771</v>
      </c>
      <c r="J27" s="6">
        <v>3369</v>
      </c>
      <c r="K27" s="7">
        <v>9.23</v>
      </c>
      <c r="L27" s="6">
        <v>3112</v>
      </c>
      <c r="M27" s="7">
        <v>8.52</v>
      </c>
      <c r="N27" s="6">
        <v>6481</v>
      </c>
      <c r="O27" s="7">
        <v>17.75</v>
      </c>
      <c r="P27" s="6">
        <v>3132</v>
      </c>
      <c r="Q27" s="7">
        <v>8.58</v>
      </c>
      <c r="R27" s="6">
        <v>874</v>
      </c>
      <c r="S27" s="44">
        <v>2.39</v>
      </c>
      <c r="T27" s="46">
        <v>5297</v>
      </c>
      <c r="U27" s="16">
        <v>2789</v>
      </c>
      <c r="V27" s="16">
        <v>2508</v>
      </c>
      <c r="W27" s="16">
        <v>70</v>
      </c>
      <c r="X27" s="16">
        <v>35</v>
      </c>
      <c r="Y27" s="16">
        <v>35</v>
      </c>
      <c r="Z27" s="16">
        <v>81</v>
      </c>
      <c r="AA27" s="16">
        <v>41</v>
      </c>
      <c r="AB27" s="16">
        <v>40</v>
      </c>
      <c r="AC27" s="16">
        <v>1</v>
      </c>
      <c r="AD27" s="16">
        <v>0</v>
      </c>
      <c r="AE27" s="47">
        <v>1</v>
      </c>
      <c r="AF27" s="45">
        <v>335</v>
      </c>
      <c r="AG27" s="16">
        <v>293</v>
      </c>
      <c r="AH27" s="16">
        <v>42</v>
      </c>
      <c r="AI27" s="16">
        <v>39</v>
      </c>
      <c r="AJ27" s="16">
        <v>30</v>
      </c>
      <c r="AK27" s="16">
        <v>9</v>
      </c>
      <c r="AL27" s="114">
        <v>5</v>
      </c>
      <c r="AM27" s="115">
        <v>2</v>
      </c>
      <c r="AN27" s="116">
        <v>3</v>
      </c>
      <c r="AO27" s="114">
        <v>135</v>
      </c>
      <c r="AP27" s="115">
        <v>76</v>
      </c>
      <c r="AQ27" s="116">
        <v>59</v>
      </c>
      <c r="AR27" s="114">
        <v>13</v>
      </c>
      <c r="AS27" s="115">
        <v>7</v>
      </c>
      <c r="AT27" s="115">
        <v>6</v>
      </c>
    </row>
    <row r="28" spans="1:46" ht="12">
      <c r="A28" s="66" t="s">
        <v>135</v>
      </c>
      <c r="B28" s="6">
        <v>13392</v>
      </c>
      <c r="C28" s="7">
        <v>14.05</v>
      </c>
      <c r="D28" s="6">
        <v>6901</v>
      </c>
      <c r="E28" s="6">
        <v>6491</v>
      </c>
      <c r="F28" s="6">
        <v>4014</v>
      </c>
      <c r="G28" s="7">
        <v>4.21</v>
      </c>
      <c r="H28" s="6">
        <v>2465</v>
      </c>
      <c r="I28" s="6">
        <v>1549</v>
      </c>
      <c r="J28" s="6">
        <v>9378</v>
      </c>
      <c r="K28" s="7">
        <v>9.84</v>
      </c>
      <c r="L28" s="6">
        <v>15823</v>
      </c>
      <c r="M28" s="7">
        <v>16.6</v>
      </c>
      <c r="N28" s="6">
        <v>25201</v>
      </c>
      <c r="O28" s="7">
        <v>26.44</v>
      </c>
      <c r="P28" s="6">
        <v>8152</v>
      </c>
      <c r="Q28" s="7">
        <v>8.55</v>
      </c>
      <c r="R28" s="6">
        <v>2935</v>
      </c>
      <c r="S28" s="44">
        <v>3.08</v>
      </c>
      <c r="T28" s="46">
        <v>12813</v>
      </c>
      <c r="U28" s="16">
        <v>6613</v>
      </c>
      <c r="V28" s="16">
        <v>6200</v>
      </c>
      <c r="W28" s="16">
        <v>282</v>
      </c>
      <c r="X28" s="16">
        <v>139</v>
      </c>
      <c r="Y28" s="16">
        <v>143</v>
      </c>
      <c r="Z28" s="16">
        <v>289</v>
      </c>
      <c r="AA28" s="16">
        <v>146</v>
      </c>
      <c r="AB28" s="16">
        <v>143</v>
      </c>
      <c r="AC28" s="16">
        <v>8</v>
      </c>
      <c r="AD28" s="16">
        <v>3</v>
      </c>
      <c r="AE28" s="47">
        <v>5</v>
      </c>
      <c r="AF28" s="45">
        <v>560</v>
      </c>
      <c r="AG28" s="16">
        <v>448</v>
      </c>
      <c r="AH28" s="16">
        <v>112</v>
      </c>
      <c r="AI28" s="16">
        <v>38</v>
      </c>
      <c r="AJ28" s="16">
        <v>13</v>
      </c>
      <c r="AK28" s="16">
        <v>25</v>
      </c>
      <c r="AL28" s="114">
        <v>5</v>
      </c>
      <c r="AM28" s="115">
        <v>4</v>
      </c>
      <c r="AN28" s="116">
        <v>1</v>
      </c>
      <c r="AO28" s="114">
        <v>357</v>
      </c>
      <c r="AP28" s="115">
        <v>187</v>
      </c>
      <c r="AQ28" s="116">
        <v>170</v>
      </c>
      <c r="AR28" s="114">
        <v>39</v>
      </c>
      <c r="AS28" s="115">
        <v>22</v>
      </c>
      <c r="AT28" s="115">
        <v>17</v>
      </c>
    </row>
    <row r="29" spans="1:46" ht="12">
      <c r="A29" s="66" t="s">
        <v>136</v>
      </c>
      <c r="B29" s="6">
        <v>3254</v>
      </c>
      <c r="C29" s="7">
        <v>12.25</v>
      </c>
      <c r="D29" s="6">
        <v>1745</v>
      </c>
      <c r="E29" s="6">
        <v>1509</v>
      </c>
      <c r="F29" s="6">
        <v>1521</v>
      </c>
      <c r="G29" s="7">
        <v>5.73</v>
      </c>
      <c r="H29" s="6">
        <v>942</v>
      </c>
      <c r="I29" s="6">
        <v>579</v>
      </c>
      <c r="J29" s="6">
        <v>1733</v>
      </c>
      <c r="K29" s="7">
        <v>6.52</v>
      </c>
      <c r="L29" s="6">
        <v>-659</v>
      </c>
      <c r="M29" s="7">
        <v>-2.48</v>
      </c>
      <c r="N29" s="6">
        <v>1074</v>
      </c>
      <c r="O29" s="7">
        <v>4.04</v>
      </c>
      <c r="P29" s="6">
        <v>1876</v>
      </c>
      <c r="Q29" s="7">
        <v>7.06</v>
      </c>
      <c r="R29" s="6">
        <v>568</v>
      </c>
      <c r="S29" s="44">
        <v>2.14</v>
      </c>
      <c r="T29" s="46">
        <v>3126</v>
      </c>
      <c r="U29" s="16">
        <v>1672</v>
      </c>
      <c r="V29" s="16">
        <v>1454</v>
      </c>
      <c r="W29" s="16">
        <v>73</v>
      </c>
      <c r="X29" s="16">
        <v>51</v>
      </c>
      <c r="Y29" s="16">
        <v>22</v>
      </c>
      <c r="Z29" s="16">
        <v>53</v>
      </c>
      <c r="AA29" s="16">
        <v>21</v>
      </c>
      <c r="AB29" s="16">
        <v>32</v>
      </c>
      <c r="AC29" s="16">
        <v>2</v>
      </c>
      <c r="AD29" s="16">
        <v>1</v>
      </c>
      <c r="AE29" s="47">
        <v>1</v>
      </c>
      <c r="AF29" s="45">
        <v>256</v>
      </c>
      <c r="AG29" s="16">
        <v>238</v>
      </c>
      <c r="AH29" s="16">
        <v>18</v>
      </c>
      <c r="AI29" s="16">
        <v>18</v>
      </c>
      <c r="AJ29" s="16">
        <v>17</v>
      </c>
      <c r="AK29" s="16">
        <v>1</v>
      </c>
      <c r="AL29" s="114">
        <v>1</v>
      </c>
      <c r="AM29" s="115">
        <v>0</v>
      </c>
      <c r="AN29" s="116">
        <v>1</v>
      </c>
      <c r="AO29" s="114">
        <v>112</v>
      </c>
      <c r="AP29" s="115">
        <v>60</v>
      </c>
      <c r="AQ29" s="116">
        <v>52</v>
      </c>
      <c r="AR29" s="114">
        <v>2</v>
      </c>
      <c r="AS29" s="115">
        <v>2</v>
      </c>
      <c r="AT29" s="115">
        <v>0</v>
      </c>
    </row>
    <row r="30" spans="1:46" ht="12">
      <c r="A30" s="66" t="s">
        <v>137</v>
      </c>
      <c r="B30" s="6">
        <v>8603</v>
      </c>
      <c r="C30" s="7">
        <v>11.76</v>
      </c>
      <c r="D30" s="6">
        <v>4451</v>
      </c>
      <c r="E30" s="6">
        <v>4152</v>
      </c>
      <c r="F30" s="6">
        <v>3864</v>
      </c>
      <c r="G30" s="7">
        <v>5.28</v>
      </c>
      <c r="H30" s="6">
        <v>2346</v>
      </c>
      <c r="I30" s="6">
        <v>1518</v>
      </c>
      <c r="J30" s="6">
        <v>4739</v>
      </c>
      <c r="K30" s="7">
        <v>6.48</v>
      </c>
      <c r="L30" s="6">
        <v>1851</v>
      </c>
      <c r="M30" s="7">
        <v>2.53</v>
      </c>
      <c r="N30" s="6">
        <v>6590</v>
      </c>
      <c r="O30" s="7">
        <v>9.01</v>
      </c>
      <c r="P30" s="6">
        <v>5150</v>
      </c>
      <c r="Q30" s="7">
        <v>7.04</v>
      </c>
      <c r="R30" s="6">
        <v>1807</v>
      </c>
      <c r="S30" s="44">
        <v>2.47</v>
      </c>
      <c r="T30" s="46">
        <v>8213</v>
      </c>
      <c r="U30" s="16">
        <v>4270</v>
      </c>
      <c r="V30" s="16">
        <v>3943</v>
      </c>
      <c r="W30" s="16">
        <v>168</v>
      </c>
      <c r="X30" s="16">
        <v>83</v>
      </c>
      <c r="Y30" s="16">
        <v>85</v>
      </c>
      <c r="Z30" s="16">
        <v>220</v>
      </c>
      <c r="AA30" s="16">
        <v>98</v>
      </c>
      <c r="AB30" s="16">
        <v>122</v>
      </c>
      <c r="AC30" s="16">
        <v>2</v>
      </c>
      <c r="AD30" s="16">
        <v>0</v>
      </c>
      <c r="AE30" s="47">
        <v>2</v>
      </c>
      <c r="AF30" s="45">
        <v>440</v>
      </c>
      <c r="AG30" s="16">
        <v>369</v>
      </c>
      <c r="AH30" s="16">
        <v>71</v>
      </c>
      <c r="AI30" s="16">
        <v>29</v>
      </c>
      <c r="AJ30" s="16">
        <v>24</v>
      </c>
      <c r="AK30" s="16">
        <v>5</v>
      </c>
      <c r="AL30" s="114">
        <v>4</v>
      </c>
      <c r="AM30" s="115">
        <v>1</v>
      </c>
      <c r="AN30" s="116">
        <v>3</v>
      </c>
      <c r="AO30" s="114">
        <v>183</v>
      </c>
      <c r="AP30" s="115">
        <v>99</v>
      </c>
      <c r="AQ30" s="116">
        <v>84</v>
      </c>
      <c r="AR30" s="114">
        <v>8</v>
      </c>
      <c r="AS30" s="115">
        <v>4</v>
      </c>
      <c r="AT30" s="115">
        <v>4</v>
      </c>
    </row>
    <row r="31" spans="1:46" s="5" customFormat="1" ht="12">
      <c r="A31" s="88" t="s">
        <v>98</v>
      </c>
      <c r="B31" s="3">
        <v>33678</v>
      </c>
      <c r="C31" s="4">
        <v>12.74</v>
      </c>
      <c r="D31" s="3">
        <v>17540</v>
      </c>
      <c r="E31" s="3">
        <v>16138</v>
      </c>
      <c r="F31" s="3">
        <v>12989</v>
      </c>
      <c r="G31" s="4">
        <v>4.91</v>
      </c>
      <c r="H31" s="3">
        <v>7931</v>
      </c>
      <c r="I31" s="3">
        <v>5058</v>
      </c>
      <c r="J31" s="3">
        <v>20689</v>
      </c>
      <c r="K31" s="4">
        <v>7.83</v>
      </c>
      <c r="L31" s="3">
        <v>-15527</v>
      </c>
      <c r="M31" s="4">
        <v>-5.87</v>
      </c>
      <c r="N31" s="3">
        <v>5162</v>
      </c>
      <c r="O31" s="4">
        <v>1.95</v>
      </c>
      <c r="P31" s="3">
        <v>20472</v>
      </c>
      <c r="Q31" s="4">
        <v>7.74</v>
      </c>
      <c r="R31" s="3">
        <v>6588</v>
      </c>
      <c r="S31" s="42">
        <v>2.49</v>
      </c>
      <c r="T31" s="50">
        <v>32673</v>
      </c>
      <c r="U31" s="49">
        <v>17030</v>
      </c>
      <c r="V31" s="49">
        <v>15643</v>
      </c>
      <c r="W31" s="49">
        <v>175</v>
      </c>
      <c r="X31" s="49">
        <v>89</v>
      </c>
      <c r="Y31" s="49">
        <v>86</v>
      </c>
      <c r="Z31" s="49">
        <v>819</v>
      </c>
      <c r="AA31" s="49">
        <v>413</v>
      </c>
      <c r="AB31" s="49">
        <v>406</v>
      </c>
      <c r="AC31" s="49">
        <v>11</v>
      </c>
      <c r="AD31" s="49">
        <v>8</v>
      </c>
      <c r="AE31" s="52">
        <v>3</v>
      </c>
      <c r="AF31" s="51">
        <v>1952</v>
      </c>
      <c r="AG31" s="49">
        <v>1385</v>
      </c>
      <c r="AH31" s="49">
        <v>567</v>
      </c>
      <c r="AI31" s="49">
        <v>262</v>
      </c>
      <c r="AJ31" s="49">
        <v>111</v>
      </c>
      <c r="AK31" s="49">
        <v>151</v>
      </c>
      <c r="AL31" s="111">
        <v>13</v>
      </c>
      <c r="AM31" s="112">
        <v>7</v>
      </c>
      <c r="AN31" s="113">
        <v>6</v>
      </c>
      <c r="AO31" s="111">
        <v>991</v>
      </c>
      <c r="AP31" s="112">
        <v>503</v>
      </c>
      <c r="AQ31" s="113">
        <v>488</v>
      </c>
      <c r="AR31" s="111">
        <v>57</v>
      </c>
      <c r="AS31" s="112">
        <v>32</v>
      </c>
      <c r="AT31" s="112">
        <v>25</v>
      </c>
    </row>
    <row r="32" spans="1:46" s="5" customFormat="1" ht="12">
      <c r="A32" s="88" t="s">
        <v>99</v>
      </c>
      <c r="B32" s="3">
        <v>17964</v>
      </c>
      <c r="C32" s="4">
        <v>12.11</v>
      </c>
      <c r="D32" s="3">
        <v>9426</v>
      </c>
      <c r="E32" s="3">
        <v>8538</v>
      </c>
      <c r="F32" s="3">
        <v>7250</v>
      </c>
      <c r="G32" s="4">
        <v>4.89</v>
      </c>
      <c r="H32" s="3">
        <v>4530</v>
      </c>
      <c r="I32" s="3">
        <v>2720</v>
      </c>
      <c r="J32" s="3">
        <v>10714</v>
      </c>
      <c r="K32" s="4">
        <v>7.22</v>
      </c>
      <c r="L32" s="3">
        <v>4341</v>
      </c>
      <c r="M32" s="4">
        <v>2.93</v>
      </c>
      <c r="N32" s="3">
        <v>15055</v>
      </c>
      <c r="O32" s="4">
        <v>10.15</v>
      </c>
      <c r="P32" s="3">
        <v>11981</v>
      </c>
      <c r="Q32" s="4">
        <v>8.08</v>
      </c>
      <c r="R32" s="3">
        <v>4001</v>
      </c>
      <c r="S32" s="42">
        <v>2.7</v>
      </c>
      <c r="T32" s="50">
        <v>17324</v>
      </c>
      <c r="U32" s="49">
        <v>9097</v>
      </c>
      <c r="V32" s="49">
        <v>8227</v>
      </c>
      <c r="W32" s="49">
        <v>305</v>
      </c>
      <c r="X32" s="49">
        <v>150</v>
      </c>
      <c r="Y32" s="49">
        <v>155</v>
      </c>
      <c r="Z32" s="49">
        <v>329</v>
      </c>
      <c r="AA32" s="49">
        <v>175</v>
      </c>
      <c r="AB32" s="49">
        <v>154</v>
      </c>
      <c r="AC32" s="49">
        <v>6</v>
      </c>
      <c r="AD32" s="49">
        <v>4</v>
      </c>
      <c r="AE32" s="52">
        <v>2</v>
      </c>
      <c r="AF32" s="51">
        <v>1058</v>
      </c>
      <c r="AG32" s="49">
        <v>886</v>
      </c>
      <c r="AH32" s="49">
        <v>172</v>
      </c>
      <c r="AI32" s="49">
        <v>99</v>
      </c>
      <c r="AJ32" s="49">
        <v>74</v>
      </c>
      <c r="AK32" s="49">
        <v>25</v>
      </c>
      <c r="AL32" s="111">
        <v>11</v>
      </c>
      <c r="AM32" s="112">
        <v>7</v>
      </c>
      <c r="AN32" s="113">
        <v>4</v>
      </c>
      <c r="AO32" s="111">
        <v>377</v>
      </c>
      <c r="AP32" s="112">
        <v>203</v>
      </c>
      <c r="AQ32" s="113">
        <v>174</v>
      </c>
      <c r="AR32" s="111">
        <v>36</v>
      </c>
      <c r="AS32" s="112">
        <v>21</v>
      </c>
      <c r="AT32" s="112">
        <v>15</v>
      </c>
    </row>
    <row r="33" spans="1:46" s="5" customFormat="1" ht="12">
      <c r="A33" s="88" t="s">
        <v>116</v>
      </c>
      <c r="B33" s="3">
        <v>883</v>
      </c>
      <c r="C33" s="4">
        <v>14.86</v>
      </c>
      <c r="D33" s="3">
        <v>454</v>
      </c>
      <c r="E33" s="3">
        <v>429</v>
      </c>
      <c r="F33" s="3">
        <v>388</v>
      </c>
      <c r="G33" s="4">
        <v>6.53</v>
      </c>
      <c r="H33" s="3">
        <v>221</v>
      </c>
      <c r="I33" s="3">
        <v>167</v>
      </c>
      <c r="J33" s="3">
        <v>495</v>
      </c>
      <c r="K33" s="4">
        <v>8.33</v>
      </c>
      <c r="L33" s="3">
        <v>1779</v>
      </c>
      <c r="M33" s="4">
        <v>29.94</v>
      </c>
      <c r="N33" s="3">
        <v>2274</v>
      </c>
      <c r="O33" s="4">
        <v>38.26</v>
      </c>
      <c r="P33" s="3">
        <v>421</v>
      </c>
      <c r="Q33" s="4">
        <v>7.08</v>
      </c>
      <c r="R33" s="3">
        <v>32</v>
      </c>
      <c r="S33" s="42">
        <v>0.54</v>
      </c>
      <c r="T33" s="50">
        <v>873</v>
      </c>
      <c r="U33" s="49">
        <v>448</v>
      </c>
      <c r="V33" s="49">
        <v>425</v>
      </c>
      <c r="W33" s="49">
        <v>3</v>
      </c>
      <c r="X33" s="49">
        <v>1</v>
      </c>
      <c r="Y33" s="49">
        <v>2</v>
      </c>
      <c r="Z33" s="49">
        <v>7</v>
      </c>
      <c r="AA33" s="49">
        <v>5</v>
      </c>
      <c r="AB33" s="49">
        <v>2</v>
      </c>
      <c r="AC33" s="49">
        <v>0</v>
      </c>
      <c r="AD33" s="49">
        <v>0</v>
      </c>
      <c r="AE33" s="52">
        <v>0</v>
      </c>
      <c r="AF33" s="51">
        <v>75</v>
      </c>
      <c r="AG33" s="49">
        <v>75</v>
      </c>
      <c r="AH33" s="49">
        <v>1</v>
      </c>
      <c r="AI33" s="49">
        <v>1</v>
      </c>
      <c r="AJ33" s="49">
        <v>1</v>
      </c>
      <c r="AK33" s="49">
        <v>0</v>
      </c>
      <c r="AL33" s="111">
        <v>0</v>
      </c>
      <c r="AM33" s="112">
        <v>0</v>
      </c>
      <c r="AN33" s="113">
        <v>0</v>
      </c>
      <c r="AO33" s="111">
        <v>33</v>
      </c>
      <c r="AP33" s="112">
        <v>18</v>
      </c>
      <c r="AQ33" s="113">
        <v>15</v>
      </c>
      <c r="AR33" s="111">
        <v>0</v>
      </c>
      <c r="AS33" s="112">
        <v>0</v>
      </c>
      <c r="AT33" s="112">
        <v>0</v>
      </c>
    </row>
    <row r="34" spans="1:46" ht="12">
      <c r="A34" s="66" t="s">
        <v>138</v>
      </c>
      <c r="B34" s="6">
        <v>786</v>
      </c>
      <c r="C34" s="7">
        <v>14.89</v>
      </c>
      <c r="D34" s="6">
        <v>399</v>
      </c>
      <c r="E34" s="6">
        <v>387</v>
      </c>
      <c r="F34" s="6">
        <v>351</v>
      </c>
      <c r="G34" s="7">
        <v>6.65</v>
      </c>
      <c r="H34" s="6">
        <v>196</v>
      </c>
      <c r="I34" s="6">
        <v>155</v>
      </c>
      <c r="J34" s="6">
        <v>435</v>
      </c>
      <c r="K34" s="7">
        <v>8.24</v>
      </c>
      <c r="L34" s="6">
        <v>1666</v>
      </c>
      <c r="M34" s="7">
        <v>31.56</v>
      </c>
      <c r="N34" s="6">
        <v>2101</v>
      </c>
      <c r="O34" s="7">
        <v>39.81</v>
      </c>
      <c r="P34" s="6">
        <v>368</v>
      </c>
      <c r="Q34" s="7">
        <v>6.97</v>
      </c>
      <c r="R34" s="6">
        <v>26</v>
      </c>
      <c r="S34" s="44">
        <v>0.49</v>
      </c>
      <c r="T34" s="46">
        <v>776</v>
      </c>
      <c r="U34" s="16">
        <v>393</v>
      </c>
      <c r="V34" s="16">
        <v>383</v>
      </c>
      <c r="W34" s="16">
        <v>3</v>
      </c>
      <c r="X34" s="16">
        <v>1</v>
      </c>
      <c r="Y34" s="16">
        <v>2</v>
      </c>
      <c r="Z34" s="16">
        <v>7</v>
      </c>
      <c r="AA34" s="16">
        <v>5</v>
      </c>
      <c r="AB34" s="16">
        <v>2</v>
      </c>
      <c r="AC34" s="16">
        <v>0</v>
      </c>
      <c r="AD34" s="16">
        <v>0</v>
      </c>
      <c r="AE34" s="47">
        <v>0</v>
      </c>
      <c r="AF34" s="45">
        <v>71</v>
      </c>
      <c r="AG34" s="16">
        <v>71</v>
      </c>
      <c r="AH34" s="16">
        <v>1</v>
      </c>
      <c r="AI34" s="16">
        <v>1</v>
      </c>
      <c r="AJ34" s="16">
        <v>1</v>
      </c>
      <c r="AK34" s="16">
        <v>0</v>
      </c>
      <c r="AL34" s="114">
        <v>0</v>
      </c>
      <c r="AM34" s="115">
        <v>0</v>
      </c>
      <c r="AN34" s="116">
        <v>0</v>
      </c>
      <c r="AO34" s="114">
        <v>31</v>
      </c>
      <c r="AP34" s="115">
        <v>16</v>
      </c>
      <c r="AQ34" s="116">
        <v>15</v>
      </c>
      <c r="AR34" s="114">
        <v>0</v>
      </c>
      <c r="AS34" s="115">
        <v>0</v>
      </c>
      <c r="AT34" s="115">
        <v>0</v>
      </c>
    </row>
    <row r="35" spans="1:46" ht="12">
      <c r="A35" s="66" t="s">
        <v>139</v>
      </c>
      <c r="B35" s="6">
        <v>97</v>
      </c>
      <c r="C35" s="7">
        <v>14.59</v>
      </c>
      <c r="D35" s="6">
        <v>55</v>
      </c>
      <c r="E35" s="6">
        <v>42</v>
      </c>
      <c r="F35" s="6">
        <v>37</v>
      </c>
      <c r="G35" s="7">
        <v>5.57</v>
      </c>
      <c r="H35" s="6">
        <v>25</v>
      </c>
      <c r="I35" s="6">
        <v>12</v>
      </c>
      <c r="J35" s="6">
        <v>60</v>
      </c>
      <c r="K35" s="7">
        <v>9.03</v>
      </c>
      <c r="L35" s="6">
        <v>113</v>
      </c>
      <c r="M35" s="7">
        <v>17</v>
      </c>
      <c r="N35" s="6">
        <v>173</v>
      </c>
      <c r="O35" s="7">
        <v>26.03</v>
      </c>
      <c r="P35" s="6">
        <v>53</v>
      </c>
      <c r="Q35" s="7">
        <v>7.97</v>
      </c>
      <c r="R35" s="6">
        <v>6</v>
      </c>
      <c r="S35" s="44">
        <v>0.9</v>
      </c>
      <c r="T35" s="46">
        <v>97</v>
      </c>
      <c r="U35" s="16">
        <v>55</v>
      </c>
      <c r="V35" s="16">
        <v>42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4</v>
      </c>
      <c r="AG35" s="16">
        <v>4</v>
      </c>
      <c r="AH35" s="16">
        <v>0</v>
      </c>
      <c r="AI35" s="16">
        <v>0</v>
      </c>
      <c r="AJ35" s="16">
        <v>0</v>
      </c>
      <c r="AK35" s="16">
        <v>0</v>
      </c>
      <c r="AL35" s="114">
        <v>0</v>
      </c>
      <c r="AM35" s="115">
        <v>0</v>
      </c>
      <c r="AN35" s="116">
        <v>0</v>
      </c>
      <c r="AO35" s="114">
        <v>2</v>
      </c>
      <c r="AP35" s="115">
        <v>2</v>
      </c>
      <c r="AQ35" s="116">
        <v>0</v>
      </c>
      <c r="AR35" s="114">
        <v>0</v>
      </c>
      <c r="AS35" s="115">
        <v>0</v>
      </c>
      <c r="AT35" s="115">
        <v>0</v>
      </c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  <row r="41" spans="2:45" ht="12" hidden="1">
      <c r="B41" s="8">
        <f>B7-'年月monthly'!B37</f>
        <v>0</v>
      </c>
      <c r="C41" s="8">
        <f>C7-'年月monthly'!C37</f>
        <v>0</v>
      </c>
      <c r="D41" s="8">
        <f>D7-'年月monthly'!D37</f>
        <v>0</v>
      </c>
      <c r="E41" s="8">
        <f>E7-'年月monthly'!E37</f>
        <v>0</v>
      </c>
      <c r="F41" s="8">
        <f>F7-'年月monthly'!F37</f>
        <v>0</v>
      </c>
      <c r="G41" s="8">
        <f>G7-'年月monthly'!G37</f>
        <v>0</v>
      </c>
      <c r="H41" s="8">
        <f>H7-'年月monthly'!H37</f>
        <v>0</v>
      </c>
      <c r="I41" s="8">
        <f>I7-'年月monthly'!I37</f>
        <v>0</v>
      </c>
      <c r="J41" s="8">
        <f>J7-'年月monthly'!J37</f>
        <v>0</v>
      </c>
      <c r="K41" s="8">
        <f>K7-'年月monthly'!K37</f>
        <v>0</v>
      </c>
      <c r="L41" s="8">
        <f>L7-'年月monthly'!L37</f>
        <v>0</v>
      </c>
      <c r="M41" s="8">
        <f>M7-'年月monthly'!M37</f>
        <v>0</v>
      </c>
      <c r="N41" s="8">
        <f>N7-'年月monthly'!N37</f>
        <v>0</v>
      </c>
      <c r="O41" s="8">
        <f>O7-'年月monthly'!O37</f>
        <v>0</v>
      </c>
      <c r="P41" s="8">
        <f>P7-'年月monthly'!P37</f>
        <v>0</v>
      </c>
      <c r="Q41" s="8">
        <f>Q7-'年月monthly'!Q37</f>
        <v>0</v>
      </c>
      <c r="R41" s="8">
        <f>R7-'年月monthly'!R37</f>
        <v>0</v>
      </c>
      <c r="S41" s="8">
        <f>S7-'年月monthly'!S37</f>
        <v>0</v>
      </c>
      <c r="T41" s="8">
        <f>T7-'年月monthly'!T37</f>
        <v>0</v>
      </c>
      <c r="U41" s="8">
        <f>U7-'年月monthly'!U37</f>
        <v>0</v>
      </c>
      <c r="V41" s="8">
        <f>V7-'年月monthly'!V37</f>
        <v>0</v>
      </c>
      <c r="W41" s="8">
        <f>W7-'年月monthly'!W37</f>
        <v>0</v>
      </c>
      <c r="X41" s="8">
        <f>X7-'年月monthly'!X37</f>
        <v>0</v>
      </c>
      <c r="Y41" s="8">
        <f>Y7-'年月monthly'!Y37</f>
        <v>0</v>
      </c>
      <c r="Z41" s="8">
        <f>Z7-'年月monthly'!Z37</f>
        <v>0</v>
      </c>
      <c r="AA41" s="8">
        <f>AA7-'年月monthly'!AA37</f>
        <v>0</v>
      </c>
      <c r="AB41" s="8">
        <f>AB7-'年月monthly'!AB37</f>
        <v>0</v>
      </c>
      <c r="AC41" s="8">
        <f>AC7-'年月monthly'!AC37</f>
        <v>0</v>
      </c>
      <c r="AD41" s="8">
        <f>AD7-'年月monthly'!AD37</f>
        <v>0</v>
      </c>
      <c r="AE41" s="8">
        <f>AE7-'年月monthly'!AE37</f>
        <v>0</v>
      </c>
      <c r="AF41" s="8">
        <f>AF7-'年月monthly'!AF37</f>
        <v>0</v>
      </c>
      <c r="AG41" s="8">
        <f>AG7-'年月monthly'!AG37</f>
        <v>0</v>
      </c>
      <c r="AH41" s="8">
        <f>AH7-'年月monthly'!AH37</f>
        <v>0</v>
      </c>
      <c r="AI41" s="8">
        <f>AI7-'年月monthly'!AI37</f>
        <v>0</v>
      </c>
      <c r="AJ41" s="8">
        <f>AJ7-'年月monthly'!AJ37</f>
        <v>0</v>
      </c>
      <c r="AK41" s="8">
        <f>AK7-'年月monthly'!AK37</f>
        <v>0</v>
      </c>
      <c r="AL41" s="8"/>
      <c r="AM41" s="8"/>
      <c r="AN41" s="8"/>
      <c r="AO41" s="8"/>
      <c r="AP41" s="8"/>
      <c r="AQ41" s="8"/>
      <c r="AR41" s="8"/>
      <c r="AS41" s="8"/>
    </row>
  </sheetData>
  <sheetProtection/>
  <mergeCells count="20">
    <mergeCell ref="AR3:AT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L3:AN4"/>
    <mergeCell ref="AO3:AQ4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2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0" customFormat="1" ht="16.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37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</row>
    <row r="4" spans="1:37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108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17"/>
      <c r="AF4" s="204"/>
      <c r="AG4" s="204"/>
      <c r="AH4" s="204"/>
      <c r="AI4" s="220"/>
      <c r="AJ4" s="220"/>
      <c r="AK4" s="220"/>
    </row>
    <row r="5" spans="1:37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95</v>
      </c>
      <c r="B7" s="3">
        <v>283661</v>
      </c>
      <c r="C7" s="4">
        <v>12.89</v>
      </c>
      <c r="D7" s="3">
        <v>148042</v>
      </c>
      <c r="E7" s="3">
        <v>135619</v>
      </c>
      <c r="F7" s="3">
        <v>126113</v>
      </c>
      <c r="G7" s="4">
        <v>5.73</v>
      </c>
      <c r="H7" s="3">
        <v>78073</v>
      </c>
      <c r="I7" s="3">
        <v>48040</v>
      </c>
      <c r="J7" s="3">
        <v>157548</v>
      </c>
      <c r="K7" s="4">
        <v>7.16</v>
      </c>
      <c r="L7" s="3">
        <v>6248</v>
      </c>
      <c r="M7" s="4">
        <v>0.28</v>
      </c>
      <c r="N7" s="3">
        <v>163796</v>
      </c>
      <c r="O7" s="4">
        <v>7.44</v>
      </c>
      <c r="P7" s="3">
        <v>173209</v>
      </c>
      <c r="Q7" s="4">
        <v>7.87</v>
      </c>
      <c r="R7" s="3">
        <v>49003</v>
      </c>
      <c r="S7" s="42">
        <v>2.23</v>
      </c>
      <c r="T7" s="50">
        <v>274495</v>
      </c>
      <c r="U7" s="49">
        <v>143281</v>
      </c>
      <c r="V7" s="49">
        <v>131214</v>
      </c>
      <c r="W7" s="49">
        <v>3430</v>
      </c>
      <c r="X7" s="49">
        <v>1822</v>
      </c>
      <c r="Y7" s="49">
        <v>1608</v>
      </c>
      <c r="Z7" s="49">
        <v>5653</v>
      </c>
      <c r="AA7" s="49">
        <v>2898</v>
      </c>
      <c r="AB7" s="49">
        <v>2755</v>
      </c>
      <c r="AC7" s="49">
        <v>83</v>
      </c>
      <c r="AD7" s="49">
        <v>41</v>
      </c>
      <c r="AE7" s="52">
        <v>42</v>
      </c>
      <c r="AF7" s="51">
        <v>14674</v>
      </c>
      <c r="AG7" s="49">
        <v>12721</v>
      </c>
      <c r="AH7" s="49">
        <v>1953</v>
      </c>
      <c r="AI7" s="49">
        <v>849</v>
      </c>
      <c r="AJ7" s="49">
        <v>604</v>
      </c>
      <c r="AK7" s="49">
        <v>245</v>
      </c>
      <c r="AL7" s="9"/>
      <c r="AM7" s="9"/>
      <c r="AN7" s="9"/>
      <c r="AO7" s="9"/>
      <c r="AP7" s="9"/>
    </row>
    <row r="8" spans="1:42" s="15" customFormat="1" ht="12">
      <c r="A8" s="88" t="s">
        <v>96</v>
      </c>
      <c r="B8" s="12">
        <v>282936</v>
      </c>
      <c r="C8" s="13">
        <v>12.89</v>
      </c>
      <c r="D8" s="12">
        <v>147660</v>
      </c>
      <c r="E8" s="12">
        <v>135276</v>
      </c>
      <c r="F8" s="12">
        <v>125704</v>
      </c>
      <c r="G8" s="13">
        <v>5.73</v>
      </c>
      <c r="H8" s="12">
        <v>77849</v>
      </c>
      <c r="I8" s="12">
        <v>47855</v>
      </c>
      <c r="J8" s="12">
        <v>157232</v>
      </c>
      <c r="K8" s="13">
        <v>7.16</v>
      </c>
      <c r="L8" s="12">
        <v>5988</v>
      </c>
      <c r="M8" s="13">
        <v>0.27</v>
      </c>
      <c r="N8" s="12">
        <v>163220</v>
      </c>
      <c r="O8" s="13">
        <v>7.44</v>
      </c>
      <c r="P8" s="12">
        <v>172786</v>
      </c>
      <c r="Q8" s="13">
        <v>7.87</v>
      </c>
      <c r="R8" s="12">
        <v>48975</v>
      </c>
      <c r="S8" s="43">
        <v>2.23</v>
      </c>
      <c r="T8" s="50">
        <v>273780</v>
      </c>
      <c r="U8" s="49">
        <v>142905</v>
      </c>
      <c r="V8" s="49">
        <v>130875</v>
      </c>
      <c r="W8" s="49">
        <v>3425</v>
      </c>
      <c r="X8" s="49">
        <v>1818</v>
      </c>
      <c r="Y8" s="49">
        <v>1607</v>
      </c>
      <c r="Z8" s="49">
        <v>5648</v>
      </c>
      <c r="AA8" s="49">
        <v>2896</v>
      </c>
      <c r="AB8" s="49">
        <v>2752</v>
      </c>
      <c r="AC8" s="49">
        <v>83</v>
      </c>
      <c r="AD8" s="49">
        <v>41</v>
      </c>
      <c r="AE8" s="52">
        <v>42</v>
      </c>
      <c r="AF8" s="51">
        <v>14620</v>
      </c>
      <c r="AG8" s="49">
        <v>12667</v>
      </c>
      <c r="AH8" s="49">
        <v>1953</v>
      </c>
      <c r="AI8" s="49">
        <v>848</v>
      </c>
      <c r="AJ8" s="49">
        <v>603</v>
      </c>
      <c r="AK8" s="49">
        <v>245</v>
      </c>
      <c r="AL8" s="14"/>
      <c r="AM8" s="14"/>
      <c r="AN8" s="14"/>
      <c r="AO8" s="14"/>
      <c r="AP8" s="14"/>
    </row>
    <row r="9" spans="1:42" s="15" customFormat="1" ht="12">
      <c r="A9" s="88" t="s">
        <v>141</v>
      </c>
      <c r="B9" s="12">
        <v>234812</v>
      </c>
      <c r="C9" s="13">
        <v>13.16</v>
      </c>
      <c r="D9" s="12">
        <v>122524</v>
      </c>
      <c r="E9" s="12">
        <v>112288</v>
      </c>
      <c r="F9" s="12">
        <v>105858</v>
      </c>
      <c r="G9" s="13">
        <v>5.93</v>
      </c>
      <c r="H9" s="12">
        <v>65619</v>
      </c>
      <c r="I9" s="12">
        <v>40239</v>
      </c>
      <c r="J9" s="12">
        <v>128954</v>
      </c>
      <c r="K9" s="13">
        <v>7.23</v>
      </c>
      <c r="L9" s="12">
        <v>19690</v>
      </c>
      <c r="M9" s="13">
        <v>1.1</v>
      </c>
      <c r="N9" s="12">
        <v>148644</v>
      </c>
      <c r="O9" s="13">
        <v>8.33</v>
      </c>
      <c r="P9" s="12">
        <v>141345</v>
      </c>
      <c r="Q9" s="13">
        <v>7.92</v>
      </c>
      <c r="R9" s="12">
        <v>38796</v>
      </c>
      <c r="S9" s="43">
        <v>2.17</v>
      </c>
      <c r="T9" s="50">
        <v>227140</v>
      </c>
      <c r="U9" s="49">
        <v>118533</v>
      </c>
      <c r="V9" s="49">
        <v>108607</v>
      </c>
      <c r="W9" s="49">
        <v>3049</v>
      </c>
      <c r="X9" s="49">
        <v>1617</v>
      </c>
      <c r="Y9" s="49">
        <v>1432</v>
      </c>
      <c r="Z9" s="49">
        <v>4556</v>
      </c>
      <c r="AA9" s="49">
        <v>2340</v>
      </c>
      <c r="AB9" s="49">
        <v>2216</v>
      </c>
      <c r="AC9" s="49">
        <v>67</v>
      </c>
      <c r="AD9" s="49">
        <v>34</v>
      </c>
      <c r="AE9" s="52">
        <v>33</v>
      </c>
      <c r="AF9" s="51">
        <v>12371</v>
      </c>
      <c r="AG9" s="49">
        <v>11034</v>
      </c>
      <c r="AH9" s="49">
        <v>1337</v>
      </c>
      <c r="AI9" s="49">
        <v>618</v>
      </c>
      <c r="AJ9" s="49">
        <v>478</v>
      </c>
      <c r="AK9" s="49">
        <v>140</v>
      </c>
      <c r="AL9" s="14"/>
      <c r="AM9" s="14"/>
      <c r="AN9" s="14"/>
      <c r="AO9" s="14"/>
      <c r="AP9" s="14"/>
    </row>
    <row r="10" spans="1:42" ht="12">
      <c r="A10" s="66" t="s">
        <v>117</v>
      </c>
      <c r="B10" s="6">
        <v>41124</v>
      </c>
      <c r="C10" s="7">
        <v>11.8</v>
      </c>
      <c r="D10" s="6">
        <v>21336</v>
      </c>
      <c r="E10" s="6">
        <v>19788</v>
      </c>
      <c r="F10" s="6">
        <v>14609</v>
      </c>
      <c r="G10" s="7">
        <v>4.19</v>
      </c>
      <c r="H10" s="6">
        <v>9249</v>
      </c>
      <c r="I10" s="6">
        <v>5360</v>
      </c>
      <c r="J10" s="6">
        <v>26515</v>
      </c>
      <c r="K10" s="7">
        <v>7.61</v>
      </c>
      <c r="L10" s="6">
        <v>24778</v>
      </c>
      <c r="M10" s="7">
        <v>7.11</v>
      </c>
      <c r="N10" s="6">
        <v>51293</v>
      </c>
      <c r="O10" s="7">
        <v>14.72</v>
      </c>
      <c r="P10" s="6">
        <v>28099</v>
      </c>
      <c r="Q10" s="7">
        <v>8.06</v>
      </c>
      <c r="R10" s="6">
        <v>8504</v>
      </c>
      <c r="S10" s="44">
        <v>2.44</v>
      </c>
      <c r="T10" s="46">
        <v>39660</v>
      </c>
      <c r="U10" s="16">
        <v>20585</v>
      </c>
      <c r="V10" s="16">
        <v>19075</v>
      </c>
      <c r="W10" s="16">
        <v>563</v>
      </c>
      <c r="X10" s="16">
        <v>303</v>
      </c>
      <c r="Y10" s="16">
        <v>260</v>
      </c>
      <c r="Z10" s="16">
        <v>883</v>
      </c>
      <c r="AA10" s="16">
        <v>438</v>
      </c>
      <c r="AB10" s="16">
        <v>445</v>
      </c>
      <c r="AC10" s="16">
        <v>18</v>
      </c>
      <c r="AD10" s="16">
        <v>10</v>
      </c>
      <c r="AE10" s="47">
        <v>8</v>
      </c>
      <c r="AF10" s="45">
        <v>2248</v>
      </c>
      <c r="AG10" s="16">
        <v>1848</v>
      </c>
      <c r="AH10" s="16">
        <v>400</v>
      </c>
      <c r="AI10" s="16">
        <v>106</v>
      </c>
      <c r="AJ10" s="16">
        <v>57</v>
      </c>
      <c r="AK10" s="16">
        <v>49</v>
      </c>
      <c r="AL10" s="8"/>
      <c r="AM10" s="8"/>
      <c r="AN10" s="8"/>
      <c r="AO10" s="8"/>
      <c r="AP10" s="8"/>
    </row>
    <row r="11" spans="1:42" ht="12">
      <c r="A11" s="66" t="s">
        <v>118</v>
      </c>
      <c r="B11" s="6">
        <v>5951</v>
      </c>
      <c r="C11" s="7">
        <v>12.79</v>
      </c>
      <c r="D11" s="6">
        <v>3141</v>
      </c>
      <c r="E11" s="6">
        <v>2810</v>
      </c>
      <c r="F11" s="6">
        <v>3162</v>
      </c>
      <c r="G11" s="7">
        <v>6.8</v>
      </c>
      <c r="H11" s="6">
        <v>1954</v>
      </c>
      <c r="I11" s="6">
        <v>1208</v>
      </c>
      <c r="J11" s="6">
        <v>2789</v>
      </c>
      <c r="K11" s="7">
        <v>5.99</v>
      </c>
      <c r="L11" s="6">
        <v>-3412</v>
      </c>
      <c r="M11" s="7">
        <v>-7.33</v>
      </c>
      <c r="N11" s="6">
        <v>-623</v>
      </c>
      <c r="O11" s="7">
        <v>-1.34</v>
      </c>
      <c r="P11" s="6">
        <v>3526</v>
      </c>
      <c r="Q11" s="7">
        <v>7.58</v>
      </c>
      <c r="R11" s="6">
        <v>917</v>
      </c>
      <c r="S11" s="44">
        <v>1.97</v>
      </c>
      <c r="T11" s="46">
        <v>5758</v>
      </c>
      <c r="U11" s="16">
        <v>3040</v>
      </c>
      <c r="V11" s="16">
        <v>2718</v>
      </c>
      <c r="W11" s="16">
        <v>75</v>
      </c>
      <c r="X11" s="16">
        <v>37</v>
      </c>
      <c r="Y11" s="16">
        <v>38</v>
      </c>
      <c r="Z11" s="16">
        <v>115</v>
      </c>
      <c r="AA11" s="16">
        <v>64</v>
      </c>
      <c r="AB11" s="16">
        <v>51</v>
      </c>
      <c r="AC11" s="16">
        <v>3</v>
      </c>
      <c r="AD11" s="16">
        <v>0</v>
      </c>
      <c r="AE11" s="47">
        <v>3</v>
      </c>
      <c r="AF11" s="45">
        <v>271</v>
      </c>
      <c r="AG11" s="16">
        <v>251</v>
      </c>
      <c r="AH11" s="16">
        <v>20</v>
      </c>
      <c r="AI11" s="16">
        <v>12</v>
      </c>
      <c r="AJ11" s="16">
        <v>9</v>
      </c>
      <c r="AK11" s="16">
        <v>3</v>
      </c>
      <c r="AL11" s="8"/>
      <c r="AM11" s="8"/>
      <c r="AN11" s="8"/>
      <c r="AO11" s="8"/>
      <c r="AP11" s="8"/>
    </row>
    <row r="12" spans="1:42" ht="12">
      <c r="A12" s="66" t="s">
        <v>119</v>
      </c>
      <c r="B12" s="6">
        <v>24377</v>
      </c>
      <c r="C12" s="7">
        <v>14.59</v>
      </c>
      <c r="D12" s="6">
        <v>12645</v>
      </c>
      <c r="E12" s="6">
        <v>11732</v>
      </c>
      <c r="F12" s="6">
        <v>7805</v>
      </c>
      <c r="G12" s="7">
        <v>4.67</v>
      </c>
      <c r="H12" s="6">
        <v>5220</v>
      </c>
      <c r="I12" s="6">
        <v>2585</v>
      </c>
      <c r="J12" s="6">
        <v>16572</v>
      </c>
      <c r="K12" s="7">
        <v>9.92</v>
      </c>
      <c r="L12" s="6">
        <v>23736</v>
      </c>
      <c r="M12" s="7">
        <v>14.2</v>
      </c>
      <c r="N12" s="6">
        <v>40308</v>
      </c>
      <c r="O12" s="7">
        <v>24.12</v>
      </c>
      <c r="P12" s="6">
        <v>14427</v>
      </c>
      <c r="Q12" s="7">
        <v>8.63</v>
      </c>
      <c r="R12" s="6">
        <v>4285</v>
      </c>
      <c r="S12" s="44">
        <v>2.56</v>
      </c>
      <c r="T12" s="46">
        <v>23524</v>
      </c>
      <c r="U12" s="16">
        <v>12193</v>
      </c>
      <c r="V12" s="16">
        <v>11331</v>
      </c>
      <c r="W12" s="16">
        <v>263</v>
      </c>
      <c r="X12" s="16">
        <v>134</v>
      </c>
      <c r="Y12" s="16">
        <v>129</v>
      </c>
      <c r="Z12" s="16">
        <v>584</v>
      </c>
      <c r="AA12" s="16">
        <v>314</v>
      </c>
      <c r="AB12" s="16">
        <v>270</v>
      </c>
      <c r="AC12" s="16">
        <v>6</v>
      </c>
      <c r="AD12" s="16">
        <v>4</v>
      </c>
      <c r="AE12" s="47">
        <v>2</v>
      </c>
      <c r="AF12" s="45">
        <v>1305</v>
      </c>
      <c r="AG12" s="16">
        <v>1143</v>
      </c>
      <c r="AH12" s="16">
        <v>162</v>
      </c>
      <c r="AI12" s="16">
        <v>53</v>
      </c>
      <c r="AJ12" s="16">
        <v>40</v>
      </c>
      <c r="AK12" s="16">
        <v>13</v>
      </c>
      <c r="AL12" s="8"/>
      <c r="AM12" s="8"/>
      <c r="AN12" s="8"/>
      <c r="AO12" s="8"/>
      <c r="AP12" s="8"/>
    </row>
    <row r="13" spans="1:42" ht="12">
      <c r="A13" s="66" t="s">
        <v>120</v>
      </c>
      <c r="B13" s="6">
        <v>7136</v>
      </c>
      <c r="C13" s="7">
        <v>16.56</v>
      </c>
      <c r="D13" s="6">
        <v>3760</v>
      </c>
      <c r="E13" s="6">
        <v>3376</v>
      </c>
      <c r="F13" s="6">
        <v>2701</v>
      </c>
      <c r="G13" s="7">
        <v>6.27</v>
      </c>
      <c r="H13" s="6">
        <v>1681</v>
      </c>
      <c r="I13" s="6">
        <v>1020</v>
      </c>
      <c r="J13" s="6">
        <v>4435</v>
      </c>
      <c r="K13" s="7">
        <v>10.29</v>
      </c>
      <c r="L13" s="6">
        <v>1352</v>
      </c>
      <c r="M13" s="7">
        <v>3.14</v>
      </c>
      <c r="N13" s="6">
        <v>5787</v>
      </c>
      <c r="O13" s="7">
        <v>13.43</v>
      </c>
      <c r="P13" s="6">
        <v>3797</v>
      </c>
      <c r="Q13" s="7">
        <v>8.81</v>
      </c>
      <c r="R13" s="6">
        <v>920</v>
      </c>
      <c r="S13" s="44">
        <v>2.14</v>
      </c>
      <c r="T13" s="46">
        <v>6935</v>
      </c>
      <c r="U13" s="16">
        <v>3643</v>
      </c>
      <c r="V13" s="16">
        <v>3292</v>
      </c>
      <c r="W13" s="16">
        <v>64</v>
      </c>
      <c r="X13" s="16">
        <v>38</v>
      </c>
      <c r="Y13" s="16">
        <v>26</v>
      </c>
      <c r="Z13" s="16">
        <v>136</v>
      </c>
      <c r="AA13" s="16">
        <v>78</v>
      </c>
      <c r="AB13" s="16">
        <v>58</v>
      </c>
      <c r="AC13" s="16">
        <v>1</v>
      </c>
      <c r="AD13" s="16">
        <v>1</v>
      </c>
      <c r="AE13" s="47">
        <v>0</v>
      </c>
      <c r="AF13" s="45">
        <v>494</v>
      </c>
      <c r="AG13" s="16">
        <v>464</v>
      </c>
      <c r="AH13" s="16">
        <v>30</v>
      </c>
      <c r="AI13" s="16">
        <v>26</v>
      </c>
      <c r="AJ13" s="16">
        <v>25</v>
      </c>
      <c r="AK13" s="16">
        <v>1</v>
      </c>
      <c r="AL13" s="8"/>
      <c r="AM13" s="8"/>
      <c r="AN13" s="8"/>
      <c r="AO13" s="8"/>
      <c r="AP13" s="8"/>
    </row>
    <row r="14" spans="1:42" ht="12">
      <c r="A14" s="66" t="s">
        <v>121</v>
      </c>
      <c r="B14" s="6">
        <v>7683</v>
      </c>
      <c r="C14" s="7">
        <v>13.72</v>
      </c>
      <c r="D14" s="6">
        <v>4015</v>
      </c>
      <c r="E14" s="6">
        <v>3668</v>
      </c>
      <c r="F14" s="6">
        <v>3755</v>
      </c>
      <c r="G14" s="7">
        <v>6.71</v>
      </c>
      <c r="H14" s="6">
        <v>2243</v>
      </c>
      <c r="I14" s="6">
        <v>1512</v>
      </c>
      <c r="J14" s="6">
        <v>3928</v>
      </c>
      <c r="K14" s="7">
        <v>7.02</v>
      </c>
      <c r="L14" s="6">
        <v>-3982</v>
      </c>
      <c r="M14" s="7">
        <v>-7.11</v>
      </c>
      <c r="N14" s="6">
        <v>-54</v>
      </c>
      <c r="O14" s="7">
        <v>-0.1</v>
      </c>
      <c r="P14" s="6">
        <v>4464</v>
      </c>
      <c r="Q14" s="7">
        <v>7.97</v>
      </c>
      <c r="R14" s="6">
        <v>1042</v>
      </c>
      <c r="S14" s="44">
        <v>1.86</v>
      </c>
      <c r="T14" s="46">
        <v>7469</v>
      </c>
      <c r="U14" s="16">
        <v>3912</v>
      </c>
      <c r="V14" s="16">
        <v>3557</v>
      </c>
      <c r="W14" s="16">
        <v>80</v>
      </c>
      <c r="X14" s="16">
        <v>40</v>
      </c>
      <c r="Y14" s="16">
        <v>40</v>
      </c>
      <c r="Z14" s="16">
        <v>134</v>
      </c>
      <c r="AA14" s="16">
        <v>63</v>
      </c>
      <c r="AB14" s="16">
        <v>71</v>
      </c>
      <c r="AC14" s="16">
        <v>0</v>
      </c>
      <c r="AD14" s="16">
        <v>0</v>
      </c>
      <c r="AE14" s="47">
        <v>0</v>
      </c>
      <c r="AF14" s="45">
        <v>530</v>
      </c>
      <c r="AG14" s="16">
        <v>495</v>
      </c>
      <c r="AH14" s="16">
        <v>35</v>
      </c>
      <c r="AI14" s="16">
        <v>12</v>
      </c>
      <c r="AJ14" s="16">
        <v>12</v>
      </c>
      <c r="AK14" s="16">
        <v>0</v>
      </c>
      <c r="AL14" s="8"/>
      <c r="AM14" s="8"/>
      <c r="AN14" s="8"/>
      <c r="AO14" s="8"/>
      <c r="AP14" s="8"/>
    </row>
    <row r="15" spans="1:42" ht="12">
      <c r="A15" s="66" t="s">
        <v>122</v>
      </c>
      <c r="B15" s="6">
        <v>20660</v>
      </c>
      <c r="C15" s="7">
        <v>14.01</v>
      </c>
      <c r="D15" s="6">
        <v>10817</v>
      </c>
      <c r="E15" s="6">
        <v>9843</v>
      </c>
      <c r="F15" s="6">
        <v>8391</v>
      </c>
      <c r="G15" s="7">
        <v>5.69</v>
      </c>
      <c r="H15" s="6">
        <v>5042</v>
      </c>
      <c r="I15" s="6">
        <v>3349</v>
      </c>
      <c r="J15" s="6">
        <v>12269</v>
      </c>
      <c r="K15" s="7">
        <v>8.32</v>
      </c>
      <c r="L15" s="6">
        <v>1559</v>
      </c>
      <c r="M15" s="7">
        <v>1.06</v>
      </c>
      <c r="N15" s="6">
        <v>13828</v>
      </c>
      <c r="O15" s="7">
        <v>9.38</v>
      </c>
      <c r="P15" s="6">
        <v>11643</v>
      </c>
      <c r="Q15" s="7">
        <v>7.9</v>
      </c>
      <c r="R15" s="6">
        <v>2921</v>
      </c>
      <c r="S15" s="44">
        <v>1.98</v>
      </c>
      <c r="T15" s="46">
        <v>20104</v>
      </c>
      <c r="U15" s="16">
        <v>10532</v>
      </c>
      <c r="V15" s="16">
        <v>9572</v>
      </c>
      <c r="W15" s="16">
        <v>226</v>
      </c>
      <c r="X15" s="16">
        <v>122</v>
      </c>
      <c r="Y15" s="16">
        <v>104</v>
      </c>
      <c r="Z15" s="16">
        <v>322</v>
      </c>
      <c r="AA15" s="16">
        <v>161</v>
      </c>
      <c r="AB15" s="16">
        <v>161</v>
      </c>
      <c r="AC15" s="16">
        <v>8</v>
      </c>
      <c r="AD15" s="16">
        <v>2</v>
      </c>
      <c r="AE15" s="47">
        <v>6</v>
      </c>
      <c r="AF15" s="45">
        <v>1105</v>
      </c>
      <c r="AG15" s="16">
        <v>996</v>
      </c>
      <c r="AH15" s="16">
        <v>109</v>
      </c>
      <c r="AI15" s="16">
        <v>70</v>
      </c>
      <c r="AJ15" s="16">
        <v>57</v>
      </c>
      <c r="AK15" s="16">
        <v>13</v>
      </c>
      <c r="AL15" s="8"/>
      <c r="AM15" s="8"/>
      <c r="AN15" s="8"/>
      <c r="AO15" s="8"/>
      <c r="AP15" s="8"/>
    </row>
    <row r="16" spans="1:42" ht="12">
      <c r="A16" s="66" t="s">
        <v>123</v>
      </c>
      <c r="B16" s="6">
        <v>18324</v>
      </c>
      <c r="C16" s="7">
        <v>14.06</v>
      </c>
      <c r="D16" s="6">
        <v>9593</v>
      </c>
      <c r="E16" s="6">
        <v>8731</v>
      </c>
      <c r="F16" s="6">
        <v>8141</v>
      </c>
      <c r="G16" s="7">
        <v>6.25</v>
      </c>
      <c r="H16" s="6">
        <v>4932</v>
      </c>
      <c r="I16" s="6">
        <v>3209</v>
      </c>
      <c r="J16" s="6">
        <v>10183</v>
      </c>
      <c r="K16" s="7">
        <v>7.81</v>
      </c>
      <c r="L16" s="6">
        <v>-6010</v>
      </c>
      <c r="M16" s="7">
        <v>-4.61</v>
      </c>
      <c r="N16" s="6">
        <v>4173</v>
      </c>
      <c r="O16" s="7">
        <v>3.2</v>
      </c>
      <c r="P16" s="6">
        <v>10215</v>
      </c>
      <c r="Q16" s="7">
        <v>7.84</v>
      </c>
      <c r="R16" s="6">
        <v>1786</v>
      </c>
      <c r="S16" s="44">
        <v>1.37</v>
      </c>
      <c r="T16" s="46">
        <v>18015</v>
      </c>
      <c r="U16" s="16">
        <v>9434</v>
      </c>
      <c r="V16" s="16">
        <v>8581</v>
      </c>
      <c r="W16" s="16">
        <v>153</v>
      </c>
      <c r="X16" s="16">
        <v>84</v>
      </c>
      <c r="Y16" s="16">
        <v>69</v>
      </c>
      <c r="Z16" s="16">
        <v>155</v>
      </c>
      <c r="AA16" s="16">
        <v>74</v>
      </c>
      <c r="AB16" s="16">
        <v>81</v>
      </c>
      <c r="AC16" s="16">
        <v>1</v>
      </c>
      <c r="AD16" s="16">
        <v>1</v>
      </c>
      <c r="AE16" s="47">
        <v>0</v>
      </c>
      <c r="AF16" s="45">
        <v>968</v>
      </c>
      <c r="AG16" s="16">
        <v>919</v>
      </c>
      <c r="AH16" s="16">
        <v>49</v>
      </c>
      <c r="AI16" s="16">
        <v>52</v>
      </c>
      <c r="AJ16" s="16">
        <v>50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124</v>
      </c>
      <c r="B17" s="6">
        <v>7152</v>
      </c>
      <c r="C17" s="7">
        <v>13.12</v>
      </c>
      <c r="D17" s="6">
        <v>3746</v>
      </c>
      <c r="E17" s="6">
        <v>3406</v>
      </c>
      <c r="F17" s="6">
        <v>4728</v>
      </c>
      <c r="G17" s="7">
        <v>8.68</v>
      </c>
      <c r="H17" s="6">
        <v>2778</v>
      </c>
      <c r="I17" s="6">
        <v>1950</v>
      </c>
      <c r="J17" s="6">
        <v>2424</v>
      </c>
      <c r="K17" s="7">
        <v>4.45</v>
      </c>
      <c r="L17" s="6">
        <v>-4260</v>
      </c>
      <c r="M17" s="7">
        <v>-7.82</v>
      </c>
      <c r="N17" s="6">
        <v>-1836</v>
      </c>
      <c r="O17" s="7">
        <v>-3.37</v>
      </c>
      <c r="P17" s="6">
        <v>4100</v>
      </c>
      <c r="Q17" s="7">
        <v>7.52</v>
      </c>
      <c r="R17" s="6">
        <v>1005</v>
      </c>
      <c r="S17" s="44">
        <v>1.84</v>
      </c>
      <c r="T17" s="46">
        <v>6929</v>
      </c>
      <c r="U17" s="16">
        <v>3610</v>
      </c>
      <c r="V17" s="16">
        <v>3319</v>
      </c>
      <c r="W17" s="16">
        <v>72</v>
      </c>
      <c r="X17" s="16">
        <v>45</v>
      </c>
      <c r="Y17" s="16">
        <v>27</v>
      </c>
      <c r="Z17" s="16">
        <v>150</v>
      </c>
      <c r="AA17" s="16">
        <v>90</v>
      </c>
      <c r="AB17" s="16">
        <v>60</v>
      </c>
      <c r="AC17" s="16">
        <v>1</v>
      </c>
      <c r="AD17" s="16">
        <v>1</v>
      </c>
      <c r="AE17" s="47">
        <v>0</v>
      </c>
      <c r="AF17" s="45">
        <v>553</v>
      </c>
      <c r="AG17" s="16">
        <v>526</v>
      </c>
      <c r="AH17" s="16">
        <v>27</v>
      </c>
      <c r="AI17" s="16">
        <v>20</v>
      </c>
      <c r="AJ17" s="16">
        <v>20</v>
      </c>
      <c r="AK17" s="16">
        <v>0</v>
      </c>
      <c r="AL17" s="8"/>
      <c r="AM17" s="8"/>
      <c r="AN17" s="8"/>
      <c r="AO17" s="8"/>
      <c r="AP17" s="8"/>
    </row>
    <row r="18" spans="1:42" ht="12">
      <c r="A18" s="66" t="s">
        <v>125</v>
      </c>
      <c r="B18" s="6">
        <v>10745</v>
      </c>
      <c r="C18" s="7">
        <v>14.37</v>
      </c>
      <c r="D18" s="6">
        <v>5673</v>
      </c>
      <c r="E18" s="6">
        <v>5072</v>
      </c>
      <c r="F18" s="6">
        <v>6180</v>
      </c>
      <c r="G18" s="7">
        <v>8.27</v>
      </c>
      <c r="H18" s="6">
        <v>3683</v>
      </c>
      <c r="I18" s="6">
        <v>2497</v>
      </c>
      <c r="J18" s="6">
        <v>4565</v>
      </c>
      <c r="K18" s="7">
        <v>6.11</v>
      </c>
      <c r="L18" s="6">
        <v>-7319</v>
      </c>
      <c r="M18" s="7">
        <v>-9.79</v>
      </c>
      <c r="N18" s="6">
        <v>-2754</v>
      </c>
      <c r="O18" s="7">
        <v>-3.68</v>
      </c>
      <c r="P18" s="6">
        <v>6033</v>
      </c>
      <c r="Q18" s="7">
        <v>8.07</v>
      </c>
      <c r="R18" s="6">
        <v>1125</v>
      </c>
      <c r="S18" s="44">
        <v>1.5</v>
      </c>
      <c r="T18" s="46">
        <v>10525</v>
      </c>
      <c r="U18" s="16">
        <v>5551</v>
      </c>
      <c r="V18" s="16">
        <v>4974</v>
      </c>
      <c r="W18" s="16">
        <v>132</v>
      </c>
      <c r="X18" s="16">
        <v>75</v>
      </c>
      <c r="Y18" s="16">
        <v>57</v>
      </c>
      <c r="Z18" s="16">
        <v>87</v>
      </c>
      <c r="AA18" s="16">
        <v>46</v>
      </c>
      <c r="AB18" s="16">
        <v>41</v>
      </c>
      <c r="AC18" s="16">
        <v>1</v>
      </c>
      <c r="AD18" s="16">
        <v>1</v>
      </c>
      <c r="AE18" s="47">
        <v>0</v>
      </c>
      <c r="AF18" s="45">
        <v>672</v>
      </c>
      <c r="AG18" s="16">
        <v>641</v>
      </c>
      <c r="AH18" s="16">
        <v>31</v>
      </c>
      <c r="AI18" s="16">
        <v>53</v>
      </c>
      <c r="AJ18" s="16">
        <v>47</v>
      </c>
      <c r="AK18" s="16">
        <v>6</v>
      </c>
      <c r="AL18" s="8"/>
      <c r="AM18" s="8"/>
      <c r="AN18" s="8"/>
      <c r="AO18" s="8"/>
      <c r="AP18" s="8"/>
    </row>
    <row r="19" spans="1:42" ht="12">
      <c r="A19" s="66" t="s">
        <v>126</v>
      </c>
      <c r="B19" s="6">
        <v>7994</v>
      </c>
      <c r="C19" s="7">
        <v>14.17</v>
      </c>
      <c r="D19" s="6">
        <v>4123</v>
      </c>
      <c r="E19" s="6">
        <v>3871</v>
      </c>
      <c r="F19" s="6">
        <v>4323</v>
      </c>
      <c r="G19" s="7">
        <v>7.66</v>
      </c>
      <c r="H19" s="6">
        <v>2531</v>
      </c>
      <c r="I19" s="6">
        <v>1792</v>
      </c>
      <c r="J19" s="6">
        <v>3671</v>
      </c>
      <c r="K19" s="7">
        <v>6.51</v>
      </c>
      <c r="L19" s="6">
        <v>-6742</v>
      </c>
      <c r="M19" s="7">
        <v>-11.95</v>
      </c>
      <c r="N19" s="6">
        <v>-3071</v>
      </c>
      <c r="O19" s="7">
        <v>-5.44</v>
      </c>
      <c r="P19" s="6">
        <v>4679</v>
      </c>
      <c r="Q19" s="7">
        <v>8.29</v>
      </c>
      <c r="R19" s="6">
        <v>889</v>
      </c>
      <c r="S19" s="44">
        <v>1.58</v>
      </c>
      <c r="T19" s="46">
        <v>7821</v>
      </c>
      <c r="U19" s="16">
        <v>4031</v>
      </c>
      <c r="V19" s="16">
        <v>3790</v>
      </c>
      <c r="W19" s="16">
        <v>86</v>
      </c>
      <c r="X19" s="16">
        <v>44</v>
      </c>
      <c r="Y19" s="16">
        <v>42</v>
      </c>
      <c r="Z19" s="16">
        <v>87</v>
      </c>
      <c r="AA19" s="16">
        <v>48</v>
      </c>
      <c r="AB19" s="16">
        <v>39</v>
      </c>
      <c r="AC19" s="16">
        <v>0</v>
      </c>
      <c r="AD19" s="16">
        <v>0</v>
      </c>
      <c r="AE19" s="47">
        <v>0</v>
      </c>
      <c r="AF19" s="45">
        <v>558</v>
      </c>
      <c r="AG19" s="16">
        <v>534</v>
      </c>
      <c r="AH19" s="16">
        <v>24</v>
      </c>
      <c r="AI19" s="16">
        <v>16</v>
      </c>
      <c r="AJ19" s="16">
        <v>15</v>
      </c>
      <c r="AK19" s="16">
        <v>1</v>
      </c>
      <c r="AL19" s="8"/>
      <c r="AM19" s="8"/>
      <c r="AN19" s="8"/>
      <c r="AO19" s="8"/>
      <c r="AP19" s="8"/>
    </row>
    <row r="20" spans="1:42" ht="12">
      <c r="A20" s="66" t="s">
        <v>127</v>
      </c>
      <c r="B20" s="6">
        <v>13703</v>
      </c>
      <c r="C20" s="7">
        <v>12.43</v>
      </c>
      <c r="D20" s="6">
        <v>7177</v>
      </c>
      <c r="E20" s="6">
        <v>6526</v>
      </c>
      <c r="F20" s="6">
        <v>7599</v>
      </c>
      <c r="G20" s="7">
        <v>6.9</v>
      </c>
      <c r="H20" s="6">
        <v>4597</v>
      </c>
      <c r="I20" s="6">
        <v>3002</v>
      </c>
      <c r="J20" s="6">
        <v>6104</v>
      </c>
      <c r="K20" s="7">
        <v>5.54</v>
      </c>
      <c r="L20" s="6">
        <v>-2651</v>
      </c>
      <c r="M20" s="7">
        <v>-2.41</v>
      </c>
      <c r="N20" s="6">
        <v>3453</v>
      </c>
      <c r="O20" s="7">
        <v>3.13</v>
      </c>
      <c r="P20" s="6">
        <v>8233</v>
      </c>
      <c r="Q20" s="7">
        <v>7.47</v>
      </c>
      <c r="R20" s="6">
        <v>2074</v>
      </c>
      <c r="S20" s="44">
        <v>1.88</v>
      </c>
      <c r="T20" s="46">
        <v>13327</v>
      </c>
      <c r="U20" s="16">
        <v>6980</v>
      </c>
      <c r="V20" s="16">
        <v>6347</v>
      </c>
      <c r="W20" s="16">
        <v>200</v>
      </c>
      <c r="X20" s="16">
        <v>106</v>
      </c>
      <c r="Y20" s="16">
        <v>94</v>
      </c>
      <c r="Z20" s="16">
        <v>173</v>
      </c>
      <c r="AA20" s="16">
        <v>89</v>
      </c>
      <c r="AB20" s="16">
        <v>84</v>
      </c>
      <c r="AC20" s="16">
        <v>3</v>
      </c>
      <c r="AD20" s="16">
        <v>2</v>
      </c>
      <c r="AE20" s="47">
        <v>1</v>
      </c>
      <c r="AF20" s="45">
        <v>583</v>
      </c>
      <c r="AG20" s="16">
        <v>549</v>
      </c>
      <c r="AH20" s="16">
        <v>34</v>
      </c>
      <c r="AI20" s="16">
        <v>31</v>
      </c>
      <c r="AJ20" s="16">
        <v>26</v>
      </c>
      <c r="AK20" s="16">
        <v>5</v>
      </c>
      <c r="AL20" s="8"/>
      <c r="AM20" s="8"/>
      <c r="AN20" s="8"/>
      <c r="AO20" s="8"/>
      <c r="AP20" s="8"/>
    </row>
    <row r="21" spans="1:42" ht="12">
      <c r="A21" s="66" t="s">
        <v>128</v>
      </c>
      <c r="B21" s="6">
        <v>15916</v>
      </c>
      <c r="C21" s="7">
        <v>12.95</v>
      </c>
      <c r="D21" s="6">
        <v>8220</v>
      </c>
      <c r="E21" s="6">
        <v>7696</v>
      </c>
      <c r="F21" s="6">
        <v>7713</v>
      </c>
      <c r="G21" s="7">
        <v>6.28</v>
      </c>
      <c r="H21" s="6">
        <v>4954</v>
      </c>
      <c r="I21" s="6">
        <v>2759</v>
      </c>
      <c r="J21" s="6">
        <v>8203</v>
      </c>
      <c r="K21" s="7">
        <v>6.68</v>
      </c>
      <c r="L21" s="6">
        <v>-4923</v>
      </c>
      <c r="M21" s="7">
        <v>-4.01</v>
      </c>
      <c r="N21" s="6">
        <v>3280</v>
      </c>
      <c r="O21" s="7">
        <v>2.67</v>
      </c>
      <c r="P21" s="6">
        <v>9900</v>
      </c>
      <c r="Q21" s="7">
        <v>8.06</v>
      </c>
      <c r="R21" s="6">
        <v>2698</v>
      </c>
      <c r="S21" s="44">
        <v>2.2</v>
      </c>
      <c r="T21" s="46">
        <v>15462</v>
      </c>
      <c r="U21" s="16">
        <v>7978</v>
      </c>
      <c r="V21" s="16">
        <v>7484</v>
      </c>
      <c r="W21" s="16">
        <v>199</v>
      </c>
      <c r="X21" s="16">
        <v>103</v>
      </c>
      <c r="Y21" s="16">
        <v>96</v>
      </c>
      <c r="Z21" s="16">
        <v>252</v>
      </c>
      <c r="AA21" s="16">
        <v>138</v>
      </c>
      <c r="AB21" s="16">
        <v>114</v>
      </c>
      <c r="AC21" s="16">
        <v>3</v>
      </c>
      <c r="AD21" s="16">
        <v>1</v>
      </c>
      <c r="AE21" s="47">
        <v>2</v>
      </c>
      <c r="AF21" s="45">
        <v>781</v>
      </c>
      <c r="AG21" s="16">
        <v>715</v>
      </c>
      <c r="AH21" s="16">
        <v>66</v>
      </c>
      <c r="AI21" s="16">
        <v>53</v>
      </c>
      <c r="AJ21" s="16">
        <v>47</v>
      </c>
      <c r="AK21" s="16">
        <v>6</v>
      </c>
      <c r="AL21" s="8"/>
      <c r="AM21" s="8"/>
      <c r="AN21" s="8"/>
      <c r="AO21" s="8"/>
      <c r="AP21" s="8"/>
    </row>
    <row r="22" spans="1:42" ht="12">
      <c r="A22" s="66" t="s">
        <v>129</v>
      </c>
      <c r="B22" s="6">
        <v>11517</v>
      </c>
      <c r="C22" s="7">
        <v>12.66</v>
      </c>
      <c r="D22" s="6">
        <v>6047</v>
      </c>
      <c r="E22" s="6">
        <v>5470</v>
      </c>
      <c r="F22" s="6">
        <v>6949</v>
      </c>
      <c r="G22" s="7">
        <v>7.64</v>
      </c>
      <c r="H22" s="6">
        <v>4296</v>
      </c>
      <c r="I22" s="6">
        <v>2653</v>
      </c>
      <c r="J22" s="6">
        <v>4568</v>
      </c>
      <c r="K22" s="7">
        <v>5.02</v>
      </c>
      <c r="L22" s="6">
        <v>-6093</v>
      </c>
      <c r="M22" s="7">
        <v>-6.7</v>
      </c>
      <c r="N22" s="6">
        <v>-1525</v>
      </c>
      <c r="O22" s="7">
        <v>-1.68</v>
      </c>
      <c r="P22" s="6">
        <v>6740</v>
      </c>
      <c r="Q22" s="7">
        <v>7.41</v>
      </c>
      <c r="R22" s="6">
        <v>1996</v>
      </c>
      <c r="S22" s="44">
        <v>2.19</v>
      </c>
      <c r="T22" s="46">
        <v>11114</v>
      </c>
      <c r="U22" s="16">
        <v>5852</v>
      </c>
      <c r="V22" s="16">
        <v>5262</v>
      </c>
      <c r="W22" s="16">
        <v>168</v>
      </c>
      <c r="X22" s="16">
        <v>87</v>
      </c>
      <c r="Y22" s="16">
        <v>81</v>
      </c>
      <c r="Z22" s="16">
        <v>229</v>
      </c>
      <c r="AA22" s="16">
        <v>105</v>
      </c>
      <c r="AB22" s="16">
        <v>124</v>
      </c>
      <c r="AC22" s="16">
        <v>6</v>
      </c>
      <c r="AD22" s="16">
        <v>3</v>
      </c>
      <c r="AE22" s="47">
        <v>3</v>
      </c>
      <c r="AF22" s="45">
        <v>642</v>
      </c>
      <c r="AG22" s="16">
        <v>589</v>
      </c>
      <c r="AH22" s="16">
        <v>53</v>
      </c>
      <c r="AI22" s="16">
        <v>32</v>
      </c>
      <c r="AJ22" s="16">
        <v>24</v>
      </c>
      <c r="AK22" s="16">
        <v>8</v>
      </c>
      <c r="AL22" s="8"/>
      <c r="AM22" s="8"/>
      <c r="AN22" s="8"/>
      <c r="AO22" s="8"/>
      <c r="AP22" s="8"/>
    </row>
    <row r="23" spans="1:49" s="5" customFormat="1" ht="12">
      <c r="A23" s="66" t="s">
        <v>130</v>
      </c>
      <c r="B23" s="6">
        <v>3449</v>
      </c>
      <c r="C23" s="7">
        <v>13.86</v>
      </c>
      <c r="D23" s="6">
        <v>1806</v>
      </c>
      <c r="E23" s="6">
        <v>1643</v>
      </c>
      <c r="F23" s="6">
        <v>2323</v>
      </c>
      <c r="G23" s="7">
        <v>9.33</v>
      </c>
      <c r="H23" s="6">
        <v>1566</v>
      </c>
      <c r="I23" s="6">
        <v>757</v>
      </c>
      <c r="J23" s="6">
        <v>1126</v>
      </c>
      <c r="K23" s="7">
        <v>4.52</v>
      </c>
      <c r="L23" s="6">
        <v>-3262</v>
      </c>
      <c r="M23" s="7">
        <v>-13.11</v>
      </c>
      <c r="N23" s="6">
        <v>-2136</v>
      </c>
      <c r="O23" s="7">
        <v>-8.58</v>
      </c>
      <c r="P23" s="6">
        <v>1854</v>
      </c>
      <c r="Q23" s="7">
        <v>7.45</v>
      </c>
      <c r="R23" s="6">
        <v>621</v>
      </c>
      <c r="S23" s="44">
        <v>2.5</v>
      </c>
      <c r="T23" s="46">
        <v>3147</v>
      </c>
      <c r="U23" s="16">
        <v>1653</v>
      </c>
      <c r="V23" s="16">
        <v>1494</v>
      </c>
      <c r="W23" s="16">
        <v>59</v>
      </c>
      <c r="X23" s="16">
        <v>31</v>
      </c>
      <c r="Y23" s="16">
        <v>28</v>
      </c>
      <c r="Z23" s="16">
        <v>243</v>
      </c>
      <c r="AA23" s="16">
        <v>122</v>
      </c>
      <c r="AB23" s="16">
        <v>121</v>
      </c>
      <c r="AC23" s="16">
        <v>0</v>
      </c>
      <c r="AD23" s="16">
        <v>0</v>
      </c>
      <c r="AE23" s="47">
        <v>0</v>
      </c>
      <c r="AF23" s="45">
        <v>150</v>
      </c>
      <c r="AG23" s="16">
        <v>125</v>
      </c>
      <c r="AH23" s="16">
        <v>25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131</v>
      </c>
      <c r="B24" s="6">
        <v>4675</v>
      </c>
      <c r="C24" s="7">
        <v>13.13</v>
      </c>
      <c r="D24" s="6">
        <v>2438</v>
      </c>
      <c r="E24" s="6">
        <v>2237</v>
      </c>
      <c r="F24" s="6">
        <v>3104</v>
      </c>
      <c r="G24" s="7">
        <v>8.72</v>
      </c>
      <c r="H24" s="6">
        <v>2150</v>
      </c>
      <c r="I24" s="6">
        <v>954</v>
      </c>
      <c r="J24" s="6">
        <v>1571</v>
      </c>
      <c r="K24" s="7">
        <v>4.41</v>
      </c>
      <c r="L24" s="6">
        <v>-2486</v>
      </c>
      <c r="M24" s="7">
        <v>-6.98</v>
      </c>
      <c r="N24" s="6">
        <v>-915</v>
      </c>
      <c r="O24" s="7">
        <v>-2.57</v>
      </c>
      <c r="P24" s="6">
        <v>2663</v>
      </c>
      <c r="Q24" s="7">
        <v>7.48</v>
      </c>
      <c r="R24" s="6">
        <v>1121</v>
      </c>
      <c r="S24" s="44">
        <v>3.15</v>
      </c>
      <c r="T24" s="46">
        <v>4261</v>
      </c>
      <c r="U24" s="16">
        <v>2239</v>
      </c>
      <c r="V24" s="16">
        <v>2022</v>
      </c>
      <c r="W24" s="16">
        <v>116</v>
      </c>
      <c r="X24" s="16">
        <v>58</v>
      </c>
      <c r="Y24" s="16">
        <v>58</v>
      </c>
      <c r="Z24" s="16">
        <v>293</v>
      </c>
      <c r="AA24" s="16">
        <v>138</v>
      </c>
      <c r="AB24" s="16">
        <v>155</v>
      </c>
      <c r="AC24" s="16">
        <v>5</v>
      </c>
      <c r="AD24" s="16">
        <v>3</v>
      </c>
      <c r="AE24" s="47">
        <v>2</v>
      </c>
      <c r="AF24" s="45">
        <v>183</v>
      </c>
      <c r="AG24" s="16">
        <v>152</v>
      </c>
      <c r="AH24" s="16">
        <v>31</v>
      </c>
      <c r="AI24" s="16">
        <v>3</v>
      </c>
      <c r="AJ24" s="16">
        <v>1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132</v>
      </c>
      <c r="B25" s="6">
        <v>1084</v>
      </c>
      <c r="C25" s="7">
        <v>12.15</v>
      </c>
      <c r="D25" s="6">
        <v>570</v>
      </c>
      <c r="E25" s="6">
        <v>514</v>
      </c>
      <c r="F25" s="6">
        <v>759</v>
      </c>
      <c r="G25" s="7">
        <v>8.51</v>
      </c>
      <c r="H25" s="6">
        <v>438</v>
      </c>
      <c r="I25" s="6">
        <v>321</v>
      </c>
      <c r="J25" s="6">
        <v>325</v>
      </c>
      <c r="K25" s="7">
        <v>3.64</v>
      </c>
      <c r="L25" s="6">
        <v>-775</v>
      </c>
      <c r="M25" s="7">
        <v>-8.68</v>
      </c>
      <c r="N25" s="6">
        <v>-450</v>
      </c>
      <c r="O25" s="7">
        <v>-5.04</v>
      </c>
      <c r="P25" s="6">
        <v>667</v>
      </c>
      <c r="Q25" s="7">
        <v>7.47</v>
      </c>
      <c r="R25" s="6">
        <v>147</v>
      </c>
      <c r="S25" s="44">
        <v>1.65</v>
      </c>
      <c r="T25" s="46">
        <v>1059</v>
      </c>
      <c r="U25" s="16">
        <v>552</v>
      </c>
      <c r="V25" s="16">
        <v>507</v>
      </c>
      <c r="W25" s="16">
        <v>4</v>
      </c>
      <c r="X25" s="16">
        <v>2</v>
      </c>
      <c r="Y25" s="16">
        <v>2</v>
      </c>
      <c r="Z25" s="16">
        <v>21</v>
      </c>
      <c r="AA25" s="16">
        <v>16</v>
      </c>
      <c r="AB25" s="16">
        <v>5</v>
      </c>
      <c r="AC25" s="16">
        <v>0</v>
      </c>
      <c r="AD25" s="16">
        <v>0</v>
      </c>
      <c r="AE25" s="47">
        <v>0</v>
      </c>
      <c r="AF25" s="45">
        <v>88</v>
      </c>
      <c r="AG25" s="16">
        <v>84</v>
      </c>
      <c r="AH25" s="16">
        <v>4</v>
      </c>
      <c r="AI25" s="16">
        <v>10</v>
      </c>
      <c r="AJ25" s="16">
        <v>9</v>
      </c>
      <c r="AK25" s="16">
        <v>1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133</v>
      </c>
      <c r="B26" s="6">
        <v>4622</v>
      </c>
      <c r="C26" s="7">
        <v>12.05</v>
      </c>
      <c r="D26" s="6">
        <v>2429</v>
      </c>
      <c r="E26" s="6">
        <v>2193</v>
      </c>
      <c r="F26" s="6">
        <v>2328</v>
      </c>
      <c r="G26" s="7">
        <v>6.07</v>
      </c>
      <c r="H26" s="6">
        <v>1452</v>
      </c>
      <c r="I26" s="6">
        <v>876</v>
      </c>
      <c r="J26" s="6">
        <v>2294</v>
      </c>
      <c r="K26" s="7">
        <v>5.98</v>
      </c>
      <c r="L26" s="6">
        <v>789</v>
      </c>
      <c r="M26" s="7">
        <v>2.06</v>
      </c>
      <c r="N26" s="6">
        <v>3083</v>
      </c>
      <c r="O26" s="7">
        <v>8.04</v>
      </c>
      <c r="P26" s="6">
        <v>3201</v>
      </c>
      <c r="Q26" s="7">
        <v>8.34</v>
      </c>
      <c r="R26" s="6">
        <v>1197</v>
      </c>
      <c r="S26" s="44">
        <v>3.12</v>
      </c>
      <c r="T26" s="46">
        <v>4395</v>
      </c>
      <c r="U26" s="16">
        <v>2296</v>
      </c>
      <c r="V26" s="16">
        <v>2099</v>
      </c>
      <c r="W26" s="16">
        <v>76</v>
      </c>
      <c r="X26" s="16">
        <v>41</v>
      </c>
      <c r="Y26" s="16">
        <v>35</v>
      </c>
      <c r="Z26" s="16">
        <v>151</v>
      </c>
      <c r="AA26" s="16">
        <v>92</v>
      </c>
      <c r="AB26" s="16">
        <v>59</v>
      </c>
      <c r="AC26" s="16">
        <v>0</v>
      </c>
      <c r="AD26" s="16">
        <v>0</v>
      </c>
      <c r="AE26" s="47">
        <v>0</v>
      </c>
      <c r="AF26" s="45">
        <v>205</v>
      </c>
      <c r="AG26" s="16">
        <v>173</v>
      </c>
      <c r="AH26" s="16">
        <v>32</v>
      </c>
      <c r="AI26" s="16">
        <v>15</v>
      </c>
      <c r="AJ26" s="16">
        <v>8</v>
      </c>
      <c r="AK26" s="16">
        <v>7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134</v>
      </c>
      <c r="B27" s="6">
        <v>4926</v>
      </c>
      <c r="C27" s="7">
        <v>13.72</v>
      </c>
      <c r="D27" s="6">
        <v>2620</v>
      </c>
      <c r="E27" s="6">
        <v>2306</v>
      </c>
      <c r="F27" s="6">
        <v>1968</v>
      </c>
      <c r="G27" s="7">
        <v>5.48</v>
      </c>
      <c r="H27" s="6">
        <v>1267</v>
      </c>
      <c r="I27" s="6">
        <v>701</v>
      </c>
      <c r="J27" s="6">
        <v>2958</v>
      </c>
      <c r="K27" s="7">
        <v>8.24</v>
      </c>
      <c r="L27" s="6">
        <v>2757</v>
      </c>
      <c r="M27" s="7">
        <v>7.68</v>
      </c>
      <c r="N27" s="6">
        <v>5715</v>
      </c>
      <c r="O27" s="7">
        <v>15.91</v>
      </c>
      <c r="P27" s="6">
        <v>3004</v>
      </c>
      <c r="Q27" s="7">
        <v>8.37</v>
      </c>
      <c r="R27" s="6">
        <v>835</v>
      </c>
      <c r="S27" s="44">
        <v>2.33</v>
      </c>
      <c r="T27" s="46">
        <v>4802</v>
      </c>
      <c r="U27" s="16">
        <v>2552</v>
      </c>
      <c r="V27" s="16">
        <v>2250</v>
      </c>
      <c r="W27" s="16">
        <v>55</v>
      </c>
      <c r="X27" s="16">
        <v>34</v>
      </c>
      <c r="Y27" s="16">
        <v>21</v>
      </c>
      <c r="Z27" s="16">
        <v>67</v>
      </c>
      <c r="AA27" s="16">
        <v>33</v>
      </c>
      <c r="AB27" s="16">
        <v>34</v>
      </c>
      <c r="AC27" s="16">
        <v>2</v>
      </c>
      <c r="AD27" s="16">
        <v>1</v>
      </c>
      <c r="AE27" s="47">
        <v>1</v>
      </c>
      <c r="AF27" s="45">
        <v>239</v>
      </c>
      <c r="AG27" s="16">
        <v>207</v>
      </c>
      <c r="AH27" s="16">
        <v>32</v>
      </c>
      <c r="AI27" s="16">
        <v>12</v>
      </c>
      <c r="AJ27" s="16">
        <v>8</v>
      </c>
      <c r="AK27" s="16">
        <v>4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135</v>
      </c>
      <c r="B28" s="6">
        <v>12719</v>
      </c>
      <c r="C28" s="7">
        <v>13.69</v>
      </c>
      <c r="D28" s="6">
        <v>6600</v>
      </c>
      <c r="E28" s="6">
        <v>6119</v>
      </c>
      <c r="F28" s="6">
        <v>3911</v>
      </c>
      <c r="G28" s="7">
        <v>4.21</v>
      </c>
      <c r="H28" s="6">
        <v>2356</v>
      </c>
      <c r="I28" s="6">
        <v>1555</v>
      </c>
      <c r="J28" s="6">
        <v>8808</v>
      </c>
      <c r="K28" s="7">
        <v>9.48</v>
      </c>
      <c r="L28" s="6">
        <v>13993</v>
      </c>
      <c r="M28" s="7">
        <v>15.06</v>
      </c>
      <c r="N28" s="6">
        <v>22801</v>
      </c>
      <c r="O28" s="7">
        <v>24.54</v>
      </c>
      <c r="P28" s="6">
        <v>7251</v>
      </c>
      <c r="Q28" s="7">
        <v>7.8</v>
      </c>
      <c r="R28" s="6">
        <v>2502</v>
      </c>
      <c r="S28" s="44">
        <v>2.69</v>
      </c>
      <c r="T28" s="46">
        <v>12222</v>
      </c>
      <c r="U28" s="16">
        <v>6351</v>
      </c>
      <c r="V28" s="16">
        <v>5871</v>
      </c>
      <c r="W28" s="16">
        <v>262</v>
      </c>
      <c r="X28" s="16">
        <v>130</v>
      </c>
      <c r="Y28" s="16">
        <v>132</v>
      </c>
      <c r="Z28" s="16">
        <v>230</v>
      </c>
      <c r="AA28" s="16">
        <v>117</v>
      </c>
      <c r="AB28" s="16">
        <v>113</v>
      </c>
      <c r="AC28" s="16">
        <v>5</v>
      </c>
      <c r="AD28" s="16">
        <v>2</v>
      </c>
      <c r="AE28" s="47">
        <v>3</v>
      </c>
      <c r="AF28" s="45">
        <v>365</v>
      </c>
      <c r="AG28" s="16">
        <v>265</v>
      </c>
      <c r="AH28" s="16">
        <v>100</v>
      </c>
      <c r="AI28" s="16">
        <v>16</v>
      </c>
      <c r="AJ28" s="16">
        <v>5</v>
      </c>
      <c r="AK28" s="16">
        <v>11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136</v>
      </c>
      <c r="B29" s="6">
        <v>3089</v>
      </c>
      <c r="C29" s="7">
        <v>11.7</v>
      </c>
      <c r="D29" s="6">
        <v>1665</v>
      </c>
      <c r="E29" s="6">
        <v>1424</v>
      </c>
      <c r="F29" s="6">
        <v>1518</v>
      </c>
      <c r="G29" s="7">
        <v>5.75</v>
      </c>
      <c r="H29" s="6">
        <v>893</v>
      </c>
      <c r="I29" s="6">
        <v>625</v>
      </c>
      <c r="J29" s="6">
        <v>1571</v>
      </c>
      <c r="K29" s="7">
        <v>5.95</v>
      </c>
      <c r="L29" s="6">
        <v>488</v>
      </c>
      <c r="M29" s="7">
        <v>1.85</v>
      </c>
      <c r="N29" s="6">
        <v>2059</v>
      </c>
      <c r="O29" s="7">
        <v>7.8</v>
      </c>
      <c r="P29" s="6">
        <v>1802</v>
      </c>
      <c r="Q29" s="7">
        <v>6.82</v>
      </c>
      <c r="R29" s="6">
        <v>517</v>
      </c>
      <c r="S29" s="44">
        <v>1.96</v>
      </c>
      <c r="T29" s="46">
        <v>2994</v>
      </c>
      <c r="U29" s="16">
        <v>1619</v>
      </c>
      <c r="V29" s="16">
        <v>1375</v>
      </c>
      <c r="W29" s="16">
        <v>45</v>
      </c>
      <c r="X29" s="16">
        <v>22</v>
      </c>
      <c r="Y29" s="16">
        <v>23</v>
      </c>
      <c r="Z29" s="16">
        <v>48</v>
      </c>
      <c r="AA29" s="16">
        <v>23</v>
      </c>
      <c r="AB29" s="16">
        <v>25</v>
      </c>
      <c r="AC29" s="16">
        <v>2</v>
      </c>
      <c r="AD29" s="16">
        <v>1</v>
      </c>
      <c r="AE29" s="47">
        <v>1</v>
      </c>
      <c r="AF29" s="45">
        <v>156</v>
      </c>
      <c r="AG29" s="16">
        <v>136</v>
      </c>
      <c r="AH29" s="16">
        <v>20</v>
      </c>
      <c r="AI29" s="16">
        <v>3</v>
      </c>
      <c r="AJ29" s="16">
        <v>3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137</v>
      </c>
      <c r="B30" s="6">
        <v>7966</v>
      </c>
      <c r="C30" s="7">
        <v>10.99</v>
      </c>
      <c r="D30" s="6">
        <v>4103</v>
      </c>
      <c r="E30" s="6">
        <v>3863</v>
      </c>
      <c r="F30" s="6">
        <v>3891</v>
      </c>
      <c r="G30" s="7">
        <v>5.37</v>
      </c>
      <c r="H30" s="6">
        <v>2337</v>
      </c>
      <c r="I30" s="6">
        <v>1554</v>
      </c>
      <c r="J30" s="6">
        <v>4075</v>
      </c>
      <c r="K30" s="7">
        <v>5.62</v>
      </c>
      <c r="L30" s="6">
        <v>2153</v>
      </c>
      <c r="M30" s="7">
        <v>2.97</v>
      </c>
      <c r="N30" s="6">
        <v>6228</v>
      </c>
      <c r="O30" s="7">
        <v>8.59</v>
      </c>
      <c r="P30" s="6">
        <v>5047</v>
      </c>
      <c r="Q30" s="7">
        <v>6.96</v>
      </c>
      <c r="R30" s="6">
        <v>1694</v>
      </c>
      <c r="S30" s="44">
        <v>2.34</v>
      </c>
      <c r="T30" s="46">
        <v>7617</v>
      </c>
      <c r="U30" s="16">
        <v>3930</v>
      </c>
      <c r="V30" s="16">
        <v>3687</v>
      </c>
      <c r="W30" s="16">
        <v>151</v>
      </c>
      <c r="X30" s="16">
        <v>81</v>
      </c>
      <c r="Y30" s="16">
        <v>70</v>
      </c>
      <c r="Z30" s="16">
        <v>196</v>
      </c>
      <c r="AA30" s="16">
        <v>91</v>
      </c>
      <c r="AB30" s="16">
        <v>105</v>
      </c>
      <c r="AC30" s="16">
        <v>2</v>
      </c>
      <c r="AD30" s="16">
        <v>1</v>
      </c>
      <c r="AE30" s="47">
        <v>1</v>
      </c>
      <c r="AF30" s="45">
        <v>275</v>
      </c>
      <c r="AG30" s="16">
        <v>222</v>
      </c>
      <c r="AH30" s="16">
        <v>53</v>
      </c>
      <c r="AI30" s="16">
        <v>20</v>
      </c>
      <c r="AJ30" s="16">
        <v>13</v>
      </c>
      <c r="AK30" s="16">
        <v>7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5" customFormat="1" ht="12">
      <c r="A31" s="88" t="s">
        <v>98</v>
      </c>
      <c r="B31" s="12">
        <v>31812</v>
      </c>
      <c r="C31" s="13">
        <v>12.05</v>
      </c>
      <c r="D31" s="12">
        <v>16670</v>
      </c>
      <c r="E31" s="12">
        <v>15142</v>
      </c>
      <c r="F31" s="12">
        <v>12669</v>
      </c>
      <c r="G31" s="13">
        <v>4.8</v>
      </c>
      <c r="H31" s="12">
        <v>7794</v>
      </c>
      <c r="I31" s="12">
        <v>4875</v>
      </c>
      <c r="J31" s="12">
        <v>19143</v>
      </c>
      <c r="K31" s="13">
        <v>7.25</v>
      </c>
      <c r="L31" s="12">
        <v>-17770</v>
      </c>
      <c r="M31" s="13">
        <v>-6.73</v>
      </c>
      <c r="N31" s="12">
        <v>1373</v>
      </c>
      <c r="O31" s="13">
        <v>0.52</v>
      </c>
      <c r="P31" s="12">
        <v>20065</v>
      </c>
      <c r="Q31" s="13">
        <v>7.6</v>
      </c>
      <c r="R31" s="12">
        <v>6327</v>
      </c>
      <c r="S31" s="43">
        <v>2.4</v>
      </c>
      <c r="T31" s="50">
        <v>30913</v>
      </c>
      <c r="U31" s="49">
        <v>16204</v>
      </c>
      <c r="V31" s="49">
        <v>14709</v>
      </c>
      <c r="W31" s="49">
        <v>116</v>
      </c>
      <c r="X31" s="49">
        <v>58</v>
      </c>
      <c r="Y31" s="49">
        <v>58</v>
      </c>
      <c r="Z31" s="49">
        <v>771</v>
      </c>
      <c r="AA31" s="49">
        <v>403</v>
      </c>
      <c r="AB31" s="49">
        <v>368</v>
      </c>
      <c r="AC31" s="49">
        <v>12</v>
      </c>
      <c r="AD31" s="49">
        <v>5</v>
      </c>
      <c r="AE31" s="52">
        <v>7</v>
      </c>
      <c r="AF31" s="51">
        <v>1397</v>
      </c>
      <c r="AG31" s="49">
        <v>946</v>
      </c>
      <c r="AH31" s="49">
        <v>451</v>
      </c>
      <c r="AI31" s="49">
        <v>164</v>
      </c>
      <c r="AJ31" s="49">
        <v>76</v>
      </c>
      <c r="AK31" s="49">
        <v>88</v>
      </c>
      <c r="AL31" s="14"/>
      <c r="AM31" s="14"/>
      <c r="AN31" s="14"/>
      <c r="AO31" s="14"/>
      <c r="AP31" s="14"/>
    </row>
    <row r="32" spans="1:42" s="15" customFormat="1" ht="12">
      <c r="A32" s="88" t="s">
        <v>99</v>
      </c>
      <c r="B32" s="12">
        <v>16312</v>
      </c>
      <c r="C32" s="13">
        <v>11.1</v>
      </c>
      <c r="D32" s="12">
        <v>8466</v>
      </c>
      <c r="E32" s="12">
        <v>7846</v>
      </c>
      <c r="F32" s="12">
        <v>7177</v>
      </c>
      <c r="G32" s="13">
        <v>4.89</v>
      </c>
      <c r="H32" s="12">
        <v>4436</v>
      </c>
      <c r="I32" s="12">
        <v>2741</v>
      </c>
      <c r="J32" s="12">
        <v>9135</v>
      </c>
      <c r="K32" s="13">
        <v>6.22</v>
      </c>
      <c r="L32" s="12">
        <v>4068</v>
      </c>
      <c r="M32" s="13">
        <v>2.77</v>
      </c>
      <c r="N32" s="12">
        <v>13203</v>
      </c>
      <c r="O32" s="13">
        <v>8.99</v>
      </c>
      <c r="P32" s="12">
        <v>11376</v>
      </c>
      <c r="Q32" s="13">
        <v>7.74</v>
      </c>
      <c r="R32" s="12">
        <v>3852</v>
      </c>
      <c r="S32" s="43">
        <v>2.62</v>
      </c>
      <c r="T32" s="50">
        <v>15727</v>
      </c>
      <c r="U32" s="49">
        <v>8168</v>
      </c>
      <c r="V32" s="49">
        <v>7559</v>
      </c>
      <c r="W32" s="49">
        <v>260</v>
      </c>
      <c r="X32" s="49">
        <v>143</v>
      </c>
      <c r="Y32" s="49">
        <v>117</v>
      </c>
      <c r="Z32" s="49">
        <v>321</v>
      </c>
      <c r="AA32" s="49">
        <v>153</v>
      </c>
      <c r="AB32" s="49">
        <v>168</v>
      </c>
      <c r="AC32" s="49">
        <v>4</v>
      </c>
      <c r="AD32" s="49">
        <v>2</v>
      </c>
      <c r="AE32" s="52">
        <v>2</v>
      </c>
      <c r="AF32" s="51">
        <v>852</v>
      </c>
      <c r="AG32" s="49">
        <v>687</v>
      </c>
      <c r="AH32" s="49">
        <v>165</v>
      </c>
      <c r="AI32" s="49">
        <v>66</v>
      </c>
      <c r="AJ32" s="49">
        <v>49</v>
      </c>
      <c r="AK32" s="49">
        <v>17</v>
      </c>
      <c r="AL32" s="14"/>
      <c r="AM32" s="14"/>
      <c r="AN32" s="14"/>
      <c r="AO32" s="14"/>
      <c r="AP32" s="14"/>
    </row>
    <row r="33" spans="1:42" s="15" customFormat="1" ht="12">
      <c r="A33" s="88" t="s">
        <v>116</v>
      </c>
      <c r="B33" s="12">
        <v>725</v>
      </c>
      <c r="C33" s="13">
        <v>12.5</v>
      </c>
      <c r="D33" s="12">
        <v>382</v>
      </c>
      <c r="E33" s="12">
        <v>343</v>
      </c>
      <c r="F33" s="12">
        <v>409</v>
      </c>
      <c r="G33" s="13">
        <v>7.05</v>
      </c>
      <c r="H33" s="12">
        <v>224</v>
      </c>
      <c r="I33" s="12">
        <v>185</v>
      </c>
      <c r="J33" s="12">
        <v>316</v>
      </c>
      <c r="K33" s="13">
        <v>5.45</v>
      </c>
      <c r="L33" s="12">
        <v>260</v>
      </c>
      <c r="M33" s="13">
        <v>4.48</v>
      </c>
      <c r="N33" s="12">
        <v>576</v>
      </c>
      <c r="O33" s="13">
        <v>9.93</v>
      </c>
      <c r="P33" s="12">
        <v>423</v>
      </c>
      <c r="Q33" s="13">
        <v>7.29</v>
      </c>
      <c r="R33" s="12">
        <v>28</v>
      </c>
      <c r="S33" s="43">
        <v>0.48</v>
      </c>
      <c r="T33" s="50">
        <v>715</v>
      </c>
      <c r="U33" s="49">
        <v>376</v>
      </c>
      <c r="V33" s="49">
        <v>339</v>
      </c>
      <c r="W33" s="49">
        <v>5</v>
      </c>
      <c r="X33" s="49">
        <v>4</v>
      </c>
      <c r="Y33" s="49">
        <v>1</v>
      </c>
      <c r="Z33" s="49">
        <v>5</v>
      </c>
      <c r="AA33" s="49">
        <v>2</v>
      </c>
      <c r="AB33" s="49">
        <v>3</v>
      </c>
      <c r="AC33" s="49">
        <v>0</v>
      </c>
      <c r="AD33" s="49">
        <v>0</v>
      </c>
      <c r="AE33" s="52">
        <v>0</v>
      </c>
      <c r="AF33" s="51">
        <v>54</v>
      </c>
      <c r="AG33" s="49">
        <v>54</v>
      </c>
      <c r="AH33" s="49">
        <v>0</v>
      </c>
      <c r="AI33" s="49">
        <v>1</v>
      </c>
      <c r="AJ33" s="49">
        <v>1</v>
      </c>
      <c r="AK33" s="49">
        <v>0</v>
      </c>
      <c r="AL33" s="14"/>
      <c r="AM33" s="14"/>
      <c r="AN33" s="14"/>
      <c r="AO33" s="14"/>
      <c r="AP33" s="14"/>
    </row>
    <row r="34" spans="1:42" ht="12">
      <c r="A34" s="66" t="s">
        <v>138</v>
      </c>
      <c r="B34" s="6">
        <v>639</v>
      </c>
      <c r="C34" s="7">
        <v>12.43</v>
      </c>
      <c r="D34" s="6">
        <v>336</v>
      </c>
      <c r="E34" s="6">
        <v>303</v>
      </c>
      <c r="F34" s="6">
        <v>365</v>
      </c>
      <c r="G34" s="7">
        <v>7.1</v>
      </c>
      <c r="H34" s="6">
        <v>196</v>
      </c>
      <c r="I34" s="6">
        <v>169</v>
      </c>
      <c r="J34" s="6">
        <v>274</v>
      </c>
      <c r="K34" s="7">
        <v>5.33</v>
      </c>
      <c r="L34" s="6">
        <v>397</v>
      </c>
      <c r="M34" s="7">
        <v>7.72</v>
      </c>
      <c r="N34" s="6">
        <v>671</v>
      </c>
      <c r="O34" s="7">
        <v>13.06</v>
      </c>
      <c r="P34" s="6">
        <v>370</v>
      </c>
      <c r="Q34" s="7">
        <v>7.2</v>
      </c>
      <c r="R34" s="6">
        <v>22</v>
      </c>
      <c r="S34" s="44">
        <v>0.43</v>
      </c>
      <c r="T34" s="46">
        <v>630</v>
      </c>
      <c r="U34" s="16">
        <v>331</v>
      </c>
      <c r="V34" s="16">
        <v>299</v>
      </c>
      <c r="W34" s="16">
        <v>4</v>
      </c>
      <c r="X34" s="16">
        <v>3</v>
      </c>
      <c r="Y34" s="16">
        <v>1</v>
      </c>
      <c r="Z34" s="16">
        <v>5</v>
      </c>
      <c r="AA34" s="16">
        <v>2</v>
      </c>
      <c r="AB34" s="16">
        <v>3</v>
      </c>
      <c r="AC34" s="16">
        <v>0</v>
      </c>
      <c r="AD34" s="16">
        <v>0</v>
      </c>
      <c r="AE34" s="47">
        <v>0</v>
      </c>
      <c r="AF34" s="45">
        <v>51</v>
      </c>
      <c r="AG34" s="16">
        <v>51</v>
      </c>
      <c r="AH34" s="16">
        <v>0</v>
      </c>
      <c r="AI34" s="16">
        <v>1</v>
      </c>
      <c r="AJ34" s="16">
        <v>1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139</v>
      </c>
      <c r="B35" s="6">
        <v>86</v>
      </c>
      <c r="C35" s="7">
        <v>13.02</v>
      </c>
      <c r="D35" s="6">
        <v>46</v>
      </c>
      <c r="E35" s="6">
        <v>40</v>
      </c>
      <c r="F35" s="6">
        <v>44</v>
      </c>
      <c r="G35" s="7">
        <v>6.66</v>
      </c>
      <c r="H35" s="6">
        <v>28</v>
      </c>
      <c r="I35" s="6">
        <v>16</v>
      </c>
      <c r="J35" s="6">
        <v>42</v>
      </c>
      <c r="K35" s="7">
        <v>6.36</v>
      </c>
      <c r="L35" s="6">
        <v>-137</v>
      </c>
      <c r="M35" s="7">
        <v>-20.73</v>
      </c>
      <c r="N35" s="6">
        <v>-95</v>
      </c>
      <c r="O35" s="7">
        <v>-14.38</v>
      </c>
      <c r="P35" s="6">
        <v>53</v>
      </c>
      <c r="Q35" s="7">
        <v>8.02</v>
      </c>
      <c r="R35" s="6">
        <v>6</v>
      </c>
      <c r="S35" s="44">
        <v>0.91</v>
      </c>
      <c r="T35" s="46">
        <v>85</v>
      </c>
      <c r="U35" s="16">
        <v>45</v>
      </c>
      <c r="V35" s="16">
        <v>40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47">
        <v>0</v>
      </c>
      <c r="AF35" s="45">
        <v>3</v>
      </c>
      <c r="AG35" s="16">
        <v>3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89" t="s">
        <v>3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5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7" width="6.66015625" style="0" customWidth="1"/>
  </cols>
  <sheetData>
    <row r="1" spans="1:19" s="90" customFormat="1" ht="16.5" customHeight="1">
      <c r="A1" s="208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37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7"/>
      <c r="AF3" s="218" t="s">
        <v>6</v>
      </c>
      <c r="AG3" s="201"/>
      <c r="AH3" s="201"/>
      <c r="AI3" s="219" t="s">
        <v>7</v>
      </c>
      <c r="AJ3" s="220"/>
      <c r="AK3" s="220"/>
    </row>
    <row r="4" spans="1:37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108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17"/>
      <c r="AF4" s="204"/>
      <c r="AG4" s="204"/>
      <c r="AH4" s="204"/>
      <c r="AI4" s="220"/>
      <c r="AJ4" s="220"/>
      <c r="AK4" s="220"/>
    </row>
    <row r="5" spans="1:37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3" t="s">
        <v>28</v>
      </c>
    </row>
    <row r="6" spans="1:37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2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1" t="s">
        <v>33</v>
      </c>
      <c r="AF6" s="85" t="s">
        <v>37</v>
      </c>
      <c r="AG6" s="83" t="s">
        <v>32</v>
      </c>
      <c r="AH6" s="83" t="s">
        <v>33</v>
      </c>
      <c r="AI6" s="83" t="s">
        <v>37</v>
      </c>
      <c r="AJ6" s="83" t="s">
        <v>32</v>
      </c>
      <c r="AK6" s="83" t="s">
        <v>33</v>
      </c>
    </row>
    <row r="7" spans="1:42" s="5" customFormat="1" ht="12">
      <c r="A7" s="2" t="s">
        <v>95</v>
      </c>
      <c r="B7" s="3">
        <v>271450</v>
      </c>
      <c r="C7" s="4">
        <v>12.43</v>
      </c>
      <c r="D7" s="3">
        <v>141462</v>
      </c>
      <c r="E7" s="3">
        <v>129988</v>
      </c>
      <c r="F7" s="3">
        <v>123180</v>
      </c>
      <c r="G7" s="4">
        <v>5.64</v>
      </c>
      <c r="H7" s="3">
        <v>76600</v>
      </c>
      <c r="I7" s="3">
        <v>46580</v>
      </c>
      <c r="J7" s="3">
        <v>148270</v>
      </c>
      <c r="K7" s="4">
        <v>6.79</v>
      </c>
      <c r="L7" s="3">
        <v>37506</v>
      </c>
      <c r="M7" s="4">
        <v>1.72</v>
      </c>
      <c r="N7" s="3">
        <v>185776</v>
      </c>
      <c r="O7" s="4">
        <v>8.51</v>
      </c>
      <c r="P7" s="3">
        <v>145976</v>
      </c>
      <c r="Q7" s="4">
        <v>6.69</v>
      </c>
      <c r="R7" s="3">
        <v>43603</v>
      </c>
      <c r="S7" s="42">
        <v>2</v>
      </c>
      <c r="T7" s="50">
        <v>262081</v>
      </c>
      <c r="U7" s="49">
        <v>136648</v>
      </c>
      <c r="V7" s="49">
        <v>125433</v>
      </c>
      <c r="W7" s="49">
        <v>3186</v>
      </c>
      <c r="X7" s="49">
        <v>1659</v>
      </c>
      <c r="Y7" s="49">
        <v>1527</v>
      </c>
      <c r="Z7" s="49">
        <v>6108</v>
      </c>
      <c r="AA7" s="49">
        <v>3114</v>
      </c>
      <c r="AB7" s="49">
        <v>2994</v>
      </c>
      <c r="AC7" s="49">
        <v>75</v>
      </c>
      <c r="AD7" s="49">
        <v>41</v>
      </c>
      <c r="AE7" s="52">
        <v>34</v>
      </c>
      <c r="AF7" s="51">
        <v>10454</v>
      </c>
      <c r="AG7" s="49">
        <v>8656</v>
      </c>
      <c r="AH7" s="49">
        <v>1798</v>
      </c>
      <c r="AI7" s="49">
        <v>613</v>
      </c>
      <c r="AJ7" s="49">
        <v>381</v>
      </c>
      <c r="AK7" s="49">
        <v>232</v>
      </c>
      <c r="AL7" s="9"/>
      <c r="AM7" s="9"/>
      <c r="AN7" s="9"/>
      <c r="AO7" s="9"/>
      <c r="AP7" s="9"/>
    </row>
    <row r="8" spans="1:42" s="11" customFormat="1" ht="12">
      <c r="A8" s="88" t="s">
        <v>96</v>
      </c>
      <c r="B8" s="32">
        <v>270779</v>
      </c>
      <c r="C8" s="64">
        <v>12.43</v>
      </c>
      <c r="D8" s="32">
        <v>141110</v>
      </c>
      <c r="E8" s="32">
        <v>129669</v>
      </c>
      <c r="F8" s="32">
        <v>122806</v>
      </c>
      <c r="G8" s="64">
        <v>5.64</v>
      </c>
      <c r="H8" s="32">
        <v>76377</v>
      </c>
      <c r="I8" s="32">
        <v>46429</v>
      </c>
      <c r="J8" s="32">
        <v>147973</v>
      </c>
      <c r="K8" s="64">
        <v>6.79</v>
      </c>
      <c r="L8" s="32">
        <v>39587</v>
      </c>
      <c r="M8" s="64">
        <v>1.82</v>
      </c>
      <c r="N8" s="32">
        <v>187560</v>
      </c>
      <c r="O8" s="64">
        <v>8.61</v>
      </c>
      <c r="P8" s="32">
        <v>145678</v>
      </c>
      <c r="Q8" s="64">
        <v>6.69</v>
      </c>
      <c r="R8" s="32">
        <v>43574</v>
      </c>
      <c r="S8" s="65">
        <v>2</v>
      </c>
      <c r="T8" s="50">
        <v>261419</v>
      </c>
      <c r="U8" s="49">
        <v>136300</v>
      </c>
      <c r="V8" s="49">
        <v>125119</v>
      </c>
      <c r="W8" s="49">
        <v>3182</v>
      </c>
      <c r="X8" s="49">
        <v>1659</v>
      </c>
      <c r="Y8" s="49">
        <v>1523</v>
      </c>
      <c r="Z8" s="49">
        <v>6103</v>
      </c>
      <c r="AA8" s="49">
        <v>3110</v>
      </c>
      <c r="AB8" s="49">
        <v>2993</v>
      </c>
      <c r="AC8" s="49">
        <v>75</v>
      </c>
      <c r="AD8" s="49">
        <v>41</v>
      </c>
      <c r="AE8" s="52">
        <v>34</v>
      </c>
      <c r="AF8" s="51">
        <v>10430</v>
      </c>
      <c r="AG8" s="49">
        <v>8634</v>
      </c>
      <c r="AH8" s="49">
        <v>1796</v>
      </c>
      <c r="AI8" s="49">
        <v>613</v>
      </c>
      <c r="AJ8" s="49">
        <v>381</v>
      </c>
      <c r="AK8" s="49">
        <v>232</v>
      </c>
      <c r="AL8" s="10"/>
      <c r="AM8" s="10"/>
      <c r="AN8" s="10"/>
      <c r="AO8" s="10"/>
      <c r="AP8" s="10"/>
    </row>
    <row r="9" spans="1:42" s="11" customFormat="1" ht="12">
      <c r="A9" s="88" t="s">
        <v>141</v>
      </c>
      <c r="B9" s="32">
        <v>225118</v>
      </c>
      <c r="C9" s="64">
        <v>12.71</v>
      </c>
      <c r="D9" s="32">
        <v>117346</v>
      </c>
      <c r="E9" s="32">
        <v>107772</v>
      </c>
      <c r="F9" s="32">
        <v>103591</v>
      </c>
      <c r="G9" s="64">
        <v>5.85</v>
      </c>
      <c r="H9" s="32">
        <v>64504</v>
      </c>
      <c r="I9" s="32">
        <v>39087</v>
      </c>
      <c r="J9" s="32">
        <v>121527</v>
      </c>
      <c r="K9" s="64">
        <v>6.86</v>
      </c>
      <c r="L9" s="32">
        <v>-1573</v>
      </c>
      <c r="M9" s="64">
        <v>-0.09</v>
      </c>
      <c r="N9" s="32">
        <v>119954</v>
      </c>
      <c r="O9" s="64">
        <v>6.77</v>
      </c>
      <c r="P9" s="32">
        <v>118883</v>
      </c>
      <c r="Q9" s="64">
        <v>6.71</v>
      </c>
      <c r="R9" s="32">
        <v>34384</v>
      </c>
      <c r="S9" s="65">
        <v>1.94</v>
      </c>
      <c r="T9" s="50">
        <v>217421</v>
      </c>
      <c r="U9" s="49">
        <v>113398</v>
      </c>
      <c r="V9" s="49">
        <v>104023</v>
      </c>
      <c r="W9" s="49">
        <v>2702</v>
      </c>
      <c r="X9" s="49">
        <v>1405</v>
      </c>
      <c r="Y9" s="49">
        <v>1297</v>
      </c>
      <c r="Z9" s="49">
        <v>4948</v>
      </c>
      <c r="AA9" s="49">
        <v>2516</v>
      </c>
      <c r="AB9" s="49">
        <v>2432</v>
      </c>
      <c r="AC9" s="49">
        <v>47</v>
      </c>
      <c r="AD9" s="49">
        <v>27</v>
      </c>
      <c r="AE9" s="52">
        <v>20</v>
      </c>
      <c r="AF9" s="51">
        <v>8741</v>
      </c>
      <c r="AG9" s="49">
        <v>7542</v>
      </c>
      <c r="AH9" s="49">
        <v>1199</v>
      </c>
      <c r="AI9" s="49">
        <v>441</v>
      </c>
      <c r="AJ9" s="49">
        <v>319</v>
      </c>
      <c r="AK9" s="49">
        <v>122</v>
      </c>
      <c r="AL9" s="10"/>
      <c r="AM9" s="10"/>
      <c r="AN9" s="10"/>
      <c r="AO9" s="10"/>
      <c r="AP9" s="10"/>
    </row>
    <row r="10" spans="1:42" ht="12">
      <c r="A10" s="66" t="s">
        <v>117</v>
      </c>
      <c r="B10" s="6">
        <v>39617</v>
      </c>
      <c r="C10" s="7">
        <v>11.52</v>
      </c>
      <c r="D10" s="6">
        <v>20432</v>
      </c>
      <c r="E10" s="6">
        <v>19185</v>
      </c>
      <c r="F10" s="6">
        <v>14442</v>
      </c>
      <c r="G10" s="7">
        <v>4.2</v>
      </c>
      <c r="H10" s="6">
        <v>9233</v>
      </c>
      <c r="I10" s="6">
        <v>5209</v>
      </c>
      <c r="J10" s="6">
        <v>25175</v>
      </c>
      <c r="K10" s="7">
        <v>7.32</v>
      </c>
      <c r="L10" s="6">
        <v>13914</v>
      </c>
      <c r="M10" s="7">
        <v>4.04</v>
      </c>
      <c r="N10" s="6">
        <v>39089</v>
      </c>
      <c r="O10" s="7">
        <v>11.36</v>
      </c>
      <c r="P10" s="6">
        <v>23463</v>
      </c>
      <c r="Q10" s="7">
        <v>6.82</v>
      </c>
      <c r="R10" s="6">
        <v>7722</v>
      </c>
      <c r="S10" s="44">
        <v>2.24</v>
      </c>
      <c r="T10" s="46">
        <v>38117</v>
      </c>
      <c r="U10" s="16">
        <v>19668</v>
      </c>
      <c r="V10" s="16">
        <v>18449</v>
      </c>
      <c r="W10" s="16">
        <v>514</v>
      </c>
      <c r="X10" s="16">
        <v>272</v>
      </c>
      <c r="Y10" s="16">
        <v>242</v>
      </c>
      <c r="Z10" s="16">
        <v>970</v>
      </c>
      <c r="AA10" s="16">
        <v>481</v>
      </c>
      <c r="AB10" s="16">
        <v>489</v>
      </c>
      <c r="AC10" s="16">
        <v>16</v>
      </c>
      <c r="AD10" s="16">
        <v>11</v>
      </c>
      <c r="AE10" s="47">
        <v>5</v>
      </c>
      <c r="AF10" s="45">
        <v>1584</v>
      </c>
      <c r="AG10" s="16">
        <v>1248</v>
      </c>
      <c r="AH10" s="16">
        <v>336</v>
      </c>
      <c r="AI10" s="16">
        <v>75</v>
      </c>
      <c r="AJ10" s="16">
        <v>36</v>
      </c>
      <c r="AK10" s="16">
        <v>39</v>
      </c>
      <c r="AL10" s="8"/>
      <c r="AM10" s="8"/>
      <c r="AN10" s="8"/>
      <c r="AO10" s="8"/>
      <c r="AP10" s="8"/>
    </row>
    <row r="11" spans="1:42" ht="12">
      <c r="A11" s="66" t="s">
        <v>118</v>
      </c>
      <c r="B11" s="6">
        <v>5992</v>
      </c>
      <c r="C11" s="7">
        <v>12.86</v>
      </c>
      <c r="D11" s="6">
        <v>3066</v>
      </c>
      <c r="E11" s="6">
        <v>2926</v>
      </c>
      <c r="F11" s="6">
        <v>3116</v>
      </c>
      <c r="G11" s="7">
        <v>6.69</v>
      </c>
      <c r="H11" s="6">
        <v>1963</v>
      </c>
      <c r="I11" s="6">
        <v>1153</v>
      </c>
      <c r="J11" s="6">
        <v>2876</v>
      </c>
      <c r="K11" s="7">
        <v>6.17</v>
      </c>
      <c r="L11" s="6">
        <v>-3852</v>
      </c>
      <c r="M11" s="7">
        <v>-8.26</v>
      </c>
      <c r="N11" s="6">
        <v>-976</v>
      </c>
      <c r="O11" s="7">
        <v>-2.09</v>
      </c>
      <c r="P11" s="6">
        <v>3031</v>
      </c>
      <c r="Q11" s="7">
        <v>6.5</v>
      </c>
      <c r="R11" s="6">
        <v>808</v>
      </c>
      <c r="S11" s="44">
        <v>1.73</v>
      </c>
      <c r="T11" s="46">
        <v>5777</v>
      </c>
      <c r="U11" s="16">
        <v>2965</v>
      </c>
      <c r="V11" s="16">
        <v>2812</v>
      </c>
      <c r="W11" s="16">
        <v>46</v>
      </c>
      <c r="X11" s="16">
        <v>20</v>
      </c>
      <c r="Y11" s="16">
        <v>26</v>
      </c>
      <c r="Z11" s="16">
        <v>168</v>
      </c>
      <c r="AA11" s="16">
        <v>81</v>
      </c>
      <c r="AB11" s="16">
        <v>87</v>
      </c>
      <c r="AC11" s="16">
        <v>1</v>
      </c>
      <c r="AD11" s="16">
        <v>0</v>
      </c>
      <c r="AE11" s="47">
        <v>1</v>
      </c>
      <c r="AF11" s="45">
        <v>186</v>
      </c>
      <c r="AG11" s="16">
        <v>164</v>
      </c>
      <c r="AH11" s="16">
        <v>22</v>
      </c>
      <c r="AI11" s="16">
        <v>3</v>
      </c>
      <c r="AJ11" s="16">
        <v>2</v>
      </c>
      <c r="AK11" s="16">
        <v>1</v>
      </c>
      <c r="AL11" s="8"/>
      <c r="AM11" s="8"/>
      <c r="AN11" s="8"/>
      <c r="AO11" s="8"/>
      <c r="AP11" s="8"/>
    </row>
    <row r="12" spans="1:42" ht="12">
      <c r="A12" s="66" t="s">
        <v>119</v>
      </c>
      <c r="B12" s="6">
        <v>22865</v>
      </c>
      <c r="C12" s="7">
        <v>14</v>
      </c>
      <c r="D12" s="6">
        <v>11962</v>
      </c>
      <c r="E12" s="6">
        <v>10903</v>
      </c>
      <c r="F12" s="6">
        <v>7690</v>
      </c>
      <c r="G12" s="7">
        <v>4.71</v>
      </c>
      <c r="H12" s="6">
        <v>5099</v>
      </c>
      <c r="I12" s="6">
        <v>2591</v>
      </c>
      <c r="J12" s="6">
        <v>15175</v>
      </c>
      <c r="K12" s="7">
        <v>9.29</v>
      </c>
      <c r="L12" s="6">
        <v>21338</v>
      </c>
      <c r="M12" s="7">
        <v>13.07</v>
      </c>
      <c r="N12" s="6">
        <v>36513</v>
      </c>
      <c r="O12" s="7">
        <v>22.36</v>
      </c>
      <c r="P12" s="6">
        <v>12089</v>
      </c>
      <c r="Q12" s="7">
        <v>7.4</v>
      </c>
      <c r="R12" s="6">
        <v>3791</v>
      </c>
      <c r="S12" s="44">
        <v>2.32</v>
      </c>
      <c r="T12" s="46">
        <v>22005</v>
      </c>
      <c r="U12" s="16">
        <v>11504</v>
      </c>
      <c r="V12" s="16">
        <v>10501</v>
      </c>
      <c r="W12" s="16">
        <v>215</v>
      </c>
      <c r="X12" s="16">
        <v>119</v>
      </c>
      <c r="Y12" s="16">
        <v>96</v>
      </c>
      <c r="Z12" s="16">
        <v>642</v>
      </c>
      <c r="AA12" s="16">
        <v>337</v>
      </c>
      <c r="AB12" s="16">
        <v>305</v>
      </c>
      <c r="AC12" s="16">
        <v>3</v>
      </c>
      <c r="AD12" s="16">
        <v>2</v>
      </c>
      <c r="AE12" s="47">
        <v>1</v>
      </c>
      <c r="AF12" s="45">
        <v>977</v>
      </c>
      <c r="AG12" s="16">
        <v>805</v>
      </c>
      <c r="AH12" s="16">
        <v>172</v>
      </c>
      <c r="AI12" s="16">
        <v>75</v>
      </c>
      <c r="AJ12" s="16">
        <v>48</v>
      </c>
      <c r="AK12" s="16">
        <v>27</v>
      </c>
      <c r="AL12" s="8"/>
      <c r="AM12" s="8"/>
      <c r="AN12" s="8"/>
      <c r="AO12" s="8"/>
      <c r="AP12" s="8"/>
    </row>
    <row r="13" spans="1:42" ht="12">
      <c r="A13" s="66" t="s">
        <v>120</v>
      </c>
      <c r="B13" s="6">
        <v>6599</v>
      </c>
      <c r="C13" s="7">
        <v>15.53</v>
      </c>
      <c r="D13" s="6">
        <v>3475</v>
      </c>
      <c r="E13" s="6">
        <v>3124</v>
      </c>
      <c r="F13" s="6">
        <v>2676</v>
      </c>
      <c r="G13" s="7">
        <v>6.3</v>
      </c>
      <c r="H13" s="6">
        <v>1645</v>
      </c>
      <c r="I13" s="6">
        <v>1031</v>
      </c>
      <c r="J13" s="6">
        <v>3923</v>
      </c>
      <c r="K13" s="7">
        <v>9.23</v>
      </c>
      <c r="L13" s="6">
        <v>2336</v>
      </c>
      <c r="M13" s="7">
        <v>5.5</v>
      </c>
      <c r="N13" s="6">
        <v>6259</v>
      </c>
      <c r="O13" s="7">
        <v>14.73</v>
      </c>
      <c r="P13" s="6">
        <v>3182</v>
      </c>
      <c r="Q13" s="7">
        <v>7.49</v>
      </c>
      <c r="R13" s="6">
        <v>815</v>
      </c>
      <c r="S13" s="44">
        <v>1.92</v>
      </c>
      <c r="T13" s="46">
        <v>6419</v>
      </c>
      <c r="U13" s="16">
        <v>3384</v>
      </c>
      <c r="V13" s="16">
        <v>3035</v>
      </c>
      <c r="W13" s="16">
        <v>55</v>
      </c>
      <c r="X13" s="16">
        <v>32</v>
      </c>
      <c r="Y13" s="16">
        <v>23</v>
      </c>
      <c r="Z13" s="16">
        <v>125</v>
      </c>
      <c r="AA13" s="16">
        <v>59</v>
      </c>
      <c r="AB13" s="16">
        <v>66</v>
      </c>
      <c r="AC13" s="16">
        <v>0</v>
      </c>
      <c r="AD13" s="16">
        <v>0</v>
      </c>
      <c r="AE13" s="47">
        <v>0</v>
      </c>
      <c r="AF13" s="45">
        <v>328</v>
      </c>
      <c r="AG13" s="16">
        <v>298</v>
      </c>
      <c r="AH13" s="16">
        <v>30</v>
      </c>
      <c r="AI13" s="16">
        <v>21</v>
      </c>
      <c r="AJ13" s="16">
        <v>19</v>
      </c>
      <c r="AK13" s="16">
        <v>2</v>
      </c>
      <c r="AL13" s="8"/>
      <c r="AM13" s="8"/>
      <c r="AN13" s="8"/>
      <c r="AO13" s="8"/>
      <c r="AP13" s="8"/>
    </row>
    <row r="14" spans="1:42" ht="12">
      <c r="A14" s="66" t="s">
        <v>121</v>
      </c>
      <c r="B14" s="6">
        <v>7178</v>
      </c>
      <c r="C14" s="7">
        <v>12.82</v>
      </c>
      <c r="D14" s="6">
        <v>3797</v>
      </c>
      <c r="E14" s="6">
        <v>3381</v>
      </c>
      <c r="F14" s="6">
        <v>3906</v>
      </c>
      <c r="G14" s="7">
        <v>6.97</v>
      </c>
      <c r="H14" s="6">
        <v>2309</v>
      </c>
      <c r="I14" s="6">
        <v>1597</v>
      </c>
      <c r="J14" s="6">
        <v>3272</v>
      </c>
      <c r="K14" s="7">
        <v>5.84</v>
      </c>
      <c r="L14" s="6">
        <v>-3758</v>
      </c>
      <c r="M14" s="7">
        <v>-6.71</v>
      </c>
      <c r="N14" s="6">
        <v>-486</v>
      </c>
      <c r="O14" s="7">
        <v>-0.87</v>
      </c>
      <c r="P14" s="6">
        <v>3902</v>
      </c>
      <c r="Q14" s="7">
        <v>6.97</v>
      </c>
      <c r="R14" s="6">
        <v>968</v>
      </c>
      <c r="S14" s="44">
        <v>1.73</v>
      </c>
      <c r="T14" s="46">
        <v>6990</v>
      </c>
      <c r="U14" s="16">
        <v>3696</v>
      </c>
      <c r="V14" s="16">
        <v>3294</v>
      </c>
      <c r="W14" s="16">
        <v>54</v>
      </c>
      <c r="X14" s="16">
        <v>27</v>
      </c>
      <c r="Y14" s="16">
        <v>27</v>
      </c>
      <c r="Z14" s="16">
        <v>133</v>
      </c>
      <c r="AA14" s="16">
        <v>73</v>
      </c>
      <c r="AB14" s="16">
        <v>60</v>
      </c>
      <c r="AC14" s="16">
        <v>1</v>
      </c>
      <c r="AD14" s="16">
        <v>1</v>
      </c>
      <c r="AE14" s="47">
        <v>0</v>
      </c>
      <c r="AF14" s="45">
        <v>325</v>
      </c>
      <c r="AG14" s="16">
        <v>310</v>
      </c>
      <c r="AH14" s="16">
        <v>15</v>
      </c>
      <c r="AI14" s="16">
        <v>14</v>
      </c>
      <c r="AJ14" s="16">
        <v>13</v>
      </c>
      <c r="AK14" s="16">
        <v>1</v>
      </c>
      <c r="AL14" s="8"/>
      <c r="AM14" s="8"/>
      <c r="AN14" s="8"/>
      <c r="AO14" s="8"/>
      <c r="AP14" s="8"/>
    </row>
    <row r="15" spans="1:42" ht="12">
      <c r="A15" s="66" t="s">
        <v>122</v>
      </c>
      <c r="B15" s="6">
        <v>19379</v>
      </c>
      <c r="C15" s="7">
        <v>13.29</v>
      </c>
      <c r="D15" s="6">
        <v>9997</v>
      </c>
      <c r="E15" s="6">
        <v>9382</v>
      </c>
      <c r="F15" s="6">
        <v>7447</v>
      </c>
      <c r="G15" s="7">
        <v>5.11</v>
      </c>
      <c r="H15" s="6">
        <v>4552</v>
      </c>
      <c r="I15" s="6">
        <v>2895</v>
      </c>
      <c r="J15" s="6">
        <v>11932</v>
      </c>
      <c r="K15" s="7">
        <v>8.19</v>
      </c>
      <c r="L15" s="6">
        <v>7886</v>
      </c>
      <c r="M15" s="7">
        <v>5.41</v>
      </c>
      <c r="N15" s="6">
        <v>19818</v>
      </c>
      <c r="O15" s="7">
        <v>13.6</v>
      </c>
      <c r="P15" s="6">
        <v>9510</v>
      </c>
      <c r="Q15" s="7">
        <v>6.52</v>
      </c>
      <c r="R15" s="6">
        <v>2551</v>
      </c>
      <c r="S15" s="44">
        <v>1.75</v>
      </c>
      <c r="T15" s="46">
        <v>18867</v>
      </c>
      <c r="U15" s="16">
        <v>9745</v>
      </c>
      <c r="V15" s="16">
        <v>9122</v>
      </c>
      <c r="W15" s="16">
        <v>215</v>
      </c>
      <c r="X15" s="16">
        <v>103</v>
      </c>
      <c r="Y15" s="16">
        <v>112</v>
      </c>
      <c r="Z15" s="16">
        <v>294</v>
      </c>
      <c r="AA15" s="16">
        <v>149</v>
      </c>
      <c r="AB15" s="16">
        <v>145</v>
      </c>
      <c r="AC15" s="16">
        <v>3</v>
      </c>
      <c r="AD15" s="16">
        <v>0</v>
      </c>
      <c r="AE15" s="47">
        <v>3</v>
      </c>
      <c r="AF15" s="45">
        <v>761</v>
      </c>
      <c r="AG15" s="16">
        <v>696</v>
      </c>
      <c r="AH15" s="16">
        <v>65</v>
      </c>
      <c r="AI15" s="16">
        <v>53</v>
      </c>
      <c r="AJ15" s="16">
        <v>43</v>
      </c>
      <c r="AK15" s="16">
        <v>10</v>
      </c>
      <c r="AL15" s="8"/>
      <c r="AM15" s="8"/>
      <c r="AN15" s="8"/>
      <c r="AO15" s="8"/>
      <c r="AP15" s="8"/>
    </row>
    <row r="16" spans="1:42" ht="12">
      <c r="A16" s="66" t="s">
        <v>123</v>
      </c>
      <c r="B16" s="6">
        <v>17680</v>
      </c>
      <c r="C16" s="7">
        <v>13.6</v>
      </c>
      <c r="D16" s="6">
        <v>9150</v>
      </c>
      <c r="E16" s="6">
        <v>8530</v>
      </c>
      <c r="F16" s="6">
        <v>8043</v>
      </c>
      <c r="G16" s="7">
        <v>6.19</v>
      </c>
      <c r="H16" s="6">
        <v>4859</v>
      </c>
      <c r="I16" s="6">
        <v>3184</v>
      </c>
      <c r="J16" s="6">
        <v>9637</v>
      </c>
      <c r="K16" s="7">
        <v>7.42</v>
      </c>
      <c r="L16" s="6">
        <v>-5914</v>
      </c>
      <c r="M16" s="7">
        <v>-4.55</v>
      </c>
      <c r="N16" s="6">
        <v>3723</v>
      </c>
      <c r="O16" s="7">
        <v>2.86</v>
      </c>
      <c r="P16" s="6">
        <v>8467</v>
      </c>
      <c r="Q16" s="7">
        <v>6.52</v>
      </c>
      <c r="R16" s="6">
        <v>1507</v>
      </c>
      <c r="S16" s="44">
        <v>1.16</v>
      </c>
      <c r="T16" s="46">
        <v>17337</v>
      </c>
      <c r="U16" s="16">
        <v>8975</v>
      </c>
      <c r="V16" s="16">
        <v>8362</v>
      </c>
      <c r="W16" s="16">
        <v>136</v>
      </c>
      <c r="X16" s="16">
        <v>73</v>
      </c>
      <c r="Y16" s="16">
        <v>63</v>
      </c>
      <c r="Z16" s="16">
        <v>204</v>
      </c>
      <c r="AA16" s="16">
        <v>100</v>
      </c>
      <c r="AB16" s="16">
        <v>104</v>
      </c>
      <c r="AC16" s="16">
        <v>3</v>
      </c>
      <c r="AD16" s="16">
        <v>2</v>
      </c>
      <c r="AE16" s="47">
        <v>1</v>
      </c>
      <c r="AF16" s="45">
        <v>657</v>
      </c>
      <c r="AG16" s="16">
        <v>614</v>
      </c>
      <c r="AH16" s="16">
        <v>43</v>
      </c>
      <c r="AI16" s="16">
        <v>29</v>
      </c>
      <c r="AJ16" s="16">
        <v>27</v>
      </c>
      <c r="AK16" s="16">
        <v>2</v>
      </c>
      <c r="AL16" s="8"/>
      <c r="AM16" s="8"/>
      <c r="AN16" s="8"/>
      <c r="AO16" s="8"/>
      <c r="AP16" s="8"/>
    </row>
    <row r="17" spans="1:42" ht="12">
      <c r="A17" s="66" t="s">
        <v>124</v>
      </c>
      <c r="B17" s="6">
        <v>7279</v>
      </c>
      <c r="C17" s="7">
        <v>13.32</v>
      </c>
      <c r="D17" s="6">
        <v>3818</v>
      </c>
      <c r="E17" s="6">
        <v>3461</v>
      </c>
      <c r="F17" s="6">
        <v>3957</v>
      </c>
      <c r="G17" s="7">
        <v>7.24</v>
      </c>
      <c r="H17" s="6">
        <v>2447</v>
      </c>
      <c r="I17" s="6">
        <v>1510</v>
      </c>
      <c r="J17" s="6">
        <v>3322</v>
      </c>
      <c r="K17" s="7">
        <v>6.08</v>
      </c>
      <c r="L17" s="6">
        <v>-4155</v>
      </c>
      <c r="M17" s="7">
        <v>-7.61</v>
      </c>
      <c r="N17" s="6">
        <v>-833</v>
      </c>
      <c r="O17" s="7">
        <v>-1.52</v>
      </c>
      <c r="P17" s="6">
        <v>3604</v>
      </c>
      <c r="Q17" s="7">
        <v>6.6</v>
      </c>
      <c r="R17" s="6">
        <v>959</v>
      </c>
      <c r="S17" s="44">
        <v>1.76</v>
      </c>
      <c r="T17" s="46">
        <v>7038</v>
      </c>
      <c r="U17" s="16">
        <v>3701</v>
      </c>
      <c r="V17" s="16">
        <v>3337</v>
      </c>
      <c r="W17" s="16">
        <v>84</v>
      </c>
      <c r="X17" s="16">
        <v>43</v>
      </c>
      <c r="Y17" s="16">
        <v>41</v>
      </c>
      <c r="Z17" s="16">
        <v>156</v>
      </c>
      <c r="AA17" s="16">
        <v>73</v>
      </c>
      <c r="AB17" s="16">
        <v>83</v>
      </c>
      <c r="AC17" s="16">
        <v>1</v>
      </c>
      <c r="AD17" s="16">
        <v>1</v>
      </c>
      <c r="AE17" s="47">
        <v>0</v>
      </c>
      <c r="AF17" s="45">
        <v>378</v>
      </c>
      <c r="AG17" s="16">
        <v>355</v>
      </c>
      <c r="AH17" s="16">
        <v>23</v>
      </c>
      <c r="AI17" s="16">
        <v>20</v>
      </c>
      <c r="AJ17" s="16">
        <v>18</v>
      </c>
      <c r="AK17" s="16">
        <v>2</v>
      </c>
      <c r="AL17" s="8"/>
      <c r="AM17" s="8"/>
      <c r="AN17" s="8"/>
      <c r="AO17" s="8"/>
      <c r="AP17" s="8"/>
    </row>
    <row r="18" spans="1:42" ht="12">
      <c r="A18" s="66" t="s">
        <v>125</v>
      </c>
      <c r="B18" s="6">
        <v>10251</v>
      </c>
      <c r="C18" s="7">
        <v>13.66</v>
      </c>
      <c r="D18" s="6">
        <v>5353</v>
      </c>
      <c r="E18" s="6">
        <v>4898</v>
      </c>
      <c r="F18" s="6">
        <v>5841</v>
      </c>
      <c r="G18" s="7">
        <v>7.78</v>
      </c>
      <c r="H18" s="6">
        <v>3450</v>
      </c>
      <c r="I18" s="6">
        <v>2391</v>
      </c>
      <c r="J18" s="6">
        <v>4410</v>
      </c>
      <c r="K18" s="7">
        <v>5.88</v>
      </c>
      <c r="L18" s="6">
        <v>-7328</v>
      </c>
      <c r="M18" s="7">
        <v>-9.76</v>
      </c>
      <c r="N18" s="6">
        <v>-2918</v>
      </c>
      <c r="O18" s="7">
        <v>-3.89</v>
      </c>
      <c r="P18" s="6">
        <v>5210</v>
      </c>
      <c r="Q18" s="7">
        <v>6.94</v>
      </c>
      <c r="R18" s="6">
        <v>950</v>
      </c>
      <c r="S18" s="44">
        <v>1.27</v>
      </c>
      <c r="T18" s="46">
        <v>10018</v>
      </c>
      <c r="U18" s="16">
        <v>5226</v>
      </c>
      <c r="V18" s="16">
        <v>4792</v>
      </c>
      <c r="W18" s="16">
        <v>117</v>
      </c>
      <c r="X18" s="16">
        <v>65</v>
      </c>
      <c r="Y18" s="16">
        <v>52</v>
      </c>
      <c r="Z18" s="16">
        <v>115</v>
      </c>
      <c r="AA18" s="16">
        <v>61</v>
      </c>
      <c r="AB18" s="16">
        <v>54</v>
      </c>
      <c r="AC18" s="16">
        <v>1</v>
      </c>
      <c r="AD18" s="16">
        <v>1</v>
      </c>
      <c r="AE18" s="47">
        <v>0</v>
      </c>
      <c r="AF18" s="45">
        <v>496</v>
      </c>
      <c r="AG18" s="16">
        <v>466</v>
      </c>
      <c r="AH18" s="16">
        <v>30</v>
      </c>
      <c r="AI18" s="16">
        <v>17</v>
      </c>
      <c r="AJ18" s="16">
        <v>14</v>
      </c>
      <c r="AK18" s="16">
        <v>3</v>
      </c>
      <c r="AL18" s="8"/>
      <c r="AM18" s="8"/>
      <c r="AN18" s="8"/>
      <c r="AO18" s="8"/>
      <c r="AP18" s="8"/>
    </row>
    <row r="19" spans="1:42" ht="12">
      <c r="A19" s="66" t="s">
        <v>126</v>
      </c>
      <c r="B19" s="6">
        <v>7957</v>
      </c>
      <c r="C19" s="7">
        <v>14.04</v>
      </c>
      <c r="D19" s="6">
        <v>4184</v>
      </c>
      <c r="E19" s="6">
        <v>3773</v>
      </c>
      <c r="F19" s="6">
        <v>4506</v>
      </c>
      <c r="G19" s="7">
        <v>7.95</v>
      </c>
      <c r="H19" s="6">
        <v>2732</v>
      </c>
      <c r="I19" s="6">
        <v>1774</v>
      </c>
      <c r="J19" s="6">
        <v>3451</v>
      </c>
      <c r="K19" s="7">
        <v>6.09</v>
      </c>
      <c r="L19" s="6">
        <v>-5413</v>
      </c>
      <c r="M19" s="7">
        <v>-9.55</v>
      </c>
      <c r="N19" s="6">
        <v>-1962</v>
      </c>
      <c r="O19" s="7">
        <v>-3.46</v>
      </c>
      <c r="P19" s="6">
        <v>4018</v>
      </c>
      <c r="Q19" s="7">
        <v>7.09</v>
      </c>
      <c r="R19" s="6">
        <v>823</v>
      </c>
      <c r="S19" s="44">
        <v>1.45</v>
      </c>
      <c r="T19" s="46">
        <v>7798</v>
      </c>
      <c r="U19" s="16">
        <v>4106</v>
      </c>
      <c r="V19" s="16">
        <v>3692</v>
      </c>
      <c r="W19" s="16">
        <v>72</v>
      </c>
      <c r="X19" s="16">
        <v>32</v>
      </c>
      <c r="Y19" s="16">
        <v>40</v>
      </c>
      <c r="Z19" s="16">
        <v>87</v>
      </c>
      <c r="AA19" s="16">
        <v>46</v>
      </c>
      <c r="AB19" s="16">
        <v>41</v>
      </c>
      <c r="AC19" s="16">
        <v>0</v>
      </c>
      <c r="AD19" s="16">
        <v>0</v>
      </c>
      <c r="AE19" s="47">
        <v>0</v>
      </c>
      <c r="AF19" s="45">
        <v>448</v>
      </c>
      <c r="AG19" s="16">
        <v>409</v>
      </c>
      <c r="AH19" s="16">
        <v>39</v>
      </c>
      <c r="AI19" s="16">
        <v>8</v>
      </c>
      <c r="AJ19" s="16">
        <v>8</v>
      </c>
      <c r="AK19" s="16">
        <v>0</v>
      </c>
      <c r="AL19" s="8"/>
      <c r="AM19" s="8"/>
      <c r="AN19" s="8"/>
      <c r="AO19" s="8"/>
      <c r="AP19" s="8"/>
    </row>
    <row r="20" spans="1:42" ht="12">
      <c r="A20" s="66" t="s">
        <v>127</v>
      </c>
      <c r="B20" s="6">
        <v>13138</v>
      </c>
      <c r="C20" s="7">
        <v>11.96</v>
      </c>
      <c r="D20" s="6">
        <v>6932</v>
      </c>
      <c r="E20" s="6">
        <v>6206</v>
      </c>
      <c r="F20" s="6">
        <v>7655</v>
      </c>
      <c r="G20" s="7">
        <v>6.97</v>
      </c>
      <c r="H20" s="6">
        <v>4603</v>
      </c>
      <c r="I20" s="6">
        <v>3052</v>
      </c>
      <c r="J20" s="6">
        <v>5483</v>
      </c>
      <c r="K20" s="7">
        <v>4.99</v>
      </c>
      <c r="L20" s="6">
        <v>-1464</v>
      </c>
      <c r="M20" s="7">
        <v>-1.33</v>
      </c>
      <c r="N20" s="6">
        <v>4019</v>
      </c>
      <c r="O20" s="7">
        <v>3.66</v>
      </c>
      <c r="P20" s="6">
        <v>6562</v>
      </c>
      <c r="Q20" s="7">
        <v>5.97</v>
      </c>
      <c r="R20" s="6">
        <v>1784</v>
      </c>
      <c r="S20" s="44">
        <v>1.62</v>
      </c>
      <c r="T20" s="46">
        <v>12769</v>
      </c>
      <c r="U20" s="16">
        <v>6743</v>
      </c>
      <c r="V20" s="16">
        <v>6026</v>
      </c>
      <c r="W20" s="16">
        <v>192</v>
      </c>
      <c r="X20" s="16">
        <v>94</v>
      </c>
      <c r="Y20" s="16">
        <v>98</v>
      </c>
      <c r="Z20" s="16">
        <v>176</v>
      </c>
      <c r="AA20" s="16">
        <v>94</v>
      </c>
      <c r="AB20" s="16">
        <v>82</v>
      </c>
      <c r="AC20" s="16">
        <v>1</v>
      </c>
      <c r="AD20" s="16">
        <v>1</v>
      </c>
      <c r="AE20" s="47">
        <v>0</v>
      </c>
      <c r="AF20" s="45">
        <v>394</v>
      </c>
      <c r="AG20" s="16">
        <v>340</v>
      </c>
      <c r="AH20" s="16">
        <v>54</v>
      </c>
      <c r="AI20" s="16">
        <v>20</v>
      </c>
      <c r="AJ20" s="16">
        <v>18</v>
      </c>
      <c r="AK20" s="16">
        <v>2</v>
      </c>
      <c r="AL20" s="8"/>
      <c r="AM20" s="8"/>
      <c r="AN20" s="8"/>
      <c r="AO20" s="8"/>
      <c r="AP20" s="8"/>
    </row>
    <row r="21" spans="1:42" ht="12">
      <c r="A21" s="66" t="s">
        <v>128</v>
      </c>
      <c r="B21" s="6">
        <v>15418</v>
      </c>
      <c r="C21" s="7">
        <v>12.56</v>
      </c>
      <c r="D21" s="6">
        <v>7977</v>
      </c>
      <c r="E21" s="6">
        <v>7441</v>
      </c>
      <c r="F21" s="6">
        <v>7630</v>
      </c>
      <c r="G21" s="7">
        <v>6.22</v>
      </c>
      <c r="H21" s="6">
        <v>4802</v>
      </c>
      <c r="I21" s="6">
        <v>2828</v>
      </c>
      <c r="J21" s="6">
        <v>7788</v>
      </c>
      <c r="K21" s="7">
        <v>6.35</v>
      </c>
      <c r="L21" s="6">
        <v>-7876</v>
      </c>
      <c r="M21" s="7">
        <v>-6.42</v>
      </c>
      <c r="N21" s="6">
        <v>-88</v>
      </c>
      <c r="O21" s="7">
        <v>-0.07</v>
      </c>
      <c r="P21" s="6">
        <v>8129</v>
      </c>
      <c r="Q21" s="7">
        <v>6.62</v>
      </c>
      <c r="R21" s="6">
        <v>2305</v>
      </c>
      <c r="S21" s="44">
        <v>1.88</v>
      </c>
      <c r="T21" s="46">
        <v>14957</v>
      </c>
      <c r="U21" s="16">
        <v>7741</v>
      </c>
      <c r="V21" s="16">
        <v>7216</v>
      </c>
      <c r="W21" s="16">
        <v>186</v>
      </c>
      <c r="X21" s="16">
        <v>96</v>
      </c>
      <c r="Y21" s="16">
        <v>90</v>
      </c>
      <c r="Z21" s="16">
        <v>271</v>
      </c>
      <c r="AA21" s="16">
        <v>137</v>
      </c>
      <c r="AB21" s="16">
        <v>134</v>
      </c>
      <c r="AC21" s="16">
        <v>4</v>
      </c>
      <c r="AD21" s="16">
        <v>3</v>
      </c>
      <c r="AE21" s="47">
        <v>1</v>
      </c>
      <c r="AF21" s="45">
        <v>592</v>
      </c>
      <c r="AG21" s="16">
        <v>523</v>
      </c>
      <c r="AH21" s="16">
        <v>69</v>
      </c>
      <c r="AI21" s="16">
        <v>30</v>
      </c>
      <c r="AJ21" s="16">
        <v>23</v>
      </c>
      <c r="AK21" s="16">
        <v>7</v>
      </c>
      <c r="AL21" s="8"/>
      <c r="AM21" s="8"/>
      <c r="AN21" s="8"/>
      <c r="AO21" s="8"/>
      <c r="AP21" s="8"/>
    </row>
    <row r="22" spans="1:42" ht="12">
      <c r="A22" s="66" t="s">
        <v>129</v>
      </c>
      <c r="B22" s="6">
        <v>11558</v>
      </c>
      <c r="C22" s="7">
        <v>12.67</v>
      </c>
      <c r="D22" s="6">
        <v>5965</v>
      </c>
      <c r="E22" s="6">
        <v>5593</v>
      </c>
      <c r="F22" s="6">
        <v>6932</v>
      </c>
      <c r="G22" s="7">
        <v>7.6</v>
      </c>
      <c r="H22" s="6">
        <v>4256</v>
      </c>
      <c r="I22" s="6">
        <v>2676</v>
      </c>
      <c r="J22" s="6">
        <v>4626</v>
      </c>
      <c r="K22" s="7">
        <v>5.07</v>
      </c>
      <c r="L22" s="6">
        <v>-7850</v>
      </c>
      <c r="M22" s="7">
        <v>-8.61</v>
      </c>
      <c r="N22" s="6">
        <v>-3224</v>
      </c>
      <c r="O22" s="7">
        <v>-3.53</v>
      </c>
      <c r="P22" s="6">
        <v>5842</v>
      </c>
      <c r="Q22" s="7">
        <v>6.4</v>
      </c>
      <c r="R22" s="6">
        <v>1574</v>
      </c>
      <c r="S22" s="44">
        <v>1.73</v>
      </c>
      <c r="T22" s="46">
        <v>11127</v>
      </c>
      <c r="U22" s="16">
        <v>5749</v>
      </c>
      <c r="V22" s="16">
        <v>5378</v>
      </c>
      <c r="W22" s="16">
        <v>150</v>
      </c>
      <c r="X22" s="16">
        <v>76</v>
      </c>
      <c r="Y22" s="16">
        <v>74</v>
      </c>
      <c r="Z22" s="16">
        <v>279</v>
      </c>
      <c r="AA22" s="16">
        <v>139</v>
      </c>
      <c r="AB22" s="16">
        <v>140</v>
      </c>
      <c r="AC22" s="16">
        <v>2</v>
      </c>
      <c r="AD22" s="16">
        <v>1</v>
      </c>
      <c r="AE22" s="47">
        <v>1</v>
      </c>
      <c r="AF22" s="45">
        <v>434</v>
      </c>
      <c r="AG22" s="16">
        <v>388</v>
      </c>
      <c r="AH22" s="16">
        <v>46</v>
      </c>
      <c r="AI22" s="16">
        <v>26</v>
      </c>
      <c r="AJ22" s="16">
        <v>20</v>
      </c>
      <c r="AK22" s="16">
        <v>6</v>
      </c>
      <c r="AL22" s="8"/>
      <c r="AM22" s="8"/>
      <c r="AN22" s="8"/>
      <c r="AO22" s="8"/>
      <c r="AP22" s="8"/>
    </row>
    <row r="23" spans="1:49" s="5" customFormat="1" ht="12">
      <c r="A23" s="66" t="s">
        <v>130</v>
      </c>
      <c r="B23" s="6">
        <v>3547</v>
      </c>
      <c r="C23" s="7">
        <v>14.11</v>
      </c>
      <c r="D23" s="6">
        <v>1846</v>
      </c>
      <c r="E23" s="6">
        <v>1701</v>
      </c>
      <c r="F23" s="6">
        <v>2479</v>
      </c>
      <c r="G23" s="7">
        <v>9.86</v>
      </c>
      <c r="H23" s="6">
        <v>1691</v>
      </c>
      <c r="I23" s="6">
        <v>788</v>
      </c>
      <c r="J23" s="6">
        <v>1068</v>
      </c>
      <c r="K23" s="7">
        <v>4.25</v>
      </c>
      <c r="L23" s="6">
        <v>-4133</v>
      </c>
      <c r="M23" s="7">
        <v>-16.44</v>
      </c>
      <c r="N23" s="6">
        <v>-3065</v>
      </c>
      <c r="O23" s="7">
        <v>-12.19</v>
      </c>
      <c r="P23" s="6">
        <v>1738</v>
      </c>
      <c r="Q23" s="7">
        <v>6.91</v>
      </c>
      <c r="R23" s="6">
        <v>537</v>
      </c>
      <c r="S23" s="44">
        <v>2.14</v>
      </c>
      <c r="T23" s="46">
        <v>3244</v>
      </c>
      <c r="U23" s="16">
        <v>1684</v>
      </c>
      <c r="V23" s="16">
        <v>1560</v>
      </c>
      <c r="W23" s="16">
        <v>63</v>
      </c>
      <c r="X23" s="16">
        <v>29</v>
      </c>
      <c r="Y23" s="16">
        <v>34</v>
      </c>
      <c r="Z23" s="16">
        <v>240</v>
      </c>
      <c r="AA23" s="16">
        <v>133</v>
      </c>
      <c r="AB23" s="16">
        <v>107</v>
      </c>
      <c r="AC23" s="16">
        <v>0</v>
      </c>
      <c r="AD23" s="16">
        <v>0</v>
      </c>
      <c r="AE23" s="47">
        <v>0</v>
      </c>
      <c r="AF23" s="45">
        <v>108</v>
      </c>
      <c r="AG23" s="16">
        <v>90</v>
      </c>
      <c r="AH23" s="16">
        <v>18</v>
      </c>
      <c r="AI23" s="16">
        <v>3</v>
      </c>
      <c r="AJ23" s="16">
        <v>2</v>
      </c>
      <c r="AK23" s="16">
        <v>1</v>
      </c>
      <c r="AL23" s="10"/>
      <c r="AM23" s="10"/>
      <c r="AN23" s="10"/>
      <c r="AO23" s="10"/>
      <c r="AP23" s="10"/>
      <c r="AQ23" s="11"/>
      <c r="AR23" s="11"/>
      <c r="AS23" s="11"/>
      <c r="AT23" s="11"/>
      <c r="AU23" s="11"/>
      <c r="AV23" s="11"/>
      <c r="AW23" s="11"/>
    </row>
    <row r="24" spans="1:49" ht="12">
      <c r="A24" s="66" t="s">
        <v>131</v>
      </c>
      <c r="B24" s="6">
        <v>4624</v>
      </c>
      <c r="C24" s="7">
        <v>12.94</v>
      </c>
      <c r="D24" s="6">
        <v>2478</v>
      </c>
      <c r="E24" s="6">
        <v>2146</v>
      </c>
      <c r="F24" s="6">
        <v>3191</v>
      </c>
      <c r="G24" s="7">
        <v>8.93</v>
      </c>
      <c r="H24" s="6">
        <v>2216</v>
      </c>
      <c r="I24" s="6">
        <v>975</v>
      </c>
      <c r="J24" s="6">
        <v>1433</v>
      </c>
      <c r="K24" s="7">
        <v>4.01</v>
      </c>
      <c r="L24" s="6">
        <v>-2909</v>
      </c>
      <c r="M24" s="7">
        <v>-8.14</v>
      </c>
      <c r="N24" s="6">
        <v>-1476</v>
      </c>
      <c r="O24" s="7">
        <v>-4.13</v>
      </c>
      <c r="P24" s="6">
        <v>2341</v>
      </c>
      <c r="Q24" s="7">
        <v>6.55</v>
      </c>
      <c r="R24" s="6">
        <v>950</v>
      </c>
      <c r="S24" s="44">
        <v>2.66</v>
      </c>
      <c r="T24" s="46">
        <v>4245</v>
      </c>
      <c r="U24" s="16">
        <v>2283</v>
      </c>
      <c r="V24" s="16">
        <v>1962</v>
      </c>
      <c r="W24" s="16">
        <v>74</v>
      </c>
      <c r="X24" s="16">
        <v>37</v>
      </c>
      <c r="Y24" s="16">
        <v>37</v>
      </c>
      <c r="Z24" s="16">
        <v>304</v>
      </c>
      <c r="AA24" s="16">
        <v>157</v>
      </c>
      <c r="AB24" s="16">
        <v>147</v>
      </c>
      <c r="AC24" s="16">
        <v>1</v>
      </c>
      <c r="AD24" s="16">
        <v>1</v>
      </c>
      <c r="AE24" s="47">
        <v>0</v>
      </c>
      <c r="AF24" s="45">
        <v>149</v>
      </c>
      <c r="AG24" s="16">
        <v>118</v>
      </c>
      <c r="AH24" s="16">
        <v>31</v>
      </c>
      <c r="AI24" s="16">
        <v>4</v>
      </c>
      <c r="AJ24" s="16">
        <v>2</v>
      </c>
      <c r="AK24" s="16">
        <v>2</v>
      </c>
      <c r="AL24" s="10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</row>
    <row r="25" spans="1:49" ht="12">
      <c r="A25" s="66" t="s">
        <v>132</v>
      </c>
      <c r="B25" s="6">
        <v>1030</v>
      </c>
      <c r="C25" s="7">
        <v>11.4</v>
      </c>
      <c r="D25" s="6">
        <v>547</v>
      </c>
      <c r="E25" s="6">
        <v>483</v>
      </c>
      <c r="F25" s="6">
        <v>771</v>
      </c>
      <c r="G25" s="7">
        <v>8.54</v>
      </c>
      <c r="H25" s="6">
        <v>458</v>
      </c>
      <c r="I25" s="6">
        <v>313</v>
      </c>
      <c r="J25" s="6">
        <v>259</v>
      </c>
      <c r="K25" s="7">
        <v>2.87</v>
      </c>
      <c r="L25" s="6">
        <v>-1965</v>
      </c>
      <c r="M25" s="7">
        <v>-21.76</v>
      </c>
      <c r="N25" s="6">
        <v>-1706</v>
      </c>
      <c r="O25" s="7">
        <v>-18.89</v>
      </c>
      <c r="P25" s="6">
        <v>555</v>
      </c>
      <c r="Q25" s="7">
        <v>6.15</v>
      </c>
      <c r="R25" s="6">
        <v>132</v>
      </c>
      <c r="S25" s="44">
        <v>1.46</v>
      </c>
      <c r="T25" s="46">
        <v>1006</v>
      </c>
      <c r="U25" s="16">
        <v>533</v>
      </c>
      <c r="V25" s="16">
        <v>473</v>
      </c>
      <c r="W25" s="16">
        <v>7</v>
      </c>
      <c r="X25" s="16">
        <v>6</v>
      </c>
      <c r="Y25" s="16">
        <v>1</v>
      </c>
      <c r="Z25" s="16">
        <v>17</v>
      </c>
      <c r="AA25" s="16">
        <v>8</v>
      </c>
      <c r="AB25" s="16">
        <v>9</v>
      </c>
      <c r="AC25" s="16">
        <v>0</v>
      </c>
      <c r="AD25" s="16">
        <v>0</v>
      </c>
      <c r="AE25" s="47">
        <v>0</v>
      </c>
      <c r="AF25" s="45">
        <v>58</v>
      </c>
      <c r="AG25" s="16">
        <v>55</v>
      </c>
      <c r="AH25" s="16">
        <v>3</v>
      </c>
      <c r="AI25" s="16">
        <v>4</v>
      </c>
      <c r="AJ25" s="16">
        <v>4</v>
      </c>
      <c r="AK25" s="16">
        <v>0</v>
      </c>
      <c r="AL25" s="10"/>
      <c r="AM25" s="10"/>
      <c r="AN25" s="10"/>
      <c r="AO25" s="10"/>
      <c r="AP25" s="10"/>
      <c r="AQ25" s="11"/>
      <c r="AR25" s="11"/>
      <c r="AS25" s="11"/>
      <c r="AT25" s="11"/>
      <c r="AU25" s="11"/>
      <c r="AV25" s="11"/>
      <c r="AW25" s="11"/>
    </row>
    <row r="26" spans="1:49" ht="12">
      <c r="A26" s="66" t="s">
        <v>133</v>
      </c>
      <c r="B26" s="6">
        <v>4468</v>
      </c>
      <c r="C26" s="7">
        <v>11.73</v>
      </c>
      <c r="D26" s="6">
        <v>2298</v>
      </c>
      <c r="E26" s="6">
        <v>2170</v>
      </c>
      <c r="F26" s="6">
        <v>2272</v>
      </c>
      <c r="G26" s="7">
        <v>5.97</v>
      </c>
      <c r="H26" s="6">
        <v>1453</v>
      </c>
      <c r="I26" s="6">
        <v>819</v>
      </c>
      <c r="J26" s="6">
        <v>2196</v>
      </c>
      <c r="K26" s="7">
        <v>5.77</v>
      </c>
      <c r="L26" s="6">
        <v>552</v>
      </c>
      <c r="M26" s="7">
        <v>1.45</v>
      </c>
      <c r="N26" s="6">
        <v>2748</v>
      </c>
      <c r="O26" s="7">
        <v>7.22</v>
      </c>
      <c r="P26" s="6">
        <v>2651</v>
      </c>
      <c r="Q26" s="7">
        <v>6.96</v>
      </c>
      <c r="R26" s="6">
        <v>1035</v>
      </c>
      <c r="S26" s="44">
        <v>2.72</v>
      </c>
      <c r="T26" s="46">
        <v>4273</v>
      </c>
      <c r="U26" s="16">
        <v>2200</v>
      </c>
      <c r="V26" s="16">
        <v>2073</v>
      </c>
      <c r="W26" s="16">
        <v>57</v>
      </c>
      <c r="X26" s="16">
        <v>30</v>
      </c>
      <c r="Y26" s="16">
        <v>27</v>
      </c>
      <c r="Z26" s="16">
        <v>135</v>
      </c>
      <c r="AA26" s="16">
        <v>67</v>
      </c>
      <c r="AB26" s="16">
        <v>68</v>
      </c>
      <c r="AC26" s="16">
        <v>3</v>
      </c>
      <c r="AD26" s="16">
        <v>1</v>
      </c>
      <c r="AE26" s="47">
        <v>2</v>
      </c>
      <c r="AF26" s="45">
        <v>133</v>
      </c>
      <c r="AG26" s="16">
        <v>101</v>
      </c>
      <c r="AH26" s="16">
        <v>32</v>
      </c>
      <c r="AI26" s="16">
        <v>4</v>
      </c>
      <c r="AJ26" s="16">
        <v>1</v>
      </c>
      <c r="AK26" s="16">
        <v>3</v>
      </c>
      <c r="AL26" s="10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</row>
    <row r="27" spans="1:49" ht="12">
      <c r="A27" s="66" t="s">
        <v>134</v>
      </c>
      <c r="B27" s="6">
        <v>4585</v>
      </c>
      <c r="C27" s="7">
        <v>12.95</v>
      </c>
      <c r="D27" s="6">
        <v>2454</v>
      </c>
      <c r="E27" s="6">
        <v>2131</v>
      </c>
      <c r="F27" s="6">
        <v>1933</v>
      </c>
      <c r="G27" s="7">
        <v>5.46</v>
      </c>
      <c r="H27" s="6">
        <v>1218</v>
      </c>
      <c r="I27" s="6">
        <v>715</v>
      </c>
      <c r="J27" s="6">
        <v>2652</v>
      </c>
      <c r="K27" s="7">
        <v>7.49</v>
      </c>
      <c r="L27" s="6">
        <v>1791</v>
      </c>
      <c r="M27" s="7">
        <v>5.06</v>
      </c>
      <c r="N27" s="6">
        <v>4443</v>
      </c>
      <c r="O27" s="7">
        <v>12.55</v>
      </c>
      <c r="P27" s="6">
        <v>2550</v>
      </c>
      <c r="Q27" s="7">
        <v>7.2</v>
      </c>
      <c r="R27" s="6">
        <v>812</v>
      </c>
      <c r="S27" s="44">
        <v>2.29</v>
      </c>
      <c r="T27" s="46">
        <v>4455</v>
      </c>
      <c r="U27" s="16">
        <v>2391</v>
      </c>
      <c r="V27" s="16">
        <v>2064</v>
      </c>
      <c r="W27" s="16">
        <v>48</v>
      </c>
      <c r="X27" s="16">
        <v>26</v>
      </c>
      <c r="Y27" s="16">
        <v>22</v>
      </c>
      <c r="Z27" s="16">
        <v>81</v>
      </c>
      <c r="AA27" s="16">
        <v>36</v>
      </c>
      <c r="AB27" s="16">
        <v>45</v>
      </c>
      <c r="AC27" s="16">
        <v>1</v>
      </c>
      <c r="AD27" s="16">
        <v>1</v>
      </c>
      <c r="AE27" s="47">
        <v>0</v>
      </c>
      <c r="AF27" s="45">
        <v>143</v>
      </c>
      <c r="AG27" s="16">
        <v>116</v>
      </c>
      <c r="AH27" s="16">
        <v>27</v>
      </c>
      <c r="AI27" s="16">
        <v>7</v>
      </c>
      <c r="AJ27" s="16">
        <v>6</v>
      </c>
      <c r="AK27" s="16">
        <v>1</v>
      </c>
      <c r="AL27" s="10"/>
      <c r="AM27" s="10"/>
      <c r="AN27" s="10"/>
      <c r="AO27" s="10"/>
      <c r="AP27" s="10"/>
      <c r="AQ27" s="11"/>
      <c r="AR27" s="11"/>
      <c r="AS27" s="11"/>
      <c r="AT27" s="11"/>
      <c r="AU27" s="11"/>
      <c r="AV27" s="11"/>
      <c r="AW27" s="11"/>
    </row>
    <row r="28" spans="1:49" ht="12">
      <c r="A28" s="66" t="s">
        <v>135</v>
      </c>
      <c r="B28" s="6">
        <v>11602</v>
      </c>
      <c r="C28" s="7">
        <v>12.75</v>
      </c>
      <c r="D28" s="6">
        <v>6154</v>
      </c>
      <c r="E28" s="6">
        <v>5448</v>
      </c>
      <c r="F28" s="6">
        <v>3860</v>
      </c>
      <c r="G28" s="7">
        <v>4.24</v>
      </c>
      <c r="H28" s="6">
        <v>2358</v>
      </c>
      <c r="I28" s="6">
        <v>1502</v>
      </c>
      <c r="J28" s="6">
        <v>7742</v>
      </c>
      <c r="K28" s="7">
        <v>8.51</v>
      </c>
      <c r="L28" s="6">
        <v>8085</v>
      </c>
      <c r="M28" s="7">
        <v>8.89</v>
      </c>
      <c r="N28" s="6">
        <v>15827</v>
      </c>
      <c r="O28" s="7">
        <v>17.39</v>
      </c>
      <c r="P28" s="6">
        <v>6252</v>
      </c>
      <c r="Q28" s="7">
        <v>6.87</v>
      </c>
      <c r="R28" s="6">
        <v>2288</v>
      </c>
      <c r="S28" s="44">
        <v>2.51</v>
      </c>
      <c r="T28" s="46">
        <v>11114</v>
      </c>
      <c r="U28" s="16">
        <v>5900</v>
      </c>
      <c r="V28" s="16">
        <v>5214</v>
      </c>
      <c r="W28" s="16">
        <v>211</v>
      </c>
      <c r="X28" s="16">
        <v>116</v>
      </c>
      <c r="Y28" s="16">
        <v>95</v>
      </c>
      <c r="Z28" s="16">
        <v>273</v>
      </c>
      <c r="AA28" s="16">
        <v>138</v>
      </c>
      <c r="AB28" s="16">
        <v>135</v>
      </c>
      <c r="AC28" s="16">
        <v>4</v>
      </c>
      <c r="AD28" s="16">
        <v>0</v>
      </c>
      <c r="AE28" s="47">
        <v>4</v>
      </c>
      <c r="AF28" s="45">
        <v>299</v>
      </c>
      <c r="AG28" s="16">
        <v>219</v>
      </c>
      <c r="AH28" s="16">
        <v>80</v>
      </c>
      <c r="AI28" s="16">
        <v>12</v>
      </c>
      <c r="AJ28" s="16">
        <v>8</v>
      </c>
      <c r="AK28" s="16">
        <v>4</v>
      </c>
      <c r="AL28" s="10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</row>
    <row r="29" spans="1:49" ht="12">
      <c r="A29" s="66" t="s">
        <v>136</v>
      </c>
      <c r="B29" s="6">
        <v>2946</v>
      </c>
      <c r="C29" s="7">
        <v>11.2</v>
      </c>
      <c r="D29" s="6">
        <v>1539</v>
      </c>
      <c r="E29" s="6">
        <v>1407</v>
      </c>
      <c r="F29" s="6">
        <v>1510</v>
      </c>
      <c r="G29" s="7">
        <v>5.74</v>
      </c>
      <c r="H29" s="6">
        <v>882</v>
      </c>
      <c r="I29" s="6">
        <v>628</v>
      </c>
      <c r="J29" s="6">
        <v>1436</v>
      </c>
      <c r="K29" s="7">
        <v>5.46</v>
      </c>
      <c r="L29" s="6">
        <v>-1208</v>
      </c>
      <c r="M29" s="7">
        <v>-4.59</v>
      </c>
      <c r="N29" s="6">
        <v>228</v>
      </c>
      <c r="O29" s="7">
        <v>0.87</v>
      </c>
      <c r="P29" s="6">
        <v>1507</v>
      </c>
      <c r="Q29" s="7">
        <v>5.73</v>
      </c>
      <c r="R29" s="6">
        <v>480</v>
      </c>
      <c r="S29" s="44">
        <v>1.83</v>
      </c>
      <c r="T29" s="46">
        <v>2831</v>
      </c>
      <c r="U29" s="16">
        <v>1479</v>
      </c>
      <c r="V29" s="16">
        <v>1352</v>
      </c>
      <c r="W29" s="16">
        <v>58</v>
      </c>
      <c r="X29" s="16">
        <v>31</v>
      </c>
      <c r="Y29" s="16">
        <v>27</v>
      </c>
      <c r="Z29" s="16">
        <v>57</v>
      </c>
      <c r="AA29" s="16">
        <v>29</v>
      </c>
      <c r="AB29" s="16">
        <v>28</v>
      </c>
      <c r="AC29" s="16">
        <v>0</v>
      </c>
      <c r="AD29" s="16">
        <v>0</v>
      </c>
      <c r="AE29" s="47">
        <v>0</v>
      </c>
      <c r="AF29" s="45">
        <v>103</v>
      </c>
      <c r="AG29" s="16">
        <v>88</v>
      </c>
      <c r="AH29" s="16">
        <v>15</v>
      </c>
      <c r="AI29" s="16">
        <v>0</v>
      </c>
      <c r="AJ29" s="16">
        <v>0</v>
      </c>
      <c r="AK29" s="16">
        <v>0</v>
      </c>
      <c r="AL29" s="10"/>
      <c r="AM29" s="10"/>
      <c r="AN29" s="10"/>
      <c r="AO29" s="10"/>
      <c r="AP29" s="10"/>
      <c r="AQ29" s="11"/>
      <c r="AR29" s="11"/>
      <c r="AS29" s="11"/>
      <c r="AT29" s="11"/>
      <c r="AU29" s="11"/>
      <c r="AV29" s="11"/>
      <c r="AW29" s="11"/>
    </row>
    <row r="30" spans="1:49" ht="12">
      <c r="A30" s="66" t="s">
        <v>137</v>
      </c>
      <c r="B30" s="6">
        <v>7405</v>
      </c>
      <c r="C30" s="7">
        <v>10.29</v>
      </c>
      <c r="D30" s="6">
        <v>3922</v>
      </c>
      <c r="E30" s="6">
        <v>3483</v>
      </c>
      <c r="F30" s="6">
        <v>3734</v>
      </c>
      <c r="G30" s="7">
        <v>5.19</v>
      </c>
      <c r="H30" s="6">
        <v>2278</v>
      </c>
      <c r="I30" s="6">
        <v>1456</v>
      </c>
      <c r="J30" s="6">
        <v>3671</v>
      </c>
      <c r="K30" s="7">
        <v>5.1</v>
      </c>
      <c r="L30" s="6">
        <v>350</v>
      </c>
      <c r="M30" s="7">
        <v>0.49</v>
      </c>
      <c r="N30" s="6">
        <v>4021</v>
      </c>
      <c r="O30" s="7">
        <v>5.59</v>
      </c>
      <c r="P30" s="6">
        <v>4280</v>
      </c>
      <c r="Q30" s="7">
        <v>5.95</v>
      </c>
      <c r="R30" s="6">
        <v>1593</v>
      </c>
      <c r="S30" s="44">
        <v>2.21</v>
      </c>
      <c r="T30" s="46">
        <v>7034</v>
      </c>
      <c r="U30" s="16">
        <v>3725</v>
      </c>
      <c r="V30" s="16">
        <v>3309</v>
      </c>
      <c r="W30" s="16">
        <v>148</v>
      </c>
      <c r="X30" s="16">
        <v>78</v>
      </c>
      <c r="Y30" s="16">
        <v>70</v>
      </c>
      <c r="Z30" s="16">
        <v>221</v>
      </c>
      <c r="AA30" s="16">
        <v>118</v>
      </c>
      <c r="AB30" s="16">
        <v>103</v>
      </c>
      <c r="AC30" s="16">
        <v>2</v>
      </c>
      <c r="AD30" s="16">
        <v>1</v>
      </c>
      <c r="AE30" s="47">
        <v>1</v>
      </c>
      <c r="AF30" s="45">
        <v>188</v>
      </c>
      <c r="AG30" s="16">
        <v>139</v>
      </c>
      <c r="AH30" s="16">
        <v>49</v>
      </c>
      <c r="AI30" s="16">
        <v>16</v>
      </c>
      <c r="AJ30" s="16">
        <v>7</v>
      </c>
      <c r="AK30" s="16">
        <v>9</v>
      </c>
      <c r="AL30" s="10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</row>
    <row r="31" spans="1:42" s="11" customFormat="1" ht="12">
      <c r="A31" s="88" t="s">
        <v>98</v>
      </c>
      <c r="B31" s="32">
        <v>30203</v>
      </c>
      <c r="C31" s="64">
        <v>11.53</v>
      </c>
      <c r="D31" s="32">
        <v>15803</v>
      </c>
      <c r="E31" s="32">
        <v>14400</v>
      </c>
      <c r="F31" s="32">
        <v>12374</v>
      </c>
      <c r="G31" s="64">
        <v>4.72</v>
      </c>
      <c r="H31" s="32">
        <v>7627</v>
      </c>
      <c r="I31" s="32">
        <v>4747</v>
      </c>
      <c r="J31" s="32">
        <v>17829</v>
      </c>
      <c r="K31" s="64">
        <v>6.81</v>
      </c>
      <c r="L31" s="32">
        <v>23617</v>
      </c>
      <c r="M31" s="64">
        <v>9.02</v>
      </c>
      <c r="N31" s="32">
        <v>41446</v>
      </c>
      <c r="O31" s="64">
        <v>15.82</v>
      </c>
      <c r="P31" s="32">
        <v>17707</v>
      </c>
      <c r="Q31" s="64">
        <v>6.76</v>
      </c>
      <c r="R31" s="32">
        <v>5788</v>
      </c>
      <c r="S31" s="65">
        <v>2.21</v>
      </c>
      <c r="T31" s="50">
        <v>29144</v>
      </c>
      <c r="U31" s="49">
        <v>15254</v>
      </c>
      <c r="V31" s="49">
        <v>13890</v>
      </c>
      <c r="W31" s="49">
        <v>210</v>
      </c>
      <c r="X31" s="49">
        <v>110</v>
      </c>
      <c r="Y31" s="49">
        <v>100</v>
      </c>
      <c r="Z31" s="49">
        <v>830</v>
      </c>
      <c r="AA31" s="49">
        <v>430</v>
      </c>
      <c r="AB31" s="49">
        <v>400</v>
      </c>
      <c r="AC31" s="49">
        <v>19</v>
      </c>
      <c r="AD31" s="49">
        <v>9</v>
      </c>
      <c r="AE31" s="52">
        <v>10</v>
      </c>
      <c r="AF31" s="51">
        <v>1089</v>
      </c>
      <c r="AG31" s="49">
        <v>640</v>
      </c>
      <c r="AH31" s="49">
        <v>449</v>
      </c>
      <c r="AI31" s="49">
        <v>144</v>
      </c>
      <c r="AJ31" s="49">
        <v>44</v>
      </c>
      <c r="AK31" s="49">
        <v>100</v>
      </c>
      <c r="AL31" s="10"/>
      <c r="AM31" s="10"/>
      <c r="AN31" s="10"/>
      <c r="AO31" s="10"/>
      <c r="AP31" s="10"/>
    </row>
    <row r="32" spans="1:42" s="11" customFormat="1" ht="12">
      <c r="A32" s="88" t="s">
        <v>99</v>
      </c>
      <c r="B32" s="32">
        <v>15458</v>
      </c>
      <c r="C32" s="64">
        <v>10.67</v>
      </c>
      <c r="D32" s="32">
        <v>7961</v>
      </c>
      <c r="E32" s="32">
        <v>7497</v>
      </c>
      <c r="F32" s="32">
        <v>6841</v>
      </c>
      <c r="G32" s="64">
        <v>4.72</v>
      </c>
      <c r="H32" s="32">
        <v>4246</v>
      </c>
      <c r="I32" s="32">
        <v>2595</v>
      </c>
      <c r="J32" s="32">
        <v>8617</v>
      </c>
      <c r="K32" s="64">
        <v>5.95</v>
      </c>
      <c r="L32" s="32">
        <v>17543</v>
      </c>
      <c r="M32" s="64">
        <v>12.11</v>
      </c>
      <c r="N32" s="32">
        <v>26160</v>
      </c>
      <c r="O32" s="64">
        <v>18.05</v>
      </c>
      <c r="P32" s="32">
        <v>9088</v>
      </c>
      <c r="Q32" s="64">
        <v>6.27</v>
      </c>
      <c r="R32" s="32">
        <v>3402</v>
      </c>
      <c r="S32" s="65">
        <v>2.35</v>
      </c>
      <c r="T32" s="50">
        <v>14854</v>
      </c>
      <c r="U32" s="49">
        <v>7648</v>
      </c>
      <c r="V32" s="49">
        <v>7206</v>
      </c>
      <c r="W32" s="49">
        <v>270</v>
      </c>
      <c r="X32" s="49">
        <v>144</v>
      </c>
      <c r="Y32" s="49">
        <v>126</v>
      </c>
      <c r="Z32" s="49">
        <v>325</v>
      </c>
      <c r="AA32" s="49">
        <v>164</v>
      </c>
      <c r="AB32" s="49">
        <v>161</v>
      </c>
      <c r="AC32" s="49">
        <v>9</v>
      </c>
      <c r="AD32" s="49">
        <v>5</v>
      </c>
      <c r="AE32" s="52">
        <v>4</v>
      </c>
      <c r="AF32" s="51">
        <v>600</v>
      </c>
      <c r="AG32" s="49">
        <v>452</v>
      </c>
      <c r="AH32" s="49">
        <v>148</v>
      </c>
      <c r="AI32" s="49">
        <v>28</v>
      </c>
      <c r="AJ32" s="49">
        <v>18</v>
      </c>
      <c r="AK32" s="49">
        <v>10</v>
      </c>
      <c r="AL32" s="10"/>
      <c r="AM32" s="10"/>
      <c r="AN32" s="10"/>
      <c r="AO32" s="10"/>
      <c r="AP32" s="10"/>
    </row>
    <row r="33" spans="1:42" s="11" customFormat="1" ht="12">
      <c r="A33" s="88" t="s">
        <v>116</v>
      </c>
      <c r="B33" s="32">
        <v>671</v>
      </c>
      <c r="C33" s="64">
        <v>11.45</v>
      </c>
      <c r="D33" s="32">
        <v>352</v>
      </c>
      <c r="E33" s="32">
        <v>319</v>
      </c>
      <c r="F33" s="32">
        <v>374</v>
      </c>
      <c r="G33" s="64">
        <v>6.38</v>
      </c>
      <c r="H33" s="32">
        <v>223</v>
      </c>
      <c r="I33" s="32">
        <v>151</v>
      </c>
      <c r="J33" s="32">
        <v>297</v>
      </c>
      <c r="K33" s="64">
        <v>5.07</v>
      </c>
      <c r="L33" s="32">
        <v>-2081</v>
      </c>
      <c r="M33" s="64">
        <v>-35.51</v>
      </c>
      <c r="N33" s="32">
        <v>-1784</v>
      </c>
      <c r="O33" s="64">
        <v>-30.44</v>
      </c>
      <c r="P33" s="32">
        <v>298</v>
      </c>
      <c r="Q33" s="64">
        <v>5.08</v>
      </c>
      <c r="R33" s="32">
        <v>29</v>
      </c>
      <c r="S33" s="65">
        <v>0.49</v>
      </c>
      <c r="T33" s="50">
        <v>662</v>
      </c>
      <c r="U33" s="49">
        <v>348</v>
      </c>
      <c r="V33" s="49">
        <v>314</v>
      </c>
      <c r="W33" s="49">
        <v>4</v>
      </c>
      <c r="X33" s="49">
        <v>0</v>
      </c>
      <c r="Y33" s="49">
        <v>4</v>
      </c>
      <c r="Z33" s="49">
        <v>5</v>
      </c>
      <c r="AA33" s="49">
        <v>4</v>
      </c>
      <c r="AB33" s="49">
        <v>1</v>
      </c>
      <c r="AC33" s="49">
        <v>0</v>
      </c>
      <c r="AD33" s="49">
        <v>0</v>
      </c>
      <c r="AE33" s="52">
        <v>0</v>
      </c>
      <c r="AF33" s="51">
        <v>24</v>
      </c>
      <c r="AG33" s="49">
        <v>22</v>
      </c>
      <c r="AH33" s="49">
        <v>2</v>
      </c>
      <c r="AI33" s="49">
        <v>0</v>
      </c>
      <c r="AJ33" s="49">
        <v>0</v>
      </c>
      <c r="AK33" s="49">
        <v>0</v>
      </c>
      <c r="AL33" s="10"/>
      <c r="AM33" s="10"/>
      <c r="AN33" s="10"/>
      <c r="AO33" s="10"/>
      <c r="AP33" s="10"/>
    </row>
    <row r="34" spans="1:42" ht="12">
      <c r="A34" s="66" t="s">
        <v>138</v>
      </c>
      <c r="B34" s="6">
        <v>600</v>
      </c>
      <c r="C34" s="7">
        <v>11.75</v>
      </c>
      <c r="D34" s="6">
        <v>316</v>
      </c>
      <c r="E34" s="6">
        <v>284</v>
      </c>
      <c r="F34" s="6">
        <v>349</v>
      </c>
      <c r="G34" s="7">
        <v>6.83</v>
      </c>
      <c r="H34" s="6">
        <v>200</v>
      </c>
      <c r="I34" s="6">
        <v>149</v>
      </c>
      <c r="J34" s="6">
        <v>251</v>
      </c>
      <c r="K34" s="7">
        <v>4.91</v>
      </c>
      <c r="L34" s="6">
        <v>-271</v>
      </c>
      <c r="M34" s="7">
        <v>-5.31</v>
      </c>
      <c r="N34" s="6">
        <v>-20</v>
      </c>
      <c r="O34" s="7">
        <v>-0.39</v>
      </c>
      <c r="P34" s="6">
        <v>259</v>
      </c>
      <c r="Q34" s="7">
        <v>5.07</v>
      </c>
      <c r="R34" s="6">
        <v>24</v>
      </c>
      <c r="S34" s="44">
        <v>0.47</v>
      </c>
      <c r="T34" s="46">
        <v>593</v>
      </c>
      <c r="U34" s="16">
        <v>313</v>
      </c>
      <c r="V34" s="16">
        <v>280</v>
      </c>
      <c r="W34" s="16">
        <v>3</v>
      </c>
      <c r="X34" s="16">
        <v>0</v>
      </c>
      <c r="Y34" s="16">
        <v>3</v>
      </c>
      <c r="Z34" s="16">
        <v>4</v>
      </c>
      <c r="AA34" s="16">
        <v>3</v>
      </c>
      <c r="AB34" s="16">
        <v>1</v>
      </c>
      <c r="AC34" s="16">
        <v>0</v>
      </c>
      <c r="AD34" s="16">
        <v>0</v>
      </c>
      <c r="AE34" s="47">
        <v>0</v>
      </c>
      <c r="AF34" s="45">
        <v>24</v>
      </c>
      <c r="AG34" s="16">
        <v>22</v>
      </c>
      <c r="AH34" s="16">
        <v>2</v>
      </c>
      <c r="AI34" s="16">
        <v>0</v>
      </c>
      <c r="AJ34" s="16">
        <v>0</v>
      </c>
      <c r="AK34" s="16">
        <v>0</v>
      </c>
      <c r="AL34" s="8"/>
      <c r="AM34" s="8"/>
      <c r="AN34" s="8"/>
      <c r="AO34" s="8"/>
      <c r="AP34" s="8"/>
    </row>
    <row r="35" spans="1:42" ht="12">
      <c r="A35" s="66" t="s">
        <v>139</v>
      </c>
      <c r="B35" s="6">
        <v>71</v>
      </c>
      <c r="C35" s="7">
        <v>9.42</v>
      </c>
      <c r="D35" s="6">
        <v>36</v>
      </c>
      <c r="E35" s="6">
        <v>35</v>
      </c>
      <c r="F35" s="6">
        <v>25</v>
      </c>
      <c r="G35" s="7">
        <v>3.32</v>
      </c>
      <c r="H35" s="6">
        <v>23</v>
      </c>
      <c r="I35" s="6">
        <v>2</v>
      </c>
      <c r="J35" s="6">
        <v>46</v>
      </c>
      <c r="K35" s="7">
        <v>6.1</v>
      </c>
      <c r="L35" s="6">
        <v>-1810</v>
      </c>
      <c r="M35" s="7">
        <v>-240.15</v>
      </c>
      <c r="N35" s="6">
        <v>-1764</v>
      </c>
      <c r="O35" s="7">
        <v>-234.05</v>
      </c>
      <c r="P35" s="6">
        <v>39</v>
      </c>
      <c r="Q35" s="7">
        <v>5.17</v>
      </c>
      <c r="R35" s="6">
        <v>5</v>
      </c>
      <c r="S35" s="44">
        <v>0.66</v>
      </c>
      <c r="T35" s="46">
        <v>69</v>
      </c>
      <c r="U35" s="16">
        <v>35</v>
      </c>
      <c r="V35" s="16">
        <v>34</v>
      </c>
      <c r="W35" s="16">
        <v>1</v>
      </c>
      <c r="X35" s="16">
        <v>0</v>
      </c>
      <c r="Y35" s="16">
        <v>1</v>
      </c>
      <c r="Z35" s="16">
        <v>1</v>
      </c>
      <c r="AA35" s="16">
        <v>1</v>
      </c>
      <c r="AB35" s="16">
        <v>0</v>
      </c>
      <c r="AC35" s="16">
        <v>0</v>
      </c>
      <c r="AD35" s="16">
        <v>0</v>
      </c>
      <c r="AE35" s="47">
        <v>0</v>
      </c>
      <c r="AF35" s="45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8"/>
      <c r="AM35" s="8"/>
      <c r="AN35" s="8"/>
      <c r="AO35" s="8"/>
      <c r="AP35" s="8"/>
    </row>
    <row r="36" spans="1:19" ht="12">
      <c r="A36" s="61" t="s">
        <v>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ht="12">
      <c r="A37" s="67" t="s">
        <v>4</v>
      </c>
    </row>
  </sheetData>
  <sheetProtection/>
  <mergeCells count="17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  <col min="20" max="22" width="7.66015625" style="0" customWidth="1"/>
    <col min="23" max="31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31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6"/>
      <c r="T3" s="215" t="s">
        <v>92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21"/>
    </row>
    <row r="4" spans="1:31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7"/>
      <c r="T4" s="215" t="s">
        <v>108</v>
      </c>
      <c r="U4" s="216"/>
      <c r="V4" s="221"/>
      <c r="W4" s="222" t="s">
        <v>106</v>
      </c>
      <c r="X4" s="216"/>
      <c r="Y4" s="221"/>
      <c r="Z4" s="222" t="s">
        <v>105</v>
      </c>
      <c r="AA4" s="216"/>
      <c r="AB4" s="221"/>
      <c r="AC4" s="222" t="s">
        <v>107</v>
      </c>
      <c r="AD4" s="216"/>
      <c r="AE4" s="221"/>
    </row>
    <row r="5" spans="1:31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8" t="s">
        <v>25</v>
      </c>
      <c r="T5" s="69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3" t="s">
        <v>28</v>
      </c>
    </row>
    <row r="6" spans="1:31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4" t="s">
        <v>31</v>
      </c>
      <c r="T6" s="85" t="s">
        <v>37</v>
      </c>
      <c r="U6" s="83" t="s">
        <v>32</v>
      </c>
      <c r="V6" s="83" t="s">
        <v>33</v>
      </c>
      <c r="W6" s="83" t="s">
        <v>37</v>
      </c>
      <c r="X6" s="83" t="s">
        <v>32</v>
      </c>
      <c r="Y6" s="83" t="s">
        <v>33</v>
      </c>
      <c r="Z6" s="83" t="s">
        <v>37</v>
      </c>
      <c r="AA6" s="83" t="s">
        <v>32</v>
      </c>
      <c r="AB6" s="83" t="s">
        <v>33</v>
      </c>
      <c r="AC6" s="83" t="s">
        <v>37</v>
      </c>
      <c r="AD6" s="83" t="s">
        <v>32</v>
      </c>
      <c r="AE6" s="83" t="s">
        <v>33</v>
      </c>
    </row>
    <row r="7" spans="1:31" s="5" customFormat="1" ht="12">
      <c r="A7" s="2" t="s">
        <v>95</v>
      </c>
      <c r="B7" s="3">
        <v>326002</v>
      </c>
      <c r="C7" s="4">
        <v>15.07</v>
      </c>
      <c r="D7" s="3">
        <v>170047</v>
      </c>
      <c r="E7" s="3">
        <v>155955</v>
      </c>
      <c r="F7" s="3">
        <v>121000</v>
      </c>
      <c r="G7" s="4">
        <v>5.59</v>
      </c>
      <c r="H7" s="3">
        <v>75226</v>
      </c>
      <c r="I7" s="3">
        <v>45774</v>
      </c>
      <c r="J7" s="3">
        <v>205002</v>
      </c>
      <c r="K7" s="4">
        <v>9.48</v>
      </c>
      <c r="L7" s="3">
        <v>12380</v>
      </c>
      <c r="M7" s="4">
        <v>0.57</v>
      </c>
      <c r="N7" s="3">
        <v>217382</v>
      </c>
      <c r="O7" s="4">
        <v>10.05</v>
      </c>
      <c r="P7" s="3">
        <v>166216</v>
      </c>
      <c r="Q7" s="4">
        <v>7.68</v>
      </c>
      <c r="R7" s="3">
        <v>38986</v>
      </c>
      <c r="S7" s="42">
        <v>1.8</v>
      </c>
      <c r="T7" s="50">
        <v>316396</v>
      </c>
      <c r="U7" s="49">
        <v>165124</v>
      </c>
      <c r="V7" s="49">
        <v>151272</v>
      </c>
      <c r="W7" s="49">
        <v>3333</v>
      </c>
      <c r="X7" s="49">
        <v>1736</v>
      </c>
      <c r="Y7" s="49">
        <v>1597</v>
      </c>
      <c r="Z7" s="49">
        <v>6170</v>
      </c>
      <c r="AA7" s="49">
        <v>3129</v>
      </c>
      <c r="AB7" s="49">
        <v>3041</v>
      </c>
      <c r="AC7" s="49">
        <v>103</v>
      </c>
      <c r="AD7" s="49">
        <v>58</v>
      </c>
      <c r="AE7" s="49">
        <v>45</v>
      </c>
    </row>
    <row r="8" spans="1:31" s="11" customFormat="1" ht="12">
      <c r="A8" s="88" t="s">
        <v>96</v>
      </c>
      <c r="B8" s="32">
        <v>325263</v>
      </c>
      <c r="C8" s="64">
        <v>15.07</v>
      </c>
      <c r="D8" s="32">
        <v>169675</v>
      </c>
      <c r="E8" s="32">
        <v>155588</v>
      </c>
      <c r="F8" s="32">
        <v>120610</v>
      </c>
      <c r="G8" s="64">
        <v>5.59</v>
      </c>
      <c r="H8" s="32">
        <v>75006</v>
      </c>
      <c r="I8" s="32">
        <v>45604</v>
      </c>
      <c r="J8" s="32">
        <v>204653</v>
      </c>
      <c r="K8" s="64">
        <v>9.48</v>
      </c>
      <c r="L8" s="32">
        <v>7215</v>
      </c>
      <c r="M8" s="64">
        <v>0.33</v>
      </c>
      <c r="N8" s="32">
        <v>211868</v>
      </c>
      <c r="O8" s="64">
        <v>9.82</v>
      </c>
      <c r="P8" s="32">
        <v>165842</v>
      </c>
      <c r="Q8" s="64">
        <v>7.69</v>
      </c>
      <c r="R8" s="32">
        <v>38966</v>
      </c>
      <c r="S8" s="65">
        <v>1.81</v>
      </c>
      <c r="T8" s="50">
        <v>315661</v>
      </c>
      <c r="U8" s="49">
        <v>164755</v>
      </c>
      <c r="V8" s="49">
        <v>150906</v>
      </c>
      <c r="W8" s="49">
        <v>3332</v>
      </c>
      <c r="X8" s="49">
        <v>1735</v>
      </c>
      <c r="Y8" s="49">
        <v>1597</v>
      </c>
      <c r="Z8" s="49">
        <v>6167</v>
      </c>
      <c r="AA8" s="49">
        <v>3127</v>
      </c>
      <c r="AB8" s="49">
        <v>3040</v>
      </c>
      <c r="AC8" s="49">
        <v>103</v>
      </c>
      <c r="AD8" s="49">
        <v>58</v>
      </c>
      <c r="AE8" s="49">
        <v>45</v>
      </c>
    </row>
    <row r="9" spans="1:31" s="11" customFormat="1" ht="12">
      <c r="A9" s="88" t="s">
        <v>141</v>
      </c>
      <c r="B9" s="32">
        <v>271416</v>
      </c>
      <c r="C9" s="64">
        <v>15.47</v>
      </c>
      <c r="D9" s="32">
        <v>141741</v>
      </c>
      <c r="E9" s="32">
        <v>129675</v>
      </c>
      <c r="F9" s="32">
        <v>101441</v>
      </c>
      <c r="G9" s="64">
        <v>5.78</v>
      </c>
      <c r="H9" s="32">
        <v>63225</v>
      </c>
      <c r="I9" s="32">
        <v>38216</v>
      </c>
      <c r="J9" s="32">
        <v>169975</v>
      </c>
      <c r="K9" s="64">
        <v>9.69</v>
      </c>
      <c r="L9" s="32">
        <v>46253</v>
      </c>
      <c r="M9" s="64">
        <v>2.64</v>
      </c>
      <c r="N9" s="32">
        <v>216228</v>
      </c>
      <c r="O9" s="64">
        <v>12.33</v>
      </c>
      <c r="P9" s="32">
        <v>135641</v>
      </c>
      <c r="Q9" s="64">
        <v>7.73</v>
      </c>
      <c r="R9" s="32">
        <v>30502</v>
      </c>
      <c r="S9" s="65">
        <v>1.74</v>
      </c>
      <c r="T9" s="50">
        <v>263579</v>
      </c>
      <c r="U9" s="49">
        <v>137721</v>
      </c>
      <c r="V9" s="49">
        <v>125858</v>
      </c>
      <c r="W9" s="49">
        <v>2828</v>
      </c>
      <c r="X9" s="49">
        <v>1487</v>
      </c>
      <c r="Y9" s="49">
        <v>1341</v>
      </c>
      <c r="Z9" s="49">
        <v>4935</v>
      </c>
      <c r="AA9" s="49">
        <v>2490</v>
      </c>
      <c r="AB9" s="49">
        <v>2445</v>
      </c>
      <c r="AC9" s="49">
        <v>74</v>
      </c>
      <c r="AD9" s="49">
        <v>43</v>
      </c>
      <c r="AE9" s="49">
        <v>31</v>
      </c>
    </row>
    <row r="10" spans="1:31" ht="12">
      <c r="A10" s="66" t="s">
        <v>117</v>
      </c>
      <c r="B10" s="6">
        <v>48048</v>
      </c>
      <c r="C10" s="7">
        <v>14.18</v>
      </c>
      <c r="D10" s="6">
        <v>25052</v>
      </c>
      <c r="E10" s="6">
        <v>22996</v>
      </c>
      <c r="F10" s="6">
        <v>14017</v>
      </c>
      <c r="G10" s="7">
        <v>4.14</v>
      </c>
      <c r="H10" s="6">
        <v>8954</v>
      </c>
      <c r="I10" s="6">
        <v>5063</v>
      </c>
      <c r="J10" s="6">
        <v>34031</v>
      </c>
      <c r="K10" s="7">
        <v>10.04</v>
      </c>
      <c r="L10" s="6">
        <v>31205</v>
      </c>
      <c r="M10" s="7">
        <v>9.21</v>
      </c>
      <c r="N10" s="6">
        <v>65236</v>
      </c>
      <c r="O10" s="7">
        <v>19.26</v>
      </c>
      <c r="P10" s="6">
        <v>26345</v>
      </c>
      <c r="Q10" s="7">
        <v>7.78</v>
      </c>
      <c r="R10" s="6">
        <v>6876</v>
      </c>
      <c r="S10" s="44">
        <v>2.03</v>
      </c>
      <c r="T10" s="46">
        <v>16467</v>
      </c>
      <c r="U10" s="16">
        <v>8585</v>
      </c>
      <c r="V10" s="16">
        <v>7882</v>
      </c>
      <c r="W10" s="16">
        <v>181</v>
      </c>
      <c r="X10" s="16">
        <v>93</v>
      </c>
      <c r="Y10" s="16">
        <v>88</v>
      </c>
      <c r="Z10" s="16">
        <v>336</v>
      </c>
      <c r="AA10" s="16">
        <v>176</v>
      </c>
      <c r="AB10" s="16">
        <v>160</v>
      </c>
      <c r="AC10" s="16">
        <v>1</v>
      </c>
      <c r="AD10" s="16">
        <v>1</v>
      </c>
      <c r="AE10" s="16">
        <v>0</v>
      </c>
    </row>
    <row r="11" spans="1:31" ht="12">
      <c r="A11" s="66" t="s">
        <v>118</v>
      </c>
      <c r="B11" s="6">
        <v>7471</v>
      </c>
      <c r="C11" s="7">
        <v>16.04</v>
      </c>
      <c r="D11" s="6">
        <v>3919</v>
      </c>
      <c r="E11" s="6">
        <v>3552</v>
      </c>
      <c r="F11" s="6">
        <v>3112</v>
      </c>
      <c r="G11" s="7">
        <v>6.68</v>
      </c>
      <c r="H11" s="6">
        <v>1951</v>
      </c>
      <c r="I11" s="6">
        <v>1161</v>
      </c>
      <c r="J11" s="6">
        <v>4359</v>
      </c>
      <c r="K11" s="7">
        <v>9.36</v>
      </c>
      <c r="L11" s="6">
        <v>-2876</v>
      </c>
      <c r="M11" s="7">
        <v>-6.17</v>
      </c>
      <c r="N11" s="6">
        <v>1483</v>
      </c>
      <c r="O11" s="7">
        <v>3.18</v>
      </c>
      <c r="P11" s="6">
        <v>3510</v>
      </c>
      <c r="Q11" s="7">
        <v>7.53</v>
      </c>
      <c r="R11" s="6">
        <v>642</v>
      </c>
      <c r="S11" s="44">
        <v>1.38</v>
      </c>
      <c r="T11" s="46">
        <v>2631</v>
      </c>
      <c r="U11" s="16">
        <v>1419</v>
      </c>
      <c r="V11" s="16">
        <v>1212</v>
      </c>
      <c r="W11" s="16">
        <v>17</v>
      </c>
      <c r="X11" s="16">
        <v>5</v>
      </c>
      <c r="Y11" s="16">
        <v>12</v>
      </c>
      <c r="Z11" s="16">
        <v>52</v>
      </c>
      <c r="AA11" s="16">
        <v>21</v>
      </c>
      <c r="AB11" s="16">
        <v>31</v>
      </c>
      <c r="AC11" s="16">
        <v>2</v>
      </c>
      <c r="AD11" s="16">
        <v>0</v>
      </c>
      <c r="AE11" s="16">
        <v>2</v>
      </c>
    </row>
    <row r="12" spans="1:31" ht="12">
      <c r="A12" s="66" t="s">
        <v>119</v>
      </c>
      <c r="B12" s="6">
        <v>26896</v>
      </c>
      <c r="C12" s="7">
        <v>16.89</v>
      </c>
      <c r="D12" s="6">
        <v>13960</v>
      </c>
      <c r="E12" s="6">
        <v>12936</v>
      </c>
      <c r="F12" s="6">
        <v>7744</v>
      </c>
      <c r="G12" s="7">
        <v>4.86</v>
      </c>
      <c r="H12" s="6">
        <v>5065</v>
      </c>
      <c r="I12" s="6">
        <v>2679</v>
      </c>
      <c r="J12" s="6">
        <v>19152</v>
      </c>
      <c r="K12" s="7">
        <v>12.03</v>
      </c>
      <c r="L12" s="6">
        <v>24863</v>
      </c>
      <c r="M12" s="7">
        <v>15.61</v>
      </c>
      <c r="N12" s="6">
        <v>44015</v>
      </c>
      <c r="O12" s="7">
        <v>27.64</v>
      </c>
      <c r="P12" s="6">
        <v>13594</v>
      </c>
      <c r="Q12" s="7">
        <v>8.54</v>
      </c>
      <c r="R12" s="6">
        <v>3244</v>
      </c>
      <c r="S12" s="44">
        <v>2.04</v>
      </c>
      <c r="T12" s="46">
        <v>9394</v>
      </c>
      <c r="U12" s="16">
        <v>4868</v>
      </c>
      <c r="V12" s="16">
        <v>4526</v>
      </c>
      <c r="W12" s="16">
        <v>82</v>
      </c>
      <c r="X12" s="16">
        <v>37</v>
      </c>
      <c r="Y12" s="16">
        <v>45</v>
      </c>
      <c r="Z12" s="16">
        <v>238</v>
      </c>
      <c r="AA12" s="16">
        <v>129</v>
      </c>
      <c r="AB12" s="16">
        <v>109</v>
      </c>
      <c r="AC12" s="16">
        <v>3</v>
      </c>
      <c r="AD12" s="16">
        <v>1</v>
      </c>
      <c r="AE12" s="16">
        <v>2</v>
      </c>
    </row>
    <row r="13" spans="1:31" ht="12">
      <c r="A13" s="66" t="s">
        <v>120</v>
      </c>
      <c r="B13" s="6">
        <v>7724</v>
      </c>
      <c r="C13" s="7">
        <v>18.46</v>
      </c>
      <c r="D13" s="6">
        <v>4020</v>
      </c>
      <c r="E13" s="6">
        <v>3704</v>
      </c>
      <c r="F13" s="6">
        <v>2643</v>
      </c>
      <c r="G13" s="7">
        <v>6.32</v>
      </c>
      <c r="H13" s="6">
        <v>1636</v>
      </c>
      <c r="I13" s="6">
        <v>1007</v>
      </c>
      <c r="J13" s="6">
        <v>5081</v>
      </c>
      <c r="K13" s="7">
        <v>12.15</v>
      </c>
      <c r="L13" s="6">
        <v>1708</v>
      </c>
      <c r="M13" s="7">
        <v>4.08</v>
      </c>
      <c r="N13" s="6">
        <v>6789</v>
      </c>
      <c r="O13" s="7">
        <v>16.23</v>
      </c>
      <c r="P13" s="6">
        <v>3626</v>
      </c>
      <c r="Q13" s="7">
        <v>8.67</v>
      </c>
      <c r="R13" s="6">
        <v>662</v>
      </c>
      <c r="S13" s="44">
        <v>1.58</v>
      </c>
      <c r="T13" s="46">
        <v>2682</v>
      </c>
      <c r="U13" s="16">
        <v>1415</v>
      </c>
      <c r="V13" s="16">
        <v>1267</v>
      </c>
      <c r="W13" s="16">
        <v>17</v>
      </c>
      <c r="X13" s="16">
        <v>8</v>
      </c>
      <c r="Y13" s="16">
        <v>9</v>
      </c>
      <c r="Z13" s="16">
        <v>41</v>
      </c>
      <c r="AA13" s="16">
        <v>22</v>
      </c>
      <c r="AB13" s="16">
        <v>19</v>
      </c>
      <c r="AC13" s="16">
        <v>0</v>
      </c>
      <c r="AD13" s="16">
        <v>0</v>
      </c>
      <c r="AE13" s="16">
        <v>0</v>
      </c>
    </row>
    <row r="14" spans="1:31" ht="12">
      <c r="A14" s="66" t="s">
        <v>121</v>
      </c>
      <c r="B14" s="6">
        <v>8916</v>
      </c>
      <c r="C14" s="7">
        <v>15.92</v>
      </c>
      <c r="D14" s="6">
        <v>4686</v>
      </c>
      <c r="E14" s="6">
        <v>4230</v>
      </c>
      <c r="F14" s="6">
        <v>3762</v>
      </c>
      <c r="G14" s="7">
        <v>6.72</v>
      </c>
      <c r="H14" s="6">
        <v>2251</v>
      </c>
      <c r="I14" s="6">
        <v>1511</v>
      </c>
      <c r="J14" s="6">
        <v>5154</v>
      </c>
      <c r="K14" s="7">
        <v>9.2</v>
      </c>
      <c r="L14" s="6">
        <v>-4909</v>
      </c>
      <c r="M14" s="7">
        <v>-8.76</v>
      </c>
      <c r="N14" s="6">
        <v>245</v>
      </c>
      <c r="O14" s="7">
        <v>0.44</v>
      </c>
      <c r="P14" s="6">
        <v>4315</v>
      </c>
      <c r="Q14" s="7">
        <v>7.7</v>
      </c>
      <c r="R14" s="6">
        <v>802</v>
      </c>
      <c r="S14" s="44">
        <v>1.43</v>
      </c>
      <c r="T14" s="46">
        <v>3188</v>
      </c>
      <c r="U14" s="16">
        <v>1691</v>
      </c>
      <c r="V14" s="16">
        <v>1497</v>
      </c>
      <c r="W14" s="16">
        <v>17</v>
      </c>
      <c r="X14" s="16">
        <v>10</v>
      </c>
      <c r="Y14" s="16">
        <v>7</v>
      </c>
      <c r="Z14" s="16">
        <v>37</v>
      </c>
      <c r="AA14" s="16">
        <v>17</v>
      </c>
      <c r="AB14" s="16">
        <v>20</v>
      </c>
      <c r="AC14" s="16">
        <v>0</v>
      </c>
      <c r="AD14" s="16">
        <v>0</v>
      </c>
      <c r="AE14" s="16">
        <v>0</v>
      </c>
    </row>
    <row r="15" spans="1:31" ht="12">
      <c r="A15" s="66" t="s">
        <v>122</v>
      </c>
      <c r="B15" s="6">
        <v>23673</v>
      </c>
      <c r="C15" s="7">
        <v>16.47</v>
      </c>
      <c r="D15" s="6">
        <v>12400</v>
      </c>
      <c r="E15" s="6">
        <v>11273</v>
      </c>
      <c r="F15" s="6">
        <v>7363</v>
      </c>
      <c r="G15" s="7">
        <v>5.12</v>
      </c>
      <c r="H15" s="6">
        <v>4526</v>
      </c>
      <c r="I15" s="6">
        <v>2837</v>
      </c>
      <c r="J15" s="6">
        <v>16310</v>
      </c>
      <c r="K15" s="7">
        <v>11.35</v>
      </c>
      <c r="L15" s="6">
        <v>4073</v>
      </c>
      <c r="M15" s="7">
        <v>2.83</v>
      </c>
      <c r="N15" s="6">
        <v>20383</v>
      </c>
      <c r="O15" s="7">
        <v>14.18</v>
      </c>
      <c r="P15" s="6">
        <v>10644</v>
      </c>
      <c r="Q15" s="7">
        <v>7.4</v>
      </c>
      <c r="R15" s="6">
        <v>2226</v>
      </c>
      <c r="S15" s="44">
        <v>1.55</v>
      </c>
      <c r="T15" s="46">
        <v>8475</v>
      </c>
      <c r="U15" s="16">
        <v>4438</v>
      </c>
      <c r="V15" s="16">
        <v>4037</v>
      </c>
      <c r="W15" s="16">
        <v>51</v>
      </c>
      <c r="X15" s="16">
        <v>31</v>
      </c>
      <c r="Y15" s="16">
        <v>20</v>
      </c>
      <c r="Z15" s="16">
        <v>128</v>
      </c>
      <c r="AA15" s="16">
        <v>56</v>
      </c>
      <c r="AB15" s="16">
        <v>72</v>
      </c>
      <c r="AC15" s="16">
        <v>0</v>
      </c>
      <c r="AD15" s="16">
        <v>0</v>
      </c>
      <c r="AE15" s="16">
        <v>0</v>
      </c>
    </row>
    <row r="16" spans="1:31" ht="12">
      <c r="A16" s="66" t="s">
        <v>123</v>
      </c>
      <c r="B16" s="6">
        <v>20713</v>
      </c>
      <c r="C16" s="7">
        <v>15.99</v>
      </c>
      <c r="D16" s="6">
        <v>10774</v>
      </c>
      <c r="E16" s="6">
        <v>9939</v>
      </c>
      <c r="F16" s="6">
        <v>8042</v>
      </c>
      <c r="G16" s="7">
        <v>6.21</v>
      </c>
      <c r="H16" s="6">
        <v>4829</v>
      </c>
      <c r="I16" s="6">
        <v>3213</v>
      </c>
      <c r="J16" s="6">
        <v>12671</v>
      </c>
      <c r="K16" s="7">
        <v>9.78</v>
      </c>
      <c r="L16" s="6">
        <v>-7409</v>
      </c>
      <c r="M16" s="7">
        <v>-5.72</v>
      </c>
      <c r="N16" s="6">
        <v>5262</v>
      </c>
      <c r="O16" s="7">
        <v>4.06</v>
      </c>
      <c r="P16" s="6">
        <v>9577</v>
      </c>
      <c r="Q16" s="7">
        <v>7.39</v>
      </c>
      <c r="R16" s="6">
        <v>1450</v>
      </c>
      <c r="S16" s="44">
        <v>1.12</v>
      </c>
      <c r="T16" s="46">
        <v>7456</v>
      </c>
      <c r="U16" s="16">
        <v>3876</v>
      </c>
      <c r="V16" s="16">
        <v>3580</v>
      </c>
      <c r="W16" s="16">
        <v>53</v>
      </c>
      <c r="X16" s="16">
        <v>23</v>
      </c>
      <c r="Y16" s="16">
        <v>30</v>
      </c>
      <c r="Z16" s="16">
        <v>72</v>
      </c>
      <c r="AA16" s="16">
        <v>36</v>
      </c>
      <c r="AB16" s="16">
        <v>36</v>
      </c>
      <c r="AC16" s="16">
        <v>1</v>
      </c>
      <c r="AD16" s="16">
        <v>1</v>
      </c>
      <c r="AE16" s="16">
        <v>0</v>
      </c>
    </row>
    <row r="17" spans="1:31" ht="12">
      <c r="A17" s="66" t="s">
        <v>124</v>
      </c>
      <c r="B17" s="6">
        <v>8710</v>
      </c>
      <c r="C17" s="7">
        <v>15.95</v>
      </c>
      <c r="D17" s="6">
        <v>4536</v>
      </c>
      <c r="E17" s="6">
        <v>4174</v>
      </c>
      <c r="F17" s="6">
        <v>3888</v>
      </c>
      <c r="G17" s="7">
        <v>7.12</v>
      </c>
      <c r="H17" s="6">
        <v>2381</v>
      </c>
      <c r="I17" s="6">
        <v>1507</v>
      </c>
      <c r="J17" s="6">
        <v>4822</v>
      </c>
      <c r="K17" s="7">
        <v>8.83</v>
      </c>
      <c r="L17" s="6">
        <v>-3782</v>
      </c>
      <c r="M17" s="7">
        <v>-6.92</v>
      </c>
      <c r="N17" s="6">
        <v>1040</v>
      </c>
      <c r="O17" s="7">
        <v>1.9</v>
      </c>
      <c r="P17" s="6">
        <v>4145</v>
      </c>
      <c r="Q17" s="7">
        <v>7.59</v>
      </c>
      <c r="R17" s="6">
        <v>825</v>
      </c>
      <c r="S17" s="44">
        <v>1.51</v>
      </c>
      <c r="T17" s="46">
        <v>3026</v>
      </c>
      <c r="U17" s="16">
        <v>1542</v>
      </c>
      <c r="V17" s="16">
        <v>1484</v>
      </c>
      <c r="W17" s="16">
        <v>39</v>
      </c>
      <c r="X17" s="16">
        <v>22</v>
      </c>
      <c r="Y17" s="16">
        <v>17</v>
      </c>
      <c r="Z17" s="16">
        <v>59</v>
      </c>
      <c r="AA17" s="16">
        <v>38</v>
      </c>
      <c r="AB17" s="16">
        <v>21</v>
      </c>
      <c r="AC17" s="16">
        <v>0</v>
      </c>
      <c r="AD17" s="16">
        <v>0</v>
      </c>
      <c r="AE17" s="16">
        <v>0</v>
      </c>
    </row>
    <row r="18" spans="1:31" ht="12">
      <c r="A18" s="66" t="s">
        <v>125</v>
      </c>
      <c r="B18" s="6">
        <v>12425</v>
      </c>
      <c r="C18" s="7">
        <v>16.52</v>
      </c>
      <c r="D18" s="6">
        <v>6567</v>
      </c>
      <c r="E18" s="6">
        <v>5858</v>
      </c>
      <c r="F18" s="6">
        <v>5761</v>
      </c>
      <c r="G18" s="7">
        <v>7.66</v>
      </c>
      <c r="H18" s="6">
        <v>3359</v>
      </c>
      <c r="I18" s="6">
        <v>2402</v>
      </c>
      <c r="J18" s="6">
        <v>6664</v>
      </c>
      <c r="K18" s="7">
        <v>8.86</v>
      </c>
      <c r="L18" s="6">
        <v>-7178</v>
      </c>
      <c r="M18" s="7">
        <v>-9.54</v>
      </c>
      <c r="N18" s="6">
        <v>-514</v>
      </c>
      <c r="O18" s="7">
        <v>-0.68</v>
      </c>
      <c r="P18" s="6">
        <v>6198</v>
      </c>
      <c r="Q18" s="7">
        <v>8.24</v>
      </c>
      <c r="R18" s="6">
        <v>807</v>
      </c>
      <c r="S18" s="44">
        <v>1.07</v>
      </c>
      <c r="T18" s="46">
        <v>4273</v>
      </c>
      <c r="U18" s="16">
        <v>2199</v>
      </c>
      <c r="V18" s="16">
        <v>2074</v>
      </c>
      <c r="W18" s="16">
        <v>44</v>
      </c>
      <c r="X18" s="16">
        <v>23</v>
      </c>
      <c r="Y18" s="16">
        <v>21</v>
      </c>
      <c r="Z18" s="16">
        <v>44</v>
      </c>
      <c r="AA18" s="16">
        <v>23</v>
      </c>
      <c r="AB18" s="16">
        <v>21</v>
      </c>
      <c r="AC18" s="16">
        <v>0</v>
      </c>
      <c r="AD18" s="16">
        <v>0</v>
      </c>
      <c r="AE18" s="16">
        <v>0</v>
      </c>
    </row>
    <row r="19" spans="1:31" ht="12">
      <c r="A19" s="66" t="s">
        <v>126</v>
      </c>
      <c r="B19" s="6">
        <v>9391</v>
      </c>
      <c r="C19" s="7">
        <v>16.57</v>
      </c>
      <c r="D19" s="6">
        <v>4900</v>
      </c>
      <c r="E19" s="6">
        <v>4491</v>
      </c>
      <c r="F19" s="6">
        <v>4383</v>
      </c>
      <c r="G19" s="7">
        <v>7.73</v>
      </c>
      <c r="H19" s="6">
        <v>2634</v>
      </c>
      <c r="I19" s="6">
        <v>1749</v>
      </c>
      <c r="J19" s="6">
        <v>5008</v>
      </c>
      <c r="K19" s="7">
        <v>8.84</v>
      </c>
      <c r="L19" s="6">
        <v>-3013</v>
      </c>
      <c r="M19" s="7">
        <v>-5.32</v>
      </c>
      <c r="N19" s="6">
        <v>1995</v>
      </c>
      <c r="O19" s="7">
        <v>3.52</v>
      </c>
      <c r="P19" s="6">
        <v>4759</v>
      </c>
      <c r="Q19" s="7">
        <v>8.4</v>
      </c>
      <c r="R19" s="6">
        <v>761</v>
      </c>
      <c r="S19" s="44">
        <v>1.34</v>
      </c>
      <c r="T19" s="46">
        <v>3357</v>
      </c>
      <c r="U19" s="16">
        <v>1769</v>
      </c>
      <c r="V19" s="16">
        <v>1588</v>
      </c>
      <c r="W19" s="16">
        <v>32</v>
      </c>
      <c r="X19" s="16">
        <v>14</v>
      </c>
      <c r="Y19" s="16">
        <v>18</v>
      </c>
      <c r="Z19" s="16">
        <v>24</v>
      </c>
      <c r="AA19" s="16">
        <v>11</v>
      </c>
      <c r="AB19" s="16">
        <v>13</v>
      </c>
      <c r="AC19" s="16">
        <v>0</v>
      </c>
      <c r="AD19" s="16">
        <v>0</v>
      </c>
      <c r="AE19" s="16">
        <v>0</v>
      </c>
    </row>
    <row r="20" spans="1:31" ht="12">
      <c r="A20" s="66" t="s">
        <v>127</v>
      </c>
      <c r="B20" s="6">
        <v>16093</v>
      </c>
      <c r="C20" s="7">
        <v>14.73</v>
      </c>
      <c r="D20" s="6">
        <v>8515</v>
      </c>
      <c r="E20" s="6">
        <v>7578</v>
      </c>
      <c r="F20" s="6">
        <v>7724</v>
      </c>
      <c r="G20" s="7">
        <v>7.07</v>
      </c>
      <c r="H20" s="6">
        <v>4637</v>
      </c>
      <c r="I20" s="6">
        <v>3087</v>
      </c>
      <c r="J20" s="6">
        <v>8369</v>
      </c>
      <c r="K20" s="7">
        <v>7.66</v>
      </c>
      <c r="L20" s="6">
        <v>-1104</v>
      </c>
      <c r="M20" s="7">
        <v>-1.01</v>
      </c>
      <c r="N20" s="6">
        <v>7265</v>
      </c>
      <c r="O20" s="7">
        <v>6.65</v>
      </c>
      <c r="P20" s="6">
        <v>7882</v>
      </c>
      <c r="Q20" s="7">
        <v>7.21</v>
      </c>
      <c r="R20" s="6">
        <v>1566</v>
      </c>
      <c r="S20" s="44">
        <v>1.43</v>
      </c>
      <c r="T20" s="46">
        <v>5912</v>
      </c>
      <c r="U20" s="16">
        <v>3133</v>
      </c>
      <c r="V20" s="16">
        <v>2779</v>
      </c>
      <c r="W20" s="16">
        <v>55</v>
      </c>
      <c r="X20" s="16">
        <v>35</v>
      </c>
      <c r="Y20" s="16">
        <v>20</v>
      </c>
      <c r="Z20" s="16">
        <v>59</v>
      </c>
      <c r="AA20" s="16">
        <v>26</v>
      </c>
      <c r="AB20" s="16">
        <v>33</v>
      </c>
      <c r="AC20" s="16">
        <v>0</v>
      </c>
      <c r="AD20" s="16">
        <v>0</v>
      </c>
      <c r="AE20" s="16">
        <v>0</v>
      </c>
    </row>
    <row r="21" spans="1:31" ht="12">
      <c r="A21" s="66" t="s">
        <v>128</v>
      </c>
      <c r="B21" s="6">
        <v>18498</v>
      </c>
      <c r="C21" s="7">
        <v>15.19</v>
      </c>
      <c r="D21" s="6">
        <v>9648</v>
      </c>
      <c r="E21" s="6">
        <v>8850</v>
      </c>
      <c r="F21" s="6">
        <v>7263</v>
      </c>
      <c r="G21" s="7">
        <v>5.96</v>
      </c>
      <c r="H21" s="6">
        <v>4659</v>
      </c>
      <c r="I21" s="6">
        <v>2604</v>
      </c>
      <c r="J21" s="6">
        <v>11235</v>
      </c>
      <c r="K21" s="7">
        <v>9.23</v>
      </c>
      <c r="L21" s="6">
        <v>7797</v>
      </c>
      <c r="M21" s="7">
        <v>6.4</v>
      </c>
      <c r="N21" s="6">
        <v>19032</v>
      </c>
      <c r="O21" s="7">
        <v>15.63</v>
      </c>
      <c r="P21" s="6">
        <v>9318</v>
      </c>
      <c r="Q21" s="7">
        <v>7.65</v>
      </c>
      <c r="R21" s="6">
        <v>2258</v>
      </c>
      <c r="S21" s="44">
        <v>1.85</v>
      </c>
      <c r="T21" s="46">
        <v>6443</v>
      </c>
      <c r="U21" s="16">
        <v>3354</v>
      </c>
      <c r="V21" s="16">
        <v>3089</v>
      </c>
      <c r="W21" s="16">
        <v>77</v>
      </c>
      <c r="X21" s="16">
        <v>43</v>
      </c>
      <c r="Y21" s="16">
        <v>34</v>
      </c>
      <c r="Z21" s="16">
        <v>112</v>
      </c>
      <c r="AA21" s="16">
        <v>56</v>
      </c>
      <c r="AB21" s="16">
        <v>56</v>
      </c>
      <c r="AC21" s="16">
        <v>3</v>
      </c>
      <c r="AD21" s="16">
        <v>1</v>
      </c>
      <c r="AE21" s="16">
        <v>2</v>
      </c>
    </row>
    <row r="22" spans="1:31" ht="12">
      <c r="A22" s="66" t="s">
        <v>129</v>
      </c>
      <c r="B22" s="6">
        <v>14080</v>
      </c>
      <c r="C22" s="7">
        <v>15.42</v>
      </c>
      <c r="D22" s="6">
        <v>7453</v>
      </c>
      <c r="E22" s="6">
        <v>6627</v>
      </c>
      <c r="F22" s="6">
        <v>6668</v>
      </c>
      <c r="G22" s="7">
        <v>7.3</v>
      </c>
      <c r="H22" s="6">
        <v>4111</v>
      </c>
      <c r="I22" s="6">
        <v>2557</v>
      </c>
      <c r="J22" s="6">
        <v>7412</v>
      </c>
      <c r="K22" s="7">
        <v>8.12</v>
      </c>
      <c r="L22" s="6">
        <v>-6498</v>
      </c>
      <c r="M22" s="7">
        <v>-7.11</v>
      </c>
      <c r="N22" s="6">
        <v>914</v>
      </c>
      <c r="O22" s="7">
        <v>1</v>
      </c>
      <c r="P22" s="6">
        <v>6910</v>
      </c>
      <c r="Q22" s="7">
        <v>7.57</v>
      </c>
      <c r="R22" s="6">
        <v>1576</v>
      </c>
      <c r="S22" s="44">
        <v>1.73</v>
      </c>
      <c r="T22" s="46">
        <v>4801</v>
      </c>
      <c r="U22" s="16">
        <v>2543</v>
      </c>
      <c r="V22" s="16">
        <v>2258</v>
      </c>
      <c r="W22" s="16">
        <v>66</v>
      </c>
      <c r="X22" s="16">
        <v>32</v>
      </c>
      <c r="Y22" s="16">
        <v>34</v>
      </c>
      <c r="Z22" s="16">
        <v>100</v>
      </c>
      <c r="AA22" s="16">
        <v>41</v>
      </c>
      <c r="AB22" s="16">
        <v>59</v>
      </c>
      <c r="AC22" s="16">
        <v>1</v>
      </c>
      <c r="AD22" s="16">
        <v>1</v>
      </c>
      <c r="AE22" s="16">
        <v>0</v>
      </c>
    </row>
    <row r="23" spans="1:31" s="5" customFormat="1" ht="12">
      <c r="A23" s="66" t="s">
        <v>130</v>
      </c>
      <c r="B23" s="6">
        <v>4033</v>
      </c>
      <c r="C23" s="7">
        <v>15.91</v>
      </c>
      <c r="D23" s="6">
        <v>2070</v>
      </c>
      <c r="E23" s="6">
        <v>1963</v>
      </c>
      <c r="F23" s="6">
        <v>2382</v>
      </c>
      <c r="G23" s="7">
        <v>9.4</v>
      </c>
      <c r="H23" s="6">
        <v>1668</v>
      </c>
      <c r="I23" s="6">
        <v>714</v>
      </c>
      <c r="J23" s="6">
        <v>1651</v>
      </c>
      <c r="K23" s="7">
        <v>6.51</v>
      </c>
      <c r="L23" s="6">
        <v>-2480</v>
      </c>
      <c r="M23" s="7">
        <v>-9.79</v>
      </c>
      <c r="N23" s="6">
        <v>-829</v>
      </c>
      <c r="O23" s="7">
        <v>-3.27</v>
      </c>
      <c r="P23" s="6">
        <v>2034</v>
      </c>
      <c r="Q23" s="7">
        <v>8.03</v>
      </c>
      <c r="R23" s="6">
        <v>515</v>
      </c>
      <c r="S23" s="44">
        <v>2.03</v>
      </c>
      <c r="T23" s="46">
        <v>1358</v>
      </c>
      <c r="U23" s="16">
        <v>700</v>
      </c>
      <c r="V23" s="16">
        <v>658</v>
      </c>
      <c r="W23" s="16">
        <v>14</v>
      </c>
      <c r="X23" s="16">
        <v>10</v>
      </c>
      <c r="Y23" s="16">
        <v>4</v>
      </c>
      <c r="Z23" s="16">
        <v>72</v>
      </c>
      <c r="AA23" s="16">
        <v>38</v>
      </c>
      <c r="AB23" s="16">
        <v>34</v>
      </c>
      <c r="AC23" s="16">
        <v>0</v>
      </c>
      <c r="AD23" s="16">
        <v>0</v>
      </c>
      <c r="AE23" s="16">
        <v>0</v>
      </c>
    </row>
    <row r="24" spans="1:31" ht="12">
      <c r="A24" s="66" t="s">
        <v>131</v>
      </c>
      <c r="B24" s="6">
        <v>5522</v>
      </c>
      <c r="C24" s="7">
        <v>15.41</v>
      </c>
      <c r="D24" s="6">
        <v>2820</v>
      </c>
      <c r="E24" s="6">
        <v>2702</v>
      </c>
      <c r="F24" s="6">
        <v>3198</v>
      </c>
      <c r="G24" s="7">
        <v>8.92</v>
      </c>
      <c r="H24" s="6">
        <v>2214</v>
      </c>
      <c r="I24" s="6">
        <v>984</v>
      </c>
      <c r="J24" s="6">
        <v>2324</v>
      </c>
      <c r="K24" s="7">
        <v>6.48</v>
      </c>
      <c r="L24" s="6">
        <v>-2907</v>
      </c>
      <c r="M24" s="7">
        <v>-8.11</v>
      </c>
      <c r="N24" s="6">
        <v>-583</v>
      </c>
      <c r="O24" s="7">
        <v>-1.63</v>
      </c>
      <c r="P24" s="6">
        <v>2708</v>
      </c>
      <c r="Q24" s="7">
        <v>7.56</v>
      </c>
      <c r="R24" s="6">
        <v>770</v>
      </c>
      <c r="S24" s="44">
        <v>2.15</v>
      </c>
      <c r="T24" s="46">
        <v>1888</v>
      </c>
      <c r="U24" s="16">
        <v>993</v>
      </c>
      <c r="V24" s="16">
        <v>895</v>
      </c>
      <c r="W24" s="16">
        <v>18</v>
      </c>
      <c r="X24" s="16">
        <v>11</v>
      </c>
      <c r="Y24" s="16">
        <v>7</v>
      </c>
      <c r="Z24" s="16">
        <v>96</v>
      </c>
      <c r="AA24" s="16">
        <v>39</v>
      </c>
      <c r="AB24" s="16">
        <v>57</v>
      </c>
      <c r="AC24" s="16">
        <v>0</v>
      </c>
      <c r="AD24" s="16">
        <v>0</v>
      </c>
      <c r="AE24" s="16">
        <v>0</v>
      </c>
    </row>
    <row r="25" spans="1:31" ht="12">
      <c r="A25" s="66" t="s">
        <v>132</v>
      </c>
      <c r="B25" s="6">
        <v>1291</v>
      </c>
      <c r="C25" s="7">
        <v>14.25</v>
      </c>
      <c r="D25" s="6">
        <v>679</v>
      </c>
      <c r="E25" s="6">
        <v>612</v>
      </c>
      <c r="F25" s="6">
        <v>731</v>
      </c>
      <c r="G25" s="7">
        <v>8.07</v>
      </c>
      <c r="H25" s="6">
        <v>449</v>
      </c>
      <c r="I25" s="6">
        <v>282</v>
      </c>
      <c r="J25" s="6">
        <v>560</v>
      </c>
      <c r="K25" s="7">
        <v>6.18</v>
      </c>
      <c r="L25" s="6">
        <v>522</v>
      </c>
      <c r="M25" s="7">
        <v>5.76</v>
      </c>
      <c r="N25" s="6">
        <v>1082</v>
      </c>
      <c r="O25" s="7">
        <v>11.94</v>
      </c>
      <c r="P25" s="6">
        <v>722</v>
      </c>
      <c r="Q25" s="7">
        <v>7.97</v>
      </c>
      <c r="R25" s="6">
        <v>112</v>
      </c>
      <c r="S25" s="44">
        <v>1.24</v>
      </c>
      <c r="T25" s="46">
        <v>452</v>
      </c>
      <c r="U25" s="16">
        <v>235</v>
      </c>
      <c r="V25" s="16">
        <v>217</v>
      </c>
      <c r="W25" s="16">
        <v>4</v>
      </c>
      <c r="X25" s="16">
        <v>2</v>
      </c>
      <c r="Y25" s="16">
        <v>2</v>
      </c>
      <c r="Z25" s="16">
        <v>5</v>
      </c>
      <c r="AA25" s="16">
        <v>3</v>
      </c>
      <c r="AB25" s="16">
        <v>2</v>
      </c>
      <c r="AC25" s="16">
        <v>0</v>
      </c>
      <c r="AD25" s="16">
        <v>0</v>
      </c>
      <c r="AE25" s="16">
        <v>0</v>
      </c>
    </row>
    <row r="26" spans="1:31" ht="12">
      <c r="A26" s="66" t="s">
        <v>133</v>
      </c>
      <c r="B26" s="6">
        <v>5265</v>
      </c>
      <c r="C26" s="7">
        <v>13.97</v>
      </c>
      <c r="D26" s="6">
        <v>2736</v>
      </c>
      <c r="E26" s="6">
        <v>2529</v>
      </c>
      <c r="F26" s="6">
        <v>2163</v>
      </c>
      <c r="G26" s="7">
        <v>5.74</v>
      </c>
      <c r="H26" s="6">
        <v>1377</v>
      </c>
      <c r="I26" s="6">
        <v>786</v>
      </c>
      <c r="J26" s="6">
        <v>3102</v>
      </c>
      <c r="K26" s="7">
        <v>8.23</v>
      </c>
      <c r="L26" s="6">
        <v>2069</v>
      </c>
      <c r="M26" s="7">
        <v>5.49</v>
      </c>
      <c r="N26" s="6">
        <v>5171</v>
      </c>
      <c r="O26" s="7">
        <v>13.72</v>
      </c>
      <c r="P26" s="6">
        <v>2969</v>
      </c>
      <c r="Q26" s="7">
        <v>7.88</v>
      </c>
      <c r="R26" s="6">
        <v>871</v>
      </c>
      <c r="S26" s="44">
        <v>2.31</v>
      </c>
      <c r="T26" s="46">
        <v>1821</v>
      </c>
      <c r="U26" s="16">
        <v>966</v>
      </c>
      <c r="V26" s="16">
        <v>855</v>
      </c>
      <c r="W26" s="16">
        <v>17</v>
      </c>
      <c r="X26" s="16">
        <v>8</v>
      </c>
      <c r="Y26" s="16">
        <v>9</v>
      </c>
      <c r="Z26" s="16">
        <v>37</v>
      </c>
      <c r="AA26" s="16">
        <v>21</v>
      </c>
      <c r="AB26" s="16">
        <v>16</v>
      </c>
      <c r="AC26" s="16">
        <v>1</v>
      </c>
      <c r="AD26" s="16">
        <v>1</v>
      </c>
      <c r="AE26" s="16">
        <v>0</v>
      </c>
    </row>
    <row r="27" spans="1:31" ht="12">
      <c r="A27" s="66" t="s">
        <v>134</v>
      </c>
      <c r="B27" s="6">
        <v>5577</v>
      </c>
      <c r="C27" s="7">
        <v>15.99</v>
      </c>
      <c r="D27" s="6">
        <v>2892</v>
      </c>
      <c r="E27" s="6">
        <v>2685</v>
      </c>
      <c r="F27" s="6">
        <v>1858</v>
      </c>
      <c r="G27" s="7">
        <v>5.33</v>
      </c>
      <c r="H27" s="6">
        <v>1177</v>
      </c>
      <c r="I27" s="6">
        <v>681</v>
      </c>
      <c r="J27" s="6">
        <v>3719</v>
      </c>
      <c r="K27" s="7">
        <v>10.66</v>
      </c>
      <c r="L27" s="6">
        <v>2127</v>
      </c>
      <c r="M27" s="7">
        <v>6.1</v>
      </c>
      <c r="N27" s="6">
        <v>5846</v>
      </c>
      <c r="O27" s="7">
        <v>16.76</v>
      </c>
      <c r="P27" s="6">
        <v>2724</v>
      </c>
      <c r="Q27" s="7">
        <v>7.81</v>
      </c>
      <c r="R27" s="6">
        <v>623</v>
      </c>
      <c r="S27" s="44">
        <v>1.79</v>
      </c>
      <c r="T27" s="46">
        <v>1902</v>
      </c>
      <c r="U27" s="16">
        <v>991</v>
      </c>
      <c r="V27" s="16">
        <v>911</v>
      </c>
      <c r="W27" s="16">
        <v>18</v>
      </c>
      <c r="X27" s="16">
        <v>10</v>
      </c>
      <c r="Y27" s="16">
        <v>8</v>
      </c>
      <c r="Z27" s="16">
        <v>29</v>
      </c>
      <c r="AA27" s="16">
        <v>14</v>
      </c>
      <c r="AB27" s="16">
        <v>15</v>
      </c>
      <c r="AC27" s="16">
        <v>0</v>
      </c>
      <c r="AD27" s="16">
        <v>0</v>
      </c>
      <c r="AE27" s="16">
        <v>0</v>
      </c>
    </row>
    <row r="28" spans="1:31" ht="12">
      <c r="A28" s="66" t="s">
        <v>135</v>
      </c>
      <c r="B28" s="6">
        <v>14157</v>
      </c>
      <c r="C28" s="7">
        <v>15.92</v>
      </c>
      <c r="D28" s="6">
        <v>7423</v>
      </c>
      <c r="E28" s="6">
        <v>6734</v>
      </c>
      <c r="F28" s="6">
        <v>3767</v>
      </c>
      <c r="G28" s="7">
        <v>4.24</v>
      </c>
      <c r="H28" s="6">
        <v>2311</v>
      </c>
      <c r="I28" s="6">
        <v>1456</v>
      </c>
      <c r="J28" s="6">
        <v>10390</v>
      </c>
      <c r="K28" s="7">
        <v>11.69</v>
      </c>
      <c r="L28" s="6">
        <v>15187</v>
      </c>
      <c r="M28" s="7">
        <v>17.08</v>
      </c>
      <c r="N28" s="6">
        <v>25577</v>
      </c>
      <c r="O28" s="7">
        <v>28.76</v>
      </c>
      <c r="P28" s="6">
        <v>7167</v>
      </c>
      <c r="Q28" s="7">
        <v>8.06</v>
      </c>
      <c r="R28" s="6">
        <v>2079</v>
      </c>
      <c r="S28" s="44">
        <v>2.34</v>
      </c>
      <c r="T28" s="46">
        <v>4956</v>
      </c>
      <c r="U28" s="16">
        <v>2531</v>
      </c>
      <c r="V28" s="16">
        <v>2425</v>
      </c>
      <c r="W28" s="16">
        <v>104</v>
      </c>
      <c r="X28" s="16">
        <v>54</v>
      </c>
      <c r="Y28" s="16">
        <v>50</v>
      </c>
      <c r="Z28" s="16">
        <v>119</v>
      </c>
      <c r="AA28" s="16">
        <v>59</v>
      </c>
      <c r="AB28" s="16">
        <v>60</v>
      </c>
      <c r="AC28" s="16">
        <v>5</v>
      </c>
      <c r="AD28" s="16">
        <v>2</v>
      </c>
      <c r="AE28" s="16">
        <v>3</v>
      </c>
    </row>
    <row r="29" spans="1:31" ht="12">
      <c r="A29" s="66" t="s">
        <v>136</v>
      </c>
      <c r="B29" s="6">
        <v>3674</v>
      </c>
      <c r="C29" s="7">
        <v>13.98</v>
      </c>
      <c r="D29" s="6">
        <v>1873</v>
      </c>
      <c r="E29" s="6">
        <v>1801</v>
      </c>
      <c r="F29" s="6">
        <v>1390</v>
      </c>
      <c r="G29" s="7">
        <v>5.29</v>
      </c>
      <c r="H29" s="6">
        <v>836</v>
      </c>
      <c r="I29" s="6">
        <v>554</v>
      </c>
      <c r="J29" s="6">
        <v>2284</v>
      </c>
      <c r="K29" s="7">
        <v>8.69</v>
      </c>
      <c r="L29" s="6">
        <v>-2322</v>
      </c>
      <c r="M29" s="7">
        <v>-8.83</v>
      </c>
      <c r="N29" s="6">
        <v>-38</v>
      </c>
      <c r="O29" s="7">
        <v>-0.14</v>
      </c>
      <c r="P29" s="6">
        <v>1838</v>
      </c>
      <c r="Q29" s="7">
        <v>6.99</v>
      </c>
      <c r="R29" s="6">
        <v>439</v>
      </c>
      <c r="S29" s="44">
        <v>1.67</v>
      </c>
      <c r="T29" s="46">
        <v>1241</v>
      </c>
      <c r="U29" s="16">
        <v>646</v>
      </c>
      <c r="V29" s="16">
        <v>595</v>
      </c>
      <c r="W29" s="16">
        <v>9</v>
      </c>
      <c r="X29" s="16">
        <v>5</v>
      </c>
      <c r="Y29" s="16">
        <v>4</v>
      </c>
      <c r="Z29" s="16">
        <v>43</v>
      </c>
      <c r="AA29" s="16">
        <v>20</v>
      </c>
      <c r="AB29" s="16">
        <v>23</v>
      </c>
      <c r="AC29" s="16">
        <v>0</v>
      </c>
      <c r="AD29" s="16">
        <v>0</v>
      </c>
      <c r="AE29" s="16">
        <v>0</v>
      </c>
    </row>
    <row r="30" spans="1:31" ht="12">
      <c r="A30" s="66" t="s">
        <v>137</v>
      </c>
      <c r="B30" s="6">
        <v>9259</v>
      </c>
      <c r="C30" s="7">
        <v>12.96</v>
      </c>
      <c r="D30" s="6">
        <v>4818</v>
      </c>
      <c r="E30" s="6">
        <v>4441</v>
      </c>
      <c r="F30" s="6">
        <v>3582</v>
      </c>
      <c r="G30" s="7">
        <v>5.01</v>
      </c>
      <c r="H30" s="6">
        <v>2200</v>
      </c>
      <c r="I30" s="6">
        <v>1382</v>
      </c>
      <c r="J30" s="6">
        <v>5677</v>
      </c>
      <c r="K30" s="7">
        <v>7.95</v>
      </c>
      <c r="L30" s="6">
        <v>1180</v>
      </c>
      <c r="M30" s="7">
        <v>1.65</v>
      </c>
      <c r="N30" s="6">
        <v>6857</v>
      </c>
      <c r="O30" s="7">
        <v>9.6</v>
      </c>
      <c r="P30" s="6">
        <v>4656</v>
      </c>
      <c r="Q30" s="7">
        <v>6.52</v>
      </c>
      <c r="R30" s="6">
        <v>1398</v>
      </c>
      <c r="S30" s="44">
        <v>1.96</v>
      </c>
      <c r="T30" s="46">
        <v>3288</v>
      </c>
      <c r="U30" s="16">
        <v>1708</v>
      </c>
      <c r="V30" s="16">
        <v>1580</v>
      </c>
      <c r="W30" s="16">
        <v>49</v>
      </c>
      <c r="X30" s="16">
        <v>23</v>
      </c>
      <c r="Y30" s="16">
        <v>26</v>
      </c>
      <c r="Z30" s="16">
        <v>77</v>
      </c>
      <c r="AA30" s="16">
        <v>32</v>
      </c>
      <c r="AB30" s="16">
        <v>45</v>
      </c>
      <c r="AC30" s="16">
        <v>0</v>
      </c>
      <c r="AD30" s="16">
        <v>0</v>
      </c>
      <c r="AE30" s="16">
        <v>0</v>
      </c>
    </row>
    <row r="31" spans="1:31" s="11" customFormat="1" ht="12">
      <c r="A31" s="88" t="s">
        <v>98</v>
      </c>
      <c r="B31" s="32">
        <v>35062</v>
      </c>
      <c r="C31" s="64">
        <v>13.48</v>
      </c>
      <c r="D31" s="32">
        <v>18265</v>
      </c>
      <c r="E31" s="32">
        <v>16797</v>
      </c>
      <c r="F31" s="32">
        <v>12359</v>
      </c>
      <c r="G31" s="64">
        <v>4.75</v>
      </c>
      <c r="H31" s="32">
        <v>7537</v>
      </c>
      <c r="I31" s="32">
        <v>4822</v>
      </c>
      <c r="J31" s="32">
        <v>22703</v>
      </c>
      <c r="K31" s="64">
        <v>8.73</v>
      </c>
      <c r="L31" s="32">
        <v>-29584</v>
      </c>
      <c r="M31" s="64">
        <v>-11.37</v>
      </c>
      <c r="N31" s="32">
        <v>-6881</v>
      </c>
      <c r="O31" s="64">
        <v>-2.64</v>
      </c>
      <c r="P31" s="32">
        <v>20026</v>
      </c>
      <c r="Q31" s="64">
        <v>7.7</v>
      </c>
      <c r="R31" s="32">
        <v>5344</v>
      </c>
      <c r="S31" s="65">
        <v>2.05</v>
      </c>
      <c r="T31" s="50">
        <v>33968</v>
      </c>
      <c r="U31" s="49">
        <v>17688</v>
      </c>
      <c r="V31" s="49">
        <v>16280</v>
      </c>
      <c r="W31" s="49">
        <v>200</v>
      </c>
      <c r="X31" s="49">
        <v>102</v>
      </c>
      <c r="Y31" s="49">
        <v>98</v>
      </c>
      <c r="Z31" s="49">
        <v>876</v>
      </c>
      <c r="AA31" s="49">
        <v>464</v>
      </c>
      <c r="AB31" s="49">
        <v>412</v>
      </c>
      <c r="AC31" s="49">
        <v>18</v>
      </c>
      <c r="AD31" s="49">
        <v>11</v>
      </c>
      <c r="AE31" s="49">
        <v>7</v>
      </c>
    </row>
    <row r="32" spans="1:31" s="11" customFormat="1" ht="12">
      <c r="A32" s="88" t="s">
        <v>99</v>
      </c>
      <c r="B32" s="32">
        <v>18785</v>
      </c>
      <c r="C32" s="64">
        <v>13.09</v>
      </c>
      <c r="D32" s="32">
        <v>9669</v>
      </c>
      <c r="E32" s="32">
        <v>9116</v>
      </c>
      <c r="F32" s="32">
        <v>6810</v>
      </c>
      <c r="G32" s="64">
        <v>4.75</v>
      </c>
      <c r="H32" s="32">
        <v>4244</v>
      </c>
      <c r="I32" s="32">
        <v>2566</v>
      </c>
      <c r="J32" s="32">
        <v>11975</v>
      </c>
      <c r="K32" s="64">
        <v>8.35</v>
      </c>
      <c r="L32" s="32">
        <v>-9454</v>
      </c>
      <c r="M32" s="64">
        <v>-6.59</v>
      </c>
      <c r="N32" s="32">
        <v>2521</v>
      </c>
      <c r="O32" s="64">
        <v>1.76</v>
      </c>
      <c r="P32" s="32">
        <v>10175</v>
      </c>
      <c r="Q32" s="64">
        <v>7.09</v>
      </c>
      <c r="R32" s="32">
        <v>3120</v>
      </c>
      <c r="S32" s="65">
        <v>2.17</v>
      </c>
      <c r="T32" s="50">
        <v>18114</v>
      </c>
      <c r="U32" s="49">
        <v>9346</v>
      </c>
      <c r="V32" s="49">
        <v>8768</v>
      </c>
      <c r="W32" s="49">
        <v>304</v>
      </c>
      <c r="X32" s="49">
        <v>146</v>
      </c>
      <c r="Y32" s="49">
        <v>158</v>
      </c>
      <c r="Z32" s="49">
        <v>356</v>
      </c>
      <c r="AA32" s="49">
        <v>173</v>
      </c>
      <c r="AB32" s="49">
        <v>183</v>
      </c>
      <c r="AC32" s="49">
        <v>11</v>
      </c>
      <c r="AD32" s="49">
        <v>4</v>
      </c>
      <c r="AE32" s="49">
        <v>7</v>
      </c>
    </row>
    <row r="33" spans="1:31" s="11" customFormat="1" ht="12">
      <c r="A33" s="88" t="s">
        <v>116</v>
      </c>
      <c r="B33" s="32">
        <v>739</v>
      </c>
      <c r="C33" s="64">
        <v>13.02</v>
      </c>
      <c r="D33" s="32">
        <v>372</v>
      </c>
      <c r="E33" s="32">
        <v>367</v>
      </c>
      <c r="F33" s="32">
        <v>390</v>
      </c>
      <c r="G33" s="64">
        <v>6.87</v>
      </c>
      <c r="H33" s="32">
        <v>220</v>
      </c>
      <c r="I33" s="32">
        <v>170</v>
      </c>
      <c r="J33" s="32">
        <v>349</v>
      </c>
      <c r="K33" s="64">
        <v>6.15</v>
      </c>
      <c r="L33" s="32">
        <v>5165</v>
      </c>
      <c r="M33" s="64">
        <v>91.03</v>
      </c>
      <c r="N33" s="32">
        <v>5514</v>
      </c>
      <c r="O33" s="64">
        <v>97.18</v>
      </c>
      <c r="P33" s="32">
        <v>374</v>
      </c>
      <c r="Q33" s="64">
        <v>6.59</v>
      </c>
      <c r="R33" s="32">
        <v>20</v>
      </c>
      <c r="S33" s="65">
        <v>0.35</v>
      </c>
      <c r="T33" s="50">
        <v>735</v>
      </c>
      <c r="U33" s="49">
        <v>369</v>
      </c>
      <c r="V33" s="49">
        <v>366</v>
      </c>
      <c r="W33" s="49">
        <v>1</v>
      </c>
      <c r="X33" s="49">
        <v>1</v>
      </c>
      <c r="Y33" s="49">
        <v>0</v>
      </c>
      <c r="Z33" s="49">
        <v>3</v>
      </c>
      <c r="AA33" s="49">
        <v>2</v>
      </c>
      <c r="AB33" s="49">
        <v>1</v>
      </c>
      <c r="AC33" s="49">
        <v>0</v>
      </c>
      <c r="AD33" s="49">
        <v>0</v>
      </c>
      <c r="AE33" s="49">
        <v>0</v>
      </c>
    </row>
    <row r="34" spans="1:31" ht="12">
      <c r="A34" s="66" t="s">
        <v>138</v>
      </c>
      <c r="B34" s="6">
        <v>652</v>
      </c>
      <c r="C34" s="7">
        <v>13.17</v>
      </c>
      <c r="D34" s="6">
        <v>329</v>
      </c>
      <c r="E34" s="6">
        <v>323</v>
      </c>
      <c r="F34" s="6">
        <v>357</v>
      </c>
      <c r="G34" s="7">
        <v>7.21</v>
      </c>
      <c r="H34" s="6">
        <v>201</v>
      </c>
      <c r="I34" s="6">
        <v>156</v>
      </c>
      <c r="J34" s="6">
        <v>295</v>
      </c>
      <c r="K34" s="7">
        <v>5.96</v>
      </c>
      <c r="L34" s="6">
        <v>2861</v>
      </c>
      <c r="M34" s="7">
        <v>57.8</v>
      </c>
      <c r="N34" s="6">
        <v>3156</v>
      </c>
      <c r="O34" s="7">
        <v>63.75</v>
      </c>
      <c r="P34" s="6">
        <v>317</v>
      </c>
      <c r="Q34" s="7">
        <v>6.4</v>
      </c>
      <c r="R34" s="6">
        <v>16</v>
      </c>
      <c r="S34" s="44">
        <v>0.32</v>
      </c>
      <c r="T34" s="46">
        <v>650</v>
      </c>
      <c r="U34" s="16">
        <v>328</v>
      </c>
      <c r="V34" s="16">
        <v>322</v>
      </c>
      <c r="W34" s="16">
        <v>1</v>
      </c>
      <c r="X34" s="16">
        <v>1</v>
      </c>
      <c r="Y34" s="16">
        <v>0</v>
      </c>
      <c r="Z34" s="16">
        <v>1</v>
      </c>
      <c r="AA34" s="16">
        <v>0</v>
      </c>
      <c r="AB34" s="16">
        <v>1</v>
      </c>
      <c r="AC34" s="16">
        <v>0</v>
      </c>
      <c r="AD34" s="16">
        <v>0</v>
      </c>
      <c r="AE34" s="16">
        <v>0</v>
      </c>
    </row>
    <row r="35" spans="1:31" ht="12">
      <c r="A35" s="66" t="s">
        <v>139</v>
      </c>
      <c r="B35" s="6">
        <v>87</v>
      </c>
      <c r="C35" s="7">
        <v>12.02</v>
      </c>
      <c r="D35" s="6">
        <v>43</v>
      </c>
      <c r="E35" s="6">
        <v>44</v>
      </c>
      <c r="F35" s="6">
        <v>33</v>
      </c>
      <c r="G35" s="7">
        <v>4.56</v>
      </c>
      <c r="H35" s="6">
        <v>19</v>
      </c>
      <c r="I35" s="6">
        <v>14</v>
      </c>
      <c r="J35" s="6">
        <v>54</v>
      </c>
      <c r="K35" s="7">
        <v>7.46</v>
      </c>
      <c r="L35" s="6">
        <v>2304</v>
      </c>
      <c r="M35" s="7">
        <v>318.23</v>
      </c>
      <c r="N35" s="6">
        <v>2358</v>
      </c>
      <c r="O35" s="7">
        <v>325.69</v>
      </c>
      <c r="P35" s="6">
        <v>57</v>
      </c>
      <c r="Q35" s="7">
        <v>7.87</v>
      </c>
      <c r="R35" s="6">
        <v>4</v>
      </c>
      <c r="S35" s="44">
        <v>0.55</v>
      </c>
      <c r="T35" s="46">
        <v>85</v>
      </c>
      <c r="U35" s="16">
        <v>41</v>
      </c>
      <c r="V35" s="16">
        <v>44</v>
      </c>
      <c r="W35" s="16">
        <v>0</v>
      </c>
      <c r="X35" s="16">
        <v>0</v>
      </c>
      <c r="Y35" s="16">
        <v>0</v>
      </c>
      <c r="Z35" s="16">
        <v>2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</row>
    <row r="36" spans="1:19" ht="12">
      <c r="A36" s="240" t="s">
        <v>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ht="12">
      <c r="A37" s="67" t="s">
        <v>4</v>
      </c>
    </row>
  </sheetData>
  <sheetProtection/>
  <mergeCells count="16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T3:AE3"/>
    <mergeCell ref="T4:V4"/>
    <mergeCell ref="W4:Y4"/>
    <mergeCell ref="Z4:AB4"/>
    <mergeCell ref="AC4:AE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6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1"/>
    </row>
    <row r="4" spans="1:19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4"/>
    </row>
    <row r="5" spans="1:19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325545</v>
      </c>
      <c r="C7" s="4">
        <v>15.18</v>
      </c>
      <c r="D7" s="3">
        <v>169484</v>
      </c>
      <c r="E7" s="3">
        <v>156061</v>
      </c>
      <c r="F7" s="3">
        <v>122489</v>
      </c>
      <c r="G7" s="4">
        <v>5.71</v>
      </c>
      <c r="H7" s="3">
        <v>76190</v>
      </c>
      <c r="I7" s="3">
        <v>46299</v>
      </c>
      <c r="J7" s="3">
        <v>203056</v>
      </c>
      <c r="K7" s="4">
        <v>9.47</v>
      </c>
      <c r="L7" s="3">
        <v>-35054</v>
      </c>
      <c r="M7" s="4">
        <v>-1.63</v>
      </c>
      <c r="N7" s="3">
        <v>168002</v>
      </c>
      <c r="O7" s="4">
        <v>7.84</v>
      </c>
      <c r="P7" s="3">
        <v>169424</v>
      </c>
      <c r="Q7" s="4">
        <v>7.9</v>
      </c>
      <c r="R7" s="3">
        <v>35875</v>
      </c>
      <c r="S7" s="42">
        <v>1.67</v>
      </c>
    </row>
    <row r="8" spans="1:19" s="11" customFormat="1" ht="12">
      <c r="A8" s="88" t="s">
        <v>96</v>
      </c>
      <c r="B8" s="32">
        <v>324874</v>
      </c>
      <c r="C8" s="64">
        <v>15.19</v>
      </c>
      <c r="D8" s="32">
        <v>169118</v>
      </c>
      <c r="E8" s="32">
        <v>155756</v>
      </c>
      <c r="F8" s="32">
        <v>122152</v>
      </c>
      <c r="G8" s="64">
        <v>5.71</v>
      </c>
      <c r="H8" s="32">
        <v>76015</v>
      </c>
      <c r="I8" s="32">
        <v>46137</v>
      </c>
      <c r="J8" s="32">
        <v>202722</v>
      </c>
      <c r="K8" s="64">
        <v>9.48</v>
      </c>
      <c r="L8" s="32">
        <v>-35455</v>
      </c>
      <c r="M8" s="64">
        <v>-1.66</v>
      </c>
      <c r="N8" s="32">
        <v>167267</v>
      </c>
      <c r="O8" s="64">
        <v>7.82</v>
      </c>
      <c r="P8" s="32">
        <v>169106</v>
      </c>
      <c r="Q8" s="64">
        <v>7.91</v>
      </c>
      <c r="R8" s="32">
        <v>35853</v>
      </c>
      <c r="S8" s="65">
        <v>1.68</v>
      </c>
    </row>
    <row r="9" spans="1:19" s="11" customFormat="1" ht="12">
      <c r="A9" s="88" t="s">
        <v>141</v>
      </c>
      <c r="B9" s="32">
        <v>271652</v>
      </c>
      <c r="C9" s="64">
        <v>15.67</v>
      </c>
      <c r="D9" s="32">
        <v>141713</v>
      </c>
      <c r="E9" s="32">
        <v>129939</v>
      </c>
      <c r="F9" s="32">
        <v>103065</v>
      </c>
      <c r="G9" s="64">
        <v>5.94</v>
      </c>
      <c r="H9" s="32">
        <v>64054</v>
      </c>
      <c r="I9" s="32">
        <v>39011</v>
      </c>
      <c r="J9" s="32">
        <v>168587</v>
      </c>
      <c r="K9" s="64">
        <v>9.72</v>
      </c>
      <c r="L9" s="32">
        <v>18583</v>
      </c>
      <c r="M9" s="64">
        <v>1.07</v>
      </c>
      <c r="N9" s="32">
        <v>187170</v>
      </c>
      <c r="O9" s="64">
        <v>10.79</v>
      </c>
      <c r="P9" s="32">
        <v>137892</v>
      </c>
      <c r="Q9" s="64">
        <v>7.95</v>
      </c>
      <c r="R9" s="32">
        <v>27365</v>
      </c>
      <c r="S9" s="65">
        <v>1.58</v>
      </c>
    </row>
    <row r="10" spans="1:19" ht="12">
      <c r="A10" s="66" t="s">
        <v>117</v>
      </c>
      <c r="B10" s="6">
        <v>48037</v>
      </c>
      <c r="C10" s="7">
        <v>14.42</v>
      </c>
      <c r="D10" s="6">
        <v>24903</v>
      </c>
      <c r="E10" s="6">
        <v>23134</v>
      </c>
      <c r="F10" s="6">
        <v>14185</v>
      </c>
      <c r="G10" s="7">
        <v>4.26</v>
      </c>
      <c r="H10" s="6">
        <v>9043</v>
      </c>
      <c r="I10" s="6">
        <v>5142</v>
      </c>
      <c r="J10" s="6">
        <v>33852</v>
      </c>
      <c r="K10" s="7">
        <v>10.16</v>
      </c>
      <c r="L10" s="6">
        <v>15832</v>
      </c>
      <c r="M10" s="7">
        <v>4.75</v>
      </c>
      <c r="N10" s="6">
        <v>49684</v>
      </c>
      <c r="O10" s="7">
        <v>14.92</v>
      </c>
      <c r="P10" s="6">
        <v>25749</v>
      </c>
      <c r="Q10" s="7">
        <v>7.73</v>
      </c>
      <c r="R10" s="6">
        <v>6222</v>
      </c>
      <c r="S10" s="44">
        <v>1.87</v>
      </c>
    </row>
    <row r="11" spans="1:19" ht="12">
      <c r="A11" s="66" t="s">
        <v>118</v>
      </c>
      <c r="B11" s="6">
        <v>7511</v>
      </c>
      <c r="C11" s="7">
        <v>16.15</v>
      </c>
      <c r="D11" s="6">
        <v>4041</v>
      </c>
      <c r="E11" s="6">
        <v>3470</v>
      </c>
      <c r="F11" s="6">
        <v>3115</v>
      </c>
      <c r="G11" s="7">
        <v>6.7</v>
      </c>
      <c r="H11" s="6">
        <v>1925</v>
      </c>
      <c r="I11" s="6">
        <v>1190</v>
      </c>
      <c r="J11" s="6">
        <v>4396</v>
      </c>
      <c r="K11" s="7">
        <v>9.45</v>
      </c>
      <c r="L11" s="6">
        <v>-4319</v>
      </c>
      <c r="M11" s="7">
        <v>-9.29</v>
      </c>
      <c r="N11" s="6">
        <v>77</v>
      </c>
      <c r="O11" s="7">
        <v>0.17</v>
      </c>
      <c r="P11" s="6">
        <v>3820</v>
      </c>
      <c r="Q11" s="7">
        <v>8.21</v>
      </c>
      <c r="R11" s="6">
        <v>695</v>
      </c>
      <c r="S11" s="44">
        <v>1.49</v>
      </c>
    </row>
    <row r="12" spans="1:19" ht="12">
      <c r="A12" s="66" t="s">
        <v>119</v>
      </c>
      <c r="B12" s="6">
        <v>26233</v>
      </c>
      <c r="C12" s="7">
        <v>16.95</v>
      </c>
      <c r="D12" s="6">
        <v>13778</v>
      </c>
      <c r="E12" s="6">
        <v>12455</v>
      </c>
      <c r="F12" s="6">
        <v>7533</v>
      </c>
      <c r="G12" s="7">
        <v>4.87</v>
      </c>
      <c r="H12" s="6">
        <v>4965</v>
      </c>
      <c r="I12" s="6">
        <v>2568</v>
      </c>
      <c r="J12" s="6">
        <v>18700</v>
      </c>
      <c r="K12" s="7">
        <v>12.09</v>
      </c>
      <c r="L12" s="6">
        <v>27629</v>
      </c>
      <c r="M12" s="7">
        <v>17.86</v>
      </c>
      <c r="N12" s="6">
        <v>46329</v>
      </c>
      <c r="O12" s="7">
        <v>29.94</v>
      </c>
      <c r="P12" s="6">
        <v>13103</v>
      </c>
      <c r="Q12" s="7">
        <v>8.47</v>
      </c>
      <c r="R12" s="6">
        <v>2839</v>
      </c>
      <c r="S12" s="44">
        <v>1.83</v>
      </c>
    </row>
    <row r="13" spans="1:19" ht="12">
      <c r="A13" s="66" t="s">
        <v>120</v>
      </c>
      <c r="B13" s="6">
        <v>7770</v>
      </c>
      <c r="C13" s="7">
        <v>18.87</v>
      </c>
      <c r="D13" s="6">
        <v>4013</v>
      </c>
      <c r="E13" s="6">
        <v>3757</v>
      </c>
      <c r="F13" s="6">
        <v>2609</v>
      </c>
      <c r="G13" s="7">
        <v>6.34</v>
      </c>
      <c r="H13" s="6">
        <v>1578</v>
      </c>
      <c r="I13" s="6">
        <v>1031</v>
      </c>
      <c r="J13" s="6">
        <v>5161</v>
      </c>
      <c r="K13" s="7">
        <v>12.53</v>
      </c>
      <c r="L13" s="6">
        <v>1194</v>
      </c>
      <c r="M13" s="7">
        <v>2.9</v>
      </c>
      <c r="N13" s="6">
        <v>6355</v>
      </c>
      <c r="O13" s="7">
        <v>15.43</v>
      </c>
      <c r="P13" s="6">
        <v>3704</v>
      </c>
      <c r="Q13" s="7">
        <v>9</v>
      </c>
      <c r="R13" s="6">
        <v>640</v>
      </c>
      <c r="S13" s="44">
        <v>1.55</v>
      </c>
    </row>
    <row r="14" spans="1:19" ht="12">
      <c r="A14" s="66" t="s">
        <v>121</v>
      </c>
      <c r="B14" s="6">
        <v>9214</v>
      </c>
      <c r="C14" s="7">
        <v>16.45</v>
      </c>
      <c r="D14" s="6">
        <v>4728</v>
      </c>
      <c r="E14" s="6">
        <v>4486</v>
      </c>
      <c r="F14" s="6">
        <v>3840</v>
      </c>
      <c r="G14" s="7">
        <v>6.86</v>
      </c>
      <c r="H14" s="6">
        <v>2302</v>
      </c>
      <c r="I14" s="6">
        <v>1538</v>
      </c>
      <c r="J14" s="6">
        <v>5374</v>
      </c>
      <c r="K14" s="7">
        <v>9.59</v>
      </c>
      <c r="L14" s="6">
        <v>-5403</v>
      </c>
      <c r="M14" s="7">
        <v>-9.65</v>
      </c>
      <c r="N14" s="6">
        <v>-29</v>
      </c>
      <c r="O14" s="7">
        <v>-0.05</v>
      </c>
      <c r="P14" s="6">
        <v>4498</v>
      </c>
      <c r="Q14" s="7">
        <v>8.03</v>
      </c>
      <c r="R14" s="6">
        <v>765</v>
      </c>
      <c r="S14" s="44">
        <v>1.37</v>
      </c>
    </row>
    <row r="15" spans="1:19" ht="12">
      <c r="A15" s="66" t="s">
        <v>122</v>
      </c>
      <c r="B15" s="6">
        <v>23669</v>
      </c>
      <c r="C15" s="7">
        <v>16.71</v>
      </c>
      <c r="D15" s="6">
        <v>12222</v>
      </c>
      <c r="E15" s="6">
        <v>11447</v>
      </c>
      <c r="F15" s="6">
        <v>7354</v>
      </c>
      <c r="G15" s="7">
        <v>5.19</v>
      </c>
      <c r="H15" s="6">
        <v>4529</v>
      </c>
      <c r="I15" s="6">
        <v>2825</v>
      </c>
      <c r="J15" s="6">
        <v>16315</v>
      </c>
      <c r="K15" s="7">
        <v>11.52</v>
      </c>
      <c r="L15" s="6">
        <v>6334</v>
      </c>
      <c r="M15" s="7">
        <v>4.47</v>
      </c>
      <c r="N15" s="6">
        <v>22649</v>
      </c>
      <c r="O15" s="7">
        <v>15.99</v>
      </c>
      <c r="P15" s="6">
        <v>11144</v>
      </c>
      <c r="Q15" s="7">
        <v>7.87</v>
      </c>
      <c r="R15" s="6">
        <v>1946</v>
      </c>
      <c r="S15" s="44">
        <v>1.37</v>
      </c>
    </row>
    <row r="16" spans="1:19" ht="12">
      <c r="A16" s="66" t="s">
        <v>123</v>
      </c>
      <c r="B16" s="6">
        <v>20882</v>
      </c>
      <c r="C16" s="7">
        <v>16.18</v>
      </c>
      <c r="D16" s="6">
        <v>11013</v>
      </c>
      <c r="E16" s="6">
        <v>9869</v>
      </c>
      <c r="F16" s="6">
        <v>8086</v>
      </c>
      <c r="G16" s="7">
        <v>6.27</v>
      </c>
      <c r="H16" s="6">
        <v>4798</v>
      </c>
      <c r="I16" s="6">
        <v>3288</v>
      </c>
      <c r="J16" s="6">
        <v>12796</v>
      </c>
      <c r="K16" s="7">
        <v>9.92</v>
      </c>
      <c r="L16" s="6">
        <v>-8761</v>
      </c>
      <c r="M16" s="7">
        <v>-6.79</v>
      </c>
      <c r="N16" s="6">
        <v>4035</v>
      </c>
      <c r="O16" s="7">
        <v>3.13</v>
      </c>
      <c r="P16" s="6">
        <v>9707</v>
      </c>
      <c r="Q16" s="7">
        <v>7.52</v>
      </c>
      <c r="R16" s="6">
        <v>1186</v>
      </c>
      <c r="S16" s="44">
        <v>0.92</v>
      </c>
    </row>
    <row r="17" spans="1:19" ht="12">
      <c r="A17" s="66" t="s">
        <v>124</v>
      </c>
      <c r="B17" s="6">
        <v>8884</v>
      </c>
      <c r="C17" s="7">
        <v>16.27</v>
      </c>
      <c r="D17" s="6">
        <v>4596</v>
      </c>
      <c r="E17" s="6">
        <v>4288</v>
      </c>
      <c r="F17" s="6">
        <v>4050</v>
      </c>
      <c r="G17" s="7">
        <v>7.42</v>
      </c>
      <c r="H17" s="6">
        <v>2449</v>
      </c>
      <c r="I17" s="6">
        <v>1601</v>
      </c>
      <c r="J17" s="6">
        <v>4834</v>
      </c>
      <c r="K17" s="7">
        <v>8.85</v>
      </c>
      <c r="L17" s="6">
        <v>-5684</v>
      </c>
      <c r="M17" s="7">
        <v>-10.41</v>
      </c>
      <c r="N17" s="6">
        <v>-850</v>
      </c>
      <c r="O17" s="7">
        <v>-1.56</v>
      </c>
      <c r="P17" s="6">
        <v>4474</v>
      </c>
      <c r="Q17" s="7">
        <v>8.19</v>
      </c>
      <c r="R17" s="6">
        <v>742</v>
      </c>
      <c r="S17" s="44">
        <v>1.36</v>
      </c>
    </row>
    <row r="18" spans="1:19" ht="12">
      <c r="A18" s="66" t="s">
        <v>125</v>
      </c>
      <c r="B18" s="6">
        <v>12323</v>
      </c>
      <c r="C18" s="7">
        <v>16.36</v>
      </c>
      <c r="D18" s="6">
        <v>6489</v>
      </c>
      <c r="E18" s="6">
        <v>5834</v>
      </c>
      <c r="F18" s="6">
        <v>5980</v>
      </c>
      <c r="G18" s="7">
        <v>7.94</v>
      </c>
      <c r="H18" s="6">
        <v>3564</v>
      </c>
      <c r="I18" s="6">
        <v>2416</v>
      </c>
      <c r="J18" s="6">
        <v>6343</v>
      </c>
      <c r="K18" s="7">
        <v>8.42</v>
      </c>
      <c r="L18" s="6">
        <v>-7914</v>
      </c>
      <c r="M18" s="7">
        <v>-10.51</v>
      </c>
      <c r="N18" s="6">
        <v>-1571</v>
      </c>
      <c r="O18" s="7">
        <v>-2.09</v>
      </c>
      <c r="P18" s="6">
        <v>6388</v>
      </c>
      <c r="Q18" s="7">
        <v>8.48</v>
      </c>
      <c r="R18" s="6">
        <v>747</v>
      </c>
      <c r="S18" s="44">
        <v>0.99</v>
      </c>
    </row>
    <row r="19" spans="1:19" ht="12">
      <c r="A19" s="66" t="s">
        <v>126</v>
      </c>
      <c r="B19" s="6">
        <v>9326</v>
      </c>
      <c r="C19" s="7">
        <v>16.48</v>
      </c>
      <c r="D19" s="6">
        <v>4863</v>
      </c>
      <c r="E19" s="6">
        <v>4463</v>
      </c>
      <c r="F19" s="6">
        <v>4428</v>
      </c>
      <c r="G19" s="7">
        <v>7.83</v>
      </c>
      <c r="H19" s="6">
        <v>2645</v>
      </c>
      <c r="I19" s="6">
        <v>1783</v>
      </c>
      <c r="J19" s="6">
        <v>4898</v>
      </c>
      <c r="K19" s="7">
        <v>8.66</v>
      </c>
      <c r="L19" s="6">
        <v>-5002</v>
      </c>
      <c r="M19" s="7">
        <v>-8.84</v>
      </c>
      <c r="N19" s="6">
        <v>-104</v>
      </c>
      <c r="O19" s="7">
        <v>-0.18</v>
      </c>
      <c r="P19" s="6">
        <v>4847</v>
      </c>
      <c r="Q19" s="7">
        <v>8.57</v>
      </c>
      <c r="R19" s="6">
        <v>652</v>
      </c>
      <c r="S19" s="44">
        <v>1.15</v>
      </c>
    </row>
    <row r="20" spans="1:19" ht="12">
      <c r="A20" s="66" t="s">
        <v>127</v>
      </c>
      <c r="B20" s="6">
        <v>15774</v>
      </c>
      <c r="C20" s="7">
        <v>14.53</v>
      </c>
      <c r="D20" s="6">
        <v>8227</v>
      </c>
      <c r="E20" s="6">
        <v>7547</v>
      </c>
      <c r="F20" s="6">
        <v>7723</v>
      </c>
      <c r="G20" s="7">
        <v>7.12</v>
      </c>
      <c r="H20" s="6">
        <v>4682</v>
      </c>
      <c r="I20" s="6">
        <v>3041</v>
      </c>
      <c r="J20" s="6">
        <v>8051</v>
      </c>
      <c r="K20" s="7">
        <v>7.42</v>
      </c>
      <c r="L20" s="6">
        <v>-866</v>
      </c>
      <c r="M20" s="7">
        <v>-0.8</v>
      </c>
      <c r="N20" s="6">
        <v>7185</v>
      </c>
      <c r="O20" s="7">
        <v>6.62</v>
      </c>
      <c r="P20" s="6">
        <v>8057</v>
      </c>
      <c r="Q20" s="7">
        <v>7.42</v>
      </c>
      <c r="R20" s="6">
        <v>1470</v>
      </c>
      <c r="S20" s="44">
        <v>1.35</v>
      </c>
    </row>
    <row r="21" spans="1:19" ht="12">
      <c r="A21" s="66" t="s">
        <v>128</v>
      </c>
      <c r="B21" s="6">
        <v>18621</v>
      </c>
      <c r="C21" s="7">
        <v>15.5</v>
      </c>
      <c r="D21" s="6">
        <v>9653</v>
      </c>
      <c r="E21" s="6">
        <v>8968</v>
      </c>
      <c r="F21" s="6">
        <v>7536</v>
      </c>
      <c r="G21" s="7">
        <v>6.27</v>
      </c>
      <c r="H21" s="6">
        <v>4672</v>
      </c>
      <c r="I21" s="6">
        <v>2864</v>
      </c>
      <c r="J21" s="6">
        <v>11085</v>
      </c>
      <c r="K21" s="7">
        <v>9.23</v>
      </c>
      <c r="L21" s="6">
        <v>3131</v>
      </c>
      <c r="M21" s="7">
        <v>2.61</v>
      </c>
      <c r="N21" s="6">
        <v>14216</v>
      </c>
      <c r="O21" s="7">
        <v>11.84</v>
      </c>
      <c r="P21" s="6">
        <v>9491</v>
      </c>
      <c r="Q21" s="7">
        <v>7.9</v>
      </c>
      <c r="R21" s="6">
        <v>2009</v>
      </c>
      <c r="S21" s="44">
        <v>1.67</v>
      </c>
    </row>
    <row r="22" spans="1:19" ht="12">
      <c r="A22" s="66" t="s">
        <v>129</v>
      </c>
      <c r="B22" s="6">
        <v>14528</v>
      </c>
      <c r="C22" s="7">
        <v>15.92</v>
      </c>
      <c r="D22" s="6">
        <v>7643</v>
      </c>
      <c r="E22" s="6">
        <v>6885</v>
      </c>
      <c r="F22" s="6">
        <v>6919</v>
      </c>
      <c r="G22" s="7">
        <v>7.58</v>
      </c>
      <c r="H22" s="6">
        <v>4280</v>
      </c>
      <c r="I22" s="6">
        <v>2639</v>
      </c>
      <c r="J22" s="6">
        <v>7609</v>
      </c>
      <c r="K22" s="7">
        <v>8.34</v>
      </c>
      <c r="L22" s="6">
        <v>-6602</v>
      </c>
      <c r="M22" s="7">
        <v>-7.24</v>
      </c>
      <c r="N22" s="6">
        <v>1007</v>
      </c>
      <c r="O22" s="7">
        <v>1.1</v>
      </c>
      <c r="P22" s="6">
        <v>7394</v>
      </c>
      <c r="Q22" s="7">
        <v>8.1</v>
      </c>
      <c r="R22" s="6">
        <v>1357</v>
      </c>
      <c r="S22" s="44">
        <v>1.49</v>
      </c>
    </row>
    <row r="23" spans="1:19" s="5" customFormat="1" ht="12">
      <c r="A23" s="66" t="s">
        <v>130</v>
      </c>
      <c r="B23" s="6">
        <v>4157</v>
      </c>
      <c r="C23" s="7">
        <v>16.36</v>
      </c>
      <c r="D23" s="6">
        <v>2168</v>
      </c>
      <c r="E23" s="6">
        <v>1989</v>
      </c>
      <c r="F23" s="6">
        <v>2593</v>
      </c>
      <c r="G23" s="7">
        <v>10.2</v>
      </c>
      <c r="H23" s="6">
        <v>1762</v>
      </c>
      <c r="I23" s="6">
        <v>831</v>
      </c>
      <c r="J23" s="6">
        <v>1564</v>
      </c>
      <c r="K23" s="7">
        <v>6.15</v>
      </c>
      <c r="L23" s="6">
        <v>-2108</v>
      </c>
      <c r="M23" s="7">
        <v>-8.3</v>
      </c>
      <c r="N23" s="6">
        <v>-544</v>
      </c>
      <c r="O23" s="7">
        <v>-2.14</v>
      </c>
      <c r="P23" s="6">
        <v>2131</v>
      </c>
      <c r="Q23" s="7">
        <v>8.39</v>
      </c>
      <c r="R23" s="6">
        <v>478</v>
      </c>
      <c r="S23" s="44">
        <v>1.88</v>
      </c>
    </row>
    <row r="24" spans="1:19" ht="12">
      <c r="A24" s="66" t="s">
        <v>131</v>
      </c>
      <c r="B24" s="6">
        <v>5802</v>
      </c>
      <c r="C24" s="7">
        <v>16.17</v>
      </c>
      <c r="D24" s="6">
        <v>3044</v>
      </c>
      <c r="E24" s="6">
        <v>2758</v>
      </c>
      <c r="F24" s="6">
        <v>3279</v>
      </c>
      <c r="G24" s="7">
        <v>9.14</v>
      </c>
      <c r="H24" s="6">
        <v>2226</v>
      </c>
      <c r="I24" s="6">
        <v>1053</v>
      </c>
      <c r="J24" s="6">
        <v>2523</v>
      </c>
      <c r="K24" s="7">
        <v>7.03</v>
      </c>
      <c r="L24" s="6">
        <v>-2844</v>
      </c>
      <c r="M24" s="7">
        <v>-7.93</v>
      </c>
      <c r="N24" s="6">
        <v>-321</v>
      </c>
      <c r="O24" s="7">
        <v>-0.89</v>
      </c>
      <c r="P24" s="6">
        <v>2897</v>
      </c>
      <c r="Q24" s="7">
        <v>8.07</v>
      </c>
      <c r="R24" s="6">
        <v>792</v>
      </c>
      <c r="S24" s="44">
        <v>2.21</v>
      </c>
    </row>
    <row r="25" spans="1:19" ht="12">
      <c r="A25" s="66" t="s">
        <v>132</v>
      </c>
      <c r="B25" s="6">
        <v>1152</v>
      </c>
      <c r="C25" s="7">
        <v>12.73</v>
      </c>
      <c r="D25" s="6">
        <v>609</v>
      </c>
      <c r="E25" s="6">
        <v>543</v>
      </c>
      <c r="F25" s="6">
        <v>777</v>
      </c>
      <c r="G25" s="7">
        <v>8.58</v>
      </c>
      <c r="H25" s="6">
        <v>436</v>
      </c>
      <c r="I25" s="6">
        <v>341</v>
      </c>
      <c r="J25" s="6">
        <v>375</v>
      </c>
      <c r="K25" s="7">
        <v>4.14</v>
      </c>
      <c r="L25" s="6">
        <v>-1225</v>
      </c>
      <c r="M25" s="7">
        <v>-13.53</v>
      </c>
      <c r="N25" s="6">
        <v>-850</v>
      </c>
      <c r="O25" s="7">
        <v>-9.39</v>
      </c>
      <c r="P25" s="6">
        <v>740</v>
      </c>
      <c r="Q25" s="7">
        <v>8.18</v>
      </c>
      <c r="R25" s="6">
        <v>90</v>
      </c>
      <c r="S25" s="44">
        <v>0.99</v>
      </c>
    </row>
    <row r="26" spans="1:19" ht="12">
      <c r="A26" s="66" t="s">
        <v>133</v>
      </c>
      <c r="B26" s="6">
        <v>5534</v>
      </c>
      <c r="C26" s="7">
        <v>14.9</v>
      </c>
      <c r="D26" s="6">
        <v>2956</v>
      </c>
      <c r="E26" s="6">
        <v>2578</v>
      </c>
      <c r="F26" s="6">
        <v>2142</v>
      </c>
      <c r="G26" s="7">
        <v>5.77</v>
      </c>
      <c r="H26" s="6">
        <v>1379</v>
      </c>
      <c r="I26" s="6">
        <v>763</v>
      </c>
      <c r="J26" s="6">
        <v>3392</v>
      </c>
      <c r="K26" s="7">
        <v>9.13</v>
      </c>
      <c r="L26" s="6">
        <v>2036</v>
      </c>
      <c r="M26" s="7">
        <v>5.48</v>
      </c>
      <c r="N26" s="6">
        <v>5428</v>
      </c>
      <c r="O26" s="7">
        <v>14.61</v>
      </c>
      <c r="P26" s="6">
        <v>2990</v>
      </c>
      <c r="Q26" s="7">
        <v>8.05</v>
      </c>
      <c r="R26" s="6">
        <v>812</v>
      </c>
      <c r="S26" s="44">
        <v>2.19</v>
      </c>
    </row>
    <row r="27" spans="1:19" ht="12">
      <c r="A27" s="66" t="s">
        <v>134</v>
      </c>
      <c r="B27" s="6">
        <v>5515</v>
      </c>
      <c r="C27" s="7">
        <v>16.07</v>
      </c>
      <c r="D27" s="6">
        <v>2907</v>
      </c>
      <c r="E27" s="6">
        <v>2608</v>
      </c>
      <c r="F27" s="6">
        <v>1963</v>
      </c>
      <c r="G27" s="7">
        <v>5.72</v>
      </c>
      <c r="H27" s="6">
        <v>1263</v>
      </c>
      <c r="I27" s="6">
        <v>700</v>
      </c>
      <c r="J27" s="6">
        <v>3552</v>
      </c>
      <c r="K27" s="7">
        <v>10.35</v>
      </c>
      <c r="L27" s="6">
        <v>2147</v>
      </c>
      <c r="M27" s="7">
        <v>6.26</v>
      </c>
      <c r="N27" s="6">
        <v>5699</v>
      </c>
      <c r="O27" s="7">
        <v>16.61</v>
      </c>
      <c r="P27" s="6">
        <v>2822</v>
      </c>
      <c r="Q27" s="7">
        <v>8.22</v>
      </c>
      <c r="R27" s="6">
        <v>590</v>
      </c>
      <c r="S27" s="44">
        <v>1.72</v>
      </c>
    </row>
    <row r="28" spans="1:19" ht="12">
      <c r="A28" s="66" t="s">
        <v>135</v>
      </c>
      <c r="B28" s="6">
        <v>13755</v>
      </c>
      <c r="C28" s="7">
        <v>15.91</v>
      </c>
      <c r="D28" s="6">
        <v>7181</v>
      </c>
      <c r="E28" s="6">
        <v>6574</v>
      </c>
      <c r="F28" s="6">
        <v>3686</v>
      </c>
      <c r="G28" s="7">
        <v>4.26</v>
      </c>
      <c r="H28" s="6">
        <v>2292</v>
      </c>
      <c r="I28" s="6">
        <v>1394</v>
      </c>
      <c r="J28" s="6">
        <v>10069</v>
      </c>
      <c r="K28" s="7">
        <v>11.64</v>
      </c>
      <c r="L28" s="6">
        <v>13094</v>
      </c>
      <c r="M28" s="7">
        <v>15.14</v>
      </c>
      <c r="N28" s="6">
        <v>23163</v>
      </c>
      <c r="O28" s="7">
        <v>26.78</v>
      </c>
      <c r="P28" s="6">
        <v>6916</v>
      </c>
      <c r="Q28" s="7">
        <v>8</v>
      </c>
      <c r="R28" s="6">
        <v>1735</v>
      </c>
      <c r="S28" s="44">
        <v>2.01</v>
      </c>
    </row>
    <row r="29" spans="1:19" ht="12">
      <c r="A29" s="66" t="s">
        <v>136</v>
      </c>
      <c r="B29" s="6">
        <v>3698</v>
      </c>
      <c r="C29" s="7">
        <v>14.11</v>
      </c>
      <c r="D29" s="6">
        <v>1841</v>
      </c>
      <c r="E29" s="6">
        <v>1857</v>
      </c>
      <c r="F29" s="6">
        <v>1517</v>
      </c>
      <c r="G29" s="7">
        <v>5.79</v>
      </c>
      <c r="H29" s="6">
        <v>917</v>
      </c>
      <c r="I29" s="6">
        <v>600</v>
      </c>
      <c r="J29" s="6">
        <v>2181</v>
      </c>
      <c r="K29" s="7">
        <v>8.32</v>
      </c>
      <c r="L29" s="6">
        <v>-712</v>
      </c>
      <c r="M29" s="7">
        <v>-2.72</v>
      </c>
      <c r="N29" s="6">
        <v>1469</v>
      </c>
      <c r="O29" s="7">
        <v>5.6</v>
      </c>
      <c r="P29" s="6">
        <v>2005</v>
      </c>
      <c r="Q29" s="7">
        <v>7.65</v>
      </c>
      <c r="R29" s="6">
        <v>379</v>
      </c>
      <c r="S29" s="44">
        <v>1.45</v>
      </c>
    </row>
    <row r="30" spans="1:19" ht="12">
      <c r="A30" s="66" t="s">
        <v>137</v>
      </c>
      <c r="B30" s="6">
        <v>9267</v>
      </c>
      <c r="C30" s="7">
        <v>13.07</v>
      </c>
      <c r="D30" s="6">
        <v>4838</v>
      </c>
      <c r="E30" s="6">
        <v>4429</v>
      </c>
      <c r="F30" s="6">
        <v>3750</v>
      </c>
      <c r="G30" s="7">
        <v>5.29</v>
      </c>
      <c r="H30" s="6">
        <v>2347</v>
      </c>
      <c r="I30" s="6">
        <v>1403</v>
      </c>
      <c r="J30" s="6">
        <v>5517</v>
      </c>
      <c r="K30" s="7">
        <v>7.78</v>
      </c>
      <c r="L30" s="6">
        <v>-1374</v>
      </c>
      <c r="M30" s="7">
        <v>-1.94</v>
      </c>
      <c r="N30" s="6">
        <v>4143</v>
      </c>
      <c r="O30" s="7">
        <v>5.84</v>
      </c>
      <c r="P30" s="6">
        <v>5015</v>
      </c>
      <c r="Q30" s="7">
        <v>7.07</v>
      </c>
      <c r="R30" s="6">
        <v>1219</v>
      </c>
      <c r="S30" s="44">
        <v>1.72</v>
      </c>
    </row>
    <row r="31" spans="1:19" s="11" customFormat="1" ht="12">
      <c r="A31" s="88" t="s">
        <v>98</v>
      </c>
      <c r="B31" s="32">
        <v>34151</v>
      </c>
      <c r="C31" s="64">
        <v>13.04</v>
      </c>
      <c r="D31" s="32">
        <v>17572</v>
      </c>
      <c r="E31" s="32">
        <v>16579</v>
      </c>
      <c r="F31" s="32">
        <v>12221</v>
      </c>
      <c r="G31" s="64">
        <v>4.67</v>
      </c>
      <c r="H31" s="32">
        <v>7578</v>
      </c>
      <c r="I31" s="32">
        <v>4643</v>
      </c>
      <c r="J31" s="32">
        <v>21930</v>
      </c>
      <c r="K31" s="64">
        <v>8.37</v>
      </c>
      <c r="L31" s="32">
        <v>-49419</v>
      </c>
      <c r="M31" s="64">
        <v>-18.87</v>
      </c>
      <c r="N31" s="32">
        <v>-27489</v>
      </c>
      <c r="O31" s="64">
        <v>-10.5</v>
      </c>
      <c r="P31" s="32">
        <v>20564</v>
      </c>
      <c r="Q31" s="64">
        <v>7.85</v>
      </c>
      <c r="R31" s="32">
        <v>5528</v>
      </c>
      <c r="S31" s="65">
        <v>2.11</v>
      </c>
    </row>
    <row r="32" spans="1:19" s="11" customFormat="1" ht="12">
      <c r="A32" s="88" t="s">
        <v>99</v>
      </c>
      <c r="B32" s="32">
        <v>19071</v>
      </c>
      <c r="C32" s="64">
        <v>13.34</v>
      </c>
      <c r="D32" s="32">
        <v>9833</v>
      </c>
      <c r="E32" s="32">
        <v>9238</v>
      </c>
      <c r="F32" s="32">
        <v>6866</v>
      </c>
      <c r="G32" s="64">
        <v>4.8</v>
      </c>
      <c r="H32" s="32">
        <v>4383</v>
      </c>
      <c r="I32" s="32">
        <v>2483</v>
      </c>
      <c r="J32" s="32">
        <v>12205</v>
      </c>
      <c r="K32" s="64">
        <v>8.54</v>
      </c>
      <c r="L32" s="32">
        <v>-4619</v>
      </c>
      <c r="M32" s="64">
        <v>-3.23</v>
      </c>
      <c r="N32" s="32">
        <v>7586</v>
      </c>
      <c r="O32" s="64">
        <v>5.31</v>
      </c>
      <c r="P32" s="32">
        <v>10650</v>
      </c>
      <c r="Q32" s="64">
        <v>7.45</v>
      </c>
      <c r="R32" s="32">
        <v>2960</v>
      </c>
      <c r="S32" s="65">
        <v>2.07</v>
      </c>
    </row>
    <row r="33" spans="1:19" s="11" customFormat="1" ht="12">
      <c r="A33" s="88" t="s">
        <v>116</v>
      </c>
      <c r="B33" s="32">
        <v>671</v>
      </c>
      <c r="C33" s="64">
        <v>12.51</v>
      </c>
      <c r="D33" s="32">
        <v>366</v>
      </c>
      <c r="E33" s="32">
        <v>305</v>
      </c>
      <c r="F33" s="32">
        <v>337</v>
      </c>
      <c r="G33" s="64">
        <v>6.29</v>
      </c>
      <c r="H33" s="32">
        <v>175</v>
      </c>
      <c r="I33" s="32">
        <v>162</v>
      </c>
      <c r="J33" s="32">
        <v>334</v>
      </c>
      <c r="K33" s="64">
        <v>6.23</v>
      </c>
      <c r="L33" s="32">
        <v>401</v>
      </c>
      <c r="M33" s="64">
        <v>7.48</v>
      </c>
      <c r="N33" s="32">
        <v>735</v>
      </c>
      <c r="O33" s="64">
        <v>13.71</v>
      </c>
      <c r="P33" s="32">
        <v>318</v>
      </c>
      <c r="Q33" s="64">
        <v>5.93</v>
      </c>
      <c r="R33" s="32">
        <v>22</v>
      </c>
      <c r="S33" s="65">
        <v>0.41</v>
      </c>
    </row>
    <row r="34" spans="1:19" ht="12">
      <c r="A34" s="66" t="s">
        <v>138</v>
      </c>
      <c r="B34" s="6">
        <v>599</v>
      </c>
      <c r="C34" s="7">
        <v>12.57</v>
      </c>
      <c r="D34" s="6">
        <v>325</v>
      </c>
      <c r="E34" s="6">
        <v>274</v>
      </c>
      <c r="F34" s="6">
        <v>299</v>
      </c>
      <c r="G34" s="7">
        <v>6.27</v>
      </c>
      <c r="H34" s="6">
        <v>152</v>
      </c>
      <c r="I34" s="6">
        <v>147</v>
      </c>
      <c r="J34" s="6">
        <v>300</v>
      </c>
      <c r="K34" s="7">
        <v>6.29</v>
      </c>
      <c r="L34" s="6">
        <v>230</v>
      </c>
      <c r="M34" s="7">
        <v>4.83</v>
      </c>
      <c r="N34" s="6">
        <v>530</v>
      </c>
      <c r="O34" s="7">
        <v>11.12</v>
      </c>
      <c r="P34" s="6">
        <v>275</v>
      </c>
      <c r="Q34" s="7">
        <v>5.77</v>
      </c>
      <c r="R34" s="6">
        <v>18</v>
      </c>
      <c r="S34" s="44">
        <v>0.38</v>
      </c>
    </row>
    <row r="35" spans="1:19" ht="12">
      <c r="A35" s="66" t="s">
        <v>139</v>
      </c>
      <c r="B35" s="6">
        <v>72</v>
      </c>
      <c r="C35" s="7">
        <v>12.08</v>
      </c>
      <c r="D35" s="6">
        <v>41</v>
      </c>
      <c r="E35" s="6">
        <v>31</v>
      </c>
      <c r="F35" s="6">
        <v>38</v>
      </c>
      <c r="G35" s="7">
        <v>6.38</v>
      </c>
      <c r="H35" s="6">
        <v>23</v>
      </c>
      <c r="I35" s="6">
        <v>15</v>
      </c>
      <c r="J35" s="6">
        <v>34</v>
      </c>
      <c r="K35" s="7">
        <v>5.71</v>
      </c>
      <c r="L35" s="6">
        <v>171</v>
      </c>
      <c r="M35" s="7">
        <v>28.7</v>
      </c>
      <c r="N35" s="6">
        <v>205</v>
      </c>
      <c r="O35" s="7">
        <v>34.4</v>
      </c>
      <c r="P35" s="6">
        <v>43</v>
      </c>
      <c r="Q35" s="7">
        <v>7.22</v>
      </c>
      <c r="R35" s="6">
        <v>4</v>
      </c>
      <c r="S35" s="44">
        <v>0.67</v>
      </c>
    </row>
    <row r="36" spans="1:19" ht="12">
      <c r="A36" s="240" t="s">
        <v>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ht="12">
      <c r="A37" s="67" t="s">
        <v>4</v>
      </c>
    </row>
  </sheetData>
  <sheetProtection/>
  <mergeCells count="11">
    <mergeCell ref="N3:O4"/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160156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145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1"/>
    </row>
    <row r="4" spans="1:19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4"/>
    </row>
    <row r="5" spans="1:19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329581</v>
      </c>
      <c r="C7" s="4">
        <v>15.5</v>
      </c>
      <c r="D7" s="3">
        <v>171118</v>
      </c>
      <c r="E7" s="3">
        <v>158463</v>
      </c>
      <c r="F7" s="3">
        <v>119112</v>
      </c>
      <c r="G7" s="4">
        <v>5.6</v>
      </c>
      <c r="H7" s="3">
        <v>73902</v>
      </c>
      <c r="I7" s="3">
        <v>45210</v>
      </c>
      <c r="J7" s="3">
        <v>210469</v>
      </c>
      <c r="K7" s="4">
        <v>9.9</v>
      </c>
      <c r="L7" s="3">
        <v>-30912</v>
      </c>
      <c r="M7" s="4">
        <v>-1.45</v>
      </c>
      <c r="N7" s="3">
        <v>179557</v>
      </c>
      <c r="O7" s="4">
        <v>8.44</v>
      </c>
      <c r="P7" s="3">
        <v>160249</v>
      </c>
      <c r="Q7" s="4">
        <v>7.53</v>
      </c>
      <c r="R7" s="3">
        <v>33358</v>
      </c>
      <c r="S7" s="42">
        <v>1.57</v>
      </c>
    </row>
    <row r="8" spans="1:19" s="11" customFormat="1" ht="12">
      <c r="A8" s="88" t="s">
        <v>96</v>
      </c>
      <c r="B8" s="32">
        <v>328904</v>
      </c>
      <c r="C8" s="64">
        <v>15.5</v>
      </c>
      <c r="D8" s="32">
        <v>170772</v>
      </c>
      <c r="E8" s="32">
        <v>158132</v>
      </c>
      <c r="F8" s="32">
        <v>118737</v>
      </c>
      <c r="G8" s="64">
        <v>5.6</v>
      </c>
      <c r="H8" s="32">
        <v>73693</v>
      </c>
      <c r="I8" s="32">
        <v>45044</v>
      </c>
      <c r="J8" s="32">
        <v>210167</v>
      </c>
      <c r="K8" s="64">
        <v>9.91</v>
      </c>
      <c r="L8" s="32">
        <v>-31778</v>
      </c>
      <c r="M8" s="64">
        <v>-1.5</v>
      </c>
      <c r="N8" s="32">
        <v>178389</v>
      </c>
      <c r="O8" s="64">
        <v>8.41</v>
      </c>
      <c r="P8" s="32">
        <v>159943</v>
      </c>
      <c r="Q8" s="64">
        <v>7.54</v>
      </c>
      <c r="R8" s="32">
        <v>33344</v>
      </c>
      <c r="S8" s="65">
        <v>1.57</v>
      </c>
    </row>
    <row r="9" spans="1:19" s="11" customFormat="1" ht="12">
      <c r="A9" s="88" t="s">
        <v>141</v>
      </c>
      <c r="B9" s="32">
        <v>274784</v>
      </c>
      <c r="C9" s="64">
        <v>16.02</v>
      </c>
      <c r="D9" s="32">
        <v>142443</v>
      </c>
      <c r="E9" s="32">
        <v>132341</v>
      </c>
      <c r="F9" s="32">
        <v>100529</v>
      </c>
      <c r="G9" s="64">
        <v>5.86</v>
      </c>
      <c r="H9" s="32">
        <v>62383</v>
      </c>
      <c r="I9" s="32">
        <v>38146</v>
      </c>
      <c r="J9" s="32">
        <v>174255</v>
      </c>
      <c r="K9" s="64">
        <v>10.16</v>
      </c>
      <c r="L9" s="32">
        <v>15062</v>
      </c>
      <c r="M9" s="64">
        <v>0.88</v>
      </c>
      <c r="N9" s="32">
        <v>189317</v>
      </c>
      <c r="O9" s="64">
        <v>11.04</v>
      </c>
      <c r="P9" s="32">
        <v>129988</v>
      </c>
      <c r="Q9" s="64">
        <v>7.58</v>
      </c>
      <c r="R9" s="32">
        <v>25511</v>
      </c>
      <c r="S9" s="65">
        <v>1.49</v>
      </c>
    </row>
    <row r="10" spans="1:19" ht="12">
      <c r="A10" s="66" t="s">
        <v>117</v>
      </c>
      <c r="B10" s="6">
        <v>50234</v>
      </c>
      <c r="C10" s="7">
        <v>15.3</v>
      </c>
      <c r="D10" s="6">
        <v>25887</v>
      </c>
      <c r="E10" s="6">
        <v>24347</v>
      </c>
      <c r="F10" s="6">
        <v>13687</v>
      </c>
      <c r="G10" s="7">
        <v>4.17</v>
      </c>
      <c r="H10" s="6">
        <v>8728</v>
      </c>
      <c r="I10" s="6">
        <v>4959</v>
      </c>
      <c r="J10" s="6">
        <v>36547</v>
      </c>
      <c r="K10" s="7">
        <v>11.13</v>
      </c>
      <c r="L10" s="6">
        <v>8337</v>
      </c>
      <c r="M10" s="7">
        <v>2.54</v>
      </c>
      <c r="N10" s="6">
        <v>44884</v>
      </c>
      <c r="O10" s="7">
        <v>13.67</v>
      </c>
      <c r="P10" s="6">
        <v>24374</v>
      </c>
      <c r="Q10" s="7">
        <v>7.42</v>
      </c>
      <c r="R10" s="6">
        <v>5794</v>
      </c>
      <c r="S10" s="44">
        <v>1.76</v>
      </c>
    </row>
    <row r="11" spans="1:19" ht="12">
      <c r="A11" s="66" t="s">
        <v>118</v>
      </c>
      <c r="B11" s="6">
        <v>7762</v>
      </c>
      <c r="C11" s="7">
        <v>16.7</v>
      </c>
      <c r="D11" s="6">
        <v>4002</v>
      </c>
      <c r="E11" s="6">
        <v>3760</v>
      </c>
      <c r="F11" s="6">
        <v>3109</v>
      </c>
      <c r="G11" s="7">
        <v>6.69</v>
      </c>
      <c r="H11" s="6">
        <v>2012</v>
      </c>
      <c r="I11" s="6">
        <v>1097</v>
      </c>
      <c r="J11" s="6">
        <v>4653</v>
      </c>
      <c r="K11" s="7">
        <v>10.01</v>
      </c>
      <c r="L11" s="6">
        <v>-3969</v>
      </c>
      <c r="M11" s="7">
        <v>-8.54</v>
      </c>
      <c r="N11" s="6">
        <v>684</v>
      </c>
      <c r="O11" s="7">
        <v>1.47</v>
      </c>
      <c r="P11" s="6">
        <v>3743</v>
      </c>
      <c r="Q11" s="7">
        <v>8.05</v>
      </c>
      <c r="R11" s="6">
        <v>595</v>
      </c>
      <c r="S11" s="44">
        <v>1.28</v>
      </c>
    </row>
    <row r="12" spans="1:19" ht="12">
      <c r="A12" s="66" t="s">
        <v>119</v>
      </c>
      <c r="B12" s="6">
        <v>25921</v>
      </c>
      <c r="C12" s="7">
        <v>17.23</v>
      </c>
      <c r="D12" s="6">
        <v>13369</v>
      </c>
      <c r="E12" s="6">
        <v>12552</v>
      </c>
      <c r="F12" s="6">
        <v>7488</v>
      </c>
      <c r="G12" s="7">
        <v>4.98</v>
      </c>
      <c r="H12" s="6">
        <v>4933</v>
      </c>
      <c r="I12" s="6">
        <v>2555</v>
      </c>
      <c r="J12" s="6">
        <v>18433</v>
      </c>
      <c r="K12" s="7">
        <v>12.26</v>
      </c>
      <c r="L12" s="6">
        <v>21739</v>
      </c>
      <c r="M12" s="7">
        <v>14.45</v>
      </c>
      <c r="N12" s="6">
        <v>40172</v>
      </c>
      <c r="O12" s="7">
        <v>26.71</v>
      </c>
      <c r="P12" s="6">
        <v>12034</v>
      </c>
      <c r="Q12" s="7">
        <v>8</v>
      </c>
      <c r="R12" s="6">
        <v>2574</v>
      </c>
      <c r="S12" s="44">
        <v>1.71</v>
      </c>
    </row>
    <row r="13" spans="1:19" ht="12">
      <c r="A13" s="66" t="s">
        <v>120</v>
      </c>
      <c r="B13" s="6">
        <v>7659</v>
      </c>
      <c r="C13" s="7">
        <v>18.92</v>
      </c>
      <c r="D13" s="6">
        <v>3921</v>
      </c>
      <c r="E13" s="6">
        <v>3738</v>
      </c>
      <c r="F13" s="6">
        <v>2618</v>
      </c>
      <c r="G13" s="7">
        <v>6.47</v>
      </c>
      <c r="H13" s="6">
        <v>1565</v>
      </c>
      <c r="I13" s="6">
        <v>1053</v>
      </c>
      <c r="J13" s="6">
        <v>5041</v>
      </c>
      <c r="K13" s="7">
        <v>12.45</v>
      </c>
      <c r="L13" s="6">
        <v>2348</v>
      </c>
      <c r="M13" s="7">
        <v>5.8</v>
      </c>
      <c r="N13" s="6">
        <v>7389</v>
      </c>
      <c r="O13" s="7">
        <v>18.25</v>
      </c>
      <c r="P13" s="6">
        <v>3434</v>
      </c>
      <c r="Q13" s="7">
        <v>8.48</v>
      </c>
      <c r="R13" s="6">
        <v>629</v>
      </c>
      <c r="S13" s="44">
        <v>1.55</v>
      </c>
    </row>
    <row r="14" spans="1:19" ht="12">
      <c r="A14" s="66" t="s">
        <v>121</v>
      </c>
      <c r="B14" s="6">
        <v>9315</v>
      </c>
      <c r="C14" s="7">
        <v>16.66</v>
      </c>
      <c r="D14" s="6">
        <v>4819</v>
      </c>
      <c r="E14" s="6">
        <v>4496</v>
      </c>
      <c r="F14" s="6">
        <v>3729</v>
      </c>
      <c r="G14" s="7">
        <v>6.67</v>
      </c>
      <c r="H14" s="6">
        <v>2191</v>
      </c>
      <c r="I14" s="6">
        <v>1538</v>
      </c>
      <c r="J14" s="6">
        <v>5586</v>
      </c>
      <c r="K14" s="7">
        <v>9.99</v>
      </c>
      <c r="L14" s="6">
        <v>-3649</v>
      </c>
      <c r="M14" s="7">
        <v>-6.53</v>
      </c>
      <c r="N14" s="6">
        <v>1937</v>
      </c>
      <c r="O14" s="7">
        <v>3.46</v>
      </c>
      <c r="P14" s="6">
        <v>4427</v>
      </c>
      <c r="Q14" s="7">
        <v>7.92</v>
      </c>
      <c r="R14" s="6">
        <v>737</v>
      </c>
      <c r="S14" s="44">
        <v>1.32</v>
      </c>
    </row>
    <row r="15" spans="1:19" ht="12">
      <c r="A15" s="66" t="s">
        <v>122</v>
      </c>
      <c r="B15" s="6">
        <v>23282</v>
      </c>
      <c r="C15" s="7">
        <v>16.72</v>
      </c>
      <c r="D15" s="6">
        <v>11995</v>
      </c>
      <c r="E15" s="6">
        <v>11287</v>
      </c>
      <c r="F15" s="6">
        <v>7101</v>
      </c>
      <c r="G15" s="7">
        <v>5.1</v>
      </c>
      <c r="H15" s="6">
        <v>4337</v>
      </c>
      <c r="I15" s="6">
        <v>2764</v>
      </c>
      <c r="J15" s="6">
        <v>16181</v>
      </c>
      <c r="K15" s="7">
        <v>11.62</v>
      </c>
      <c r="L15" s="6">
        <v>8599</v>
      </c>
      <c r="M15" s="7">
        <v>6.18</v>
      </c>
      <c r="N15" s="6">
        <v>24780</v>
      </c>
      <c r="O15" s="7">
        <v>17.8</v>
      </c>
      <c r="P15" s="6">
        <v>10308</v>
      </c>
      <c r="Q15" s="7">
        <v>7.4</v>
      </c>
      <c r="R15" s="6">
        <v>1889</v>
      </c>
      <c r="S15" s="44">
        <v>1.36</v>
      </c>
    </row>
    <row r="16" spans="1:19" ht="12">
      <c r="A16" s="66" t="s">
        <v>123</v>
      </c>
      <c r="B16" s="6">
        <v>20925</v>
      </c>
      <c r="C16" s="7">
        <v>16.29</v>
      </c>
      <c r="D16" s="6">
        <v>10885</v>
      </c>
      <c r="E16" s="6">
        <v>10040</v>
      </c>
      <c r="F16" s="6">
        <v>7813</v>
      </c>
      <c r="G16" s="7">
        <v>6.08</v>
      </c>
      <c r="H16" s="6">
        <v>4680</v>
      </c>
      <c r="I16" s="6">
        <v>3133</v>
      </c>
      <c r="J16" s="6">
        <v>13112</v>
      </c>
      <c r="K16" s="7">
        <v>10.2</v>
      </c>
      <c r="L16" s="6">
        <v>-5961</v>
      </c>
      <c r="M16" s="7">
        <v>-4.64</v>
      </c>
      <c r="N16" s="6">
        <v>7151</v>
      </c>
      <c r="O16" s="7">
        <v>5.57</v>
      </c>
      <c r="P16" s="6">
        <v>9217</v>
      </c>
      <c r="Q16" s="7">
        <v>7.17</v>
      </c>
      <c r="R16" s="6">
        <v>1179</v>
      </c>
      <c r="S16" s="44">
        <v>0.92</v>
      </c>
    </row>
    <row r="17" spans="1:19" ht="12">
      <c r="A17" s="66" t="s">
        <v>124</v>
      </c>
      <c r="B17" s="6">
        <v>9024</v>
      </c>
      <c r="C17" s="7">
        <v>16.52</v>
      </c>
      <c r="D17" s="6">
        <v>4668</v>
      </c>
      <c r="E17" s="6">
        <v>4356</v>
      </c>
      <c r="F17" s="6">
        <v>3851</v>
      </c>
      <c r="G17" s="7">
        <v>7.05</v>
      </c>
      <c r="H17" s="6">
        <v>2405</v>
      </c>
      <c r="I17" s="6">
        <v>1446</v>
      </c>
      <c r="J17" s="6">
        <v>5173</v>
      </c>
      <c r="K17" s="7">
        <v>9.47</v>
      </c>
      <c r="L17" s="6">
        <v>-4747</v>
      </c>
      <c r="M17" s="7">
        <v>-8.69</v>
      </c>
      <c r="N17" s="6">
        <v>426</v>
      </c>
      <c r="O17" s="7">
        <v>0.78</v>
      </c>
      <c r="P17" s="6">
        <v>4181</v>
      </c>
      <c r="Q17" s="7">
        <v>7.65</v>
      </c>
      <c r="R17" s="6">
        <v>747</v>
      </c>
      <c r="S17" s="44">
        <v>1.37</v>
      </c>
    </row>
    <row r="18" spans="1:19" ht="12">
      <c r="A18" s="66" t="s">
        <v>125</v>
      </c>
      <c r="B18" s="6">
        <v>12676</v>
      </c>
      <c r="C18" s="7">
        <v>16.81</v>
      </c>
      <c r="D18" s="6">
        <v>6658</v>
      </c>
      <c r="E18" s="6">
        <v>6018</v>
      </c>
      <c r="F18" s="6">
        <v>5812</v>
      </c>
      <c r="G18" s="7">
        <v>7.71</v>
      </c>
      <c r="H18" s="6">
        <v>3370</v>
      </c>
      <c r="I18" s="6">
        <v>2442</v>
      </c>
      <c r="J18" s="6">
        <v>6864</v>
      </c>
      <c r="K18" s="7">
        <v>9.1</v>
      </c>
      <c r="L18" s="6">
        <v>-6657</v>
      </c>
      <c r="M18" s="7">
        <v>-8.83</v>
      </c>
      <c r="N18" s="6">
        <v>207</v>
      </c>
      <c r="O18" s="7">
        <v>0.27</v>
      </c>
      <c r="P18" s="6">
        <v>6108</v>
      </c>
      <c r="Q18" s="7">
        <v>8.1</v>
      </c>
      <c r="R18" s="6">
        <v>664</v>
      </c>
      <c r="S18" s="44">
        <v>0.88</v>
      </c>
    </row>
    <row r="19" spans="1:19" ht="12">
      <c r="A19" s="66" t="s">
        <v>126</v>
      </c>
      <c r="B19" s="6">
        <v>9506</v>
      </c>
      <c r="C19" s="7">
        <v>16.82</v>
      </c>
      <c r="D19" s="6">
        <v>4970</v>
      </c>
      <c r="E19" s="6">
        <v>4536</v>
      </c>
      <c r="F19" s="6">
        <v>4230</v>
      </c>
      <c r="G19" s="7">
        <v>7.49</v>
      </c>
      <c r="H19" s="6">
        <v>2520</v>
      </c>
      <c r="I19" s="6">
        <v>1710</v>
      </c>
      <c r="J19" s="6">
        <v>5276</v>
      </c>
      <c r="K19" s="7">
        <v>9.34</v>
      </c>
      <c r="L19" s="6">
        <v>-3853</v>
      </c>
      <c r="M19" s="7">
        <v>-6.82</v>
      </c>
      <c r="N19" s="6">
        <v>1423</v>
      </c>
      <c r="O19" s="7">
        <v>2.52</v>
      </c>
      <c r="P19" s="6">
        <v>4421</v>
      </c>
      <c r="Q19" s="7">
        <v>7.82</v>
      </c>
      <c r="R19" s="6">
        <v>581</v>
      </c>
      <c r="S19" s="44">
        <v>1.03</v>
      </c>
    </row>
    <row r="20" spans="1:19" ht="12">
      <c r="A20" s="66" t="s">
        <v>127</v>
      </c>
      <c r="B20" s="6">
        <v>16152</v>
      </c>
      <c r="C20" s="7">
        <v>15.02</v>
      </c>
      <c r="D20" s="6">
        <v>8381</v>
      </c>
      <c r="E20" s="6">
        <v>7771</v>
      </c>
      <c r="F20" s="6">
        <v>7580</v>
      </c>
      <c r="G20" s="7">
        <v>7.05</v>
      </c>
      <c r="H20" s="6">
        <v>4529</v>
      </c>
      <c r="I20" s="6">
        <v>3051</v>
      </c>
      <c r="J20" s="6">
        <v>8572</v>
      </c>
      <c r="K20" s="7">
        <v>7.97</v>
      </c>
      <c r="L20" s="6">
        <v>3890</v>
      </c>
      <c r="M20" s="7">
        <v>3.62</v>
      </c>
      <c r="N20" s="6">
        <v>12462</v>
      </c>
      <c r="O20" s="7">
        <v>11.59</v>
      </c>
      <c r="P20" s="6">
        <v>7564</v>
      </c>
      <c r="Q20" s="7">
        <v>7.03</v>
      </c>
      <c r="R20" s="6">
        <v>1336</v>
      </c>
      <c r="S20" s="44">
        <v>1.24</v>
      </c>
    </row>
    <row r="21" spans="1:19" ht="12">
      <c r="A21" s="66" t="s">
        <v>128</v>
      </c>
      <c r="B21" s="6">
        <v>18575</v>
      </c>
      <c r="C21" s="7">
        <v>15.65</v>
      </c>
      <c r="D21" s="6">
        <v>9677</v>
      </c>
      <c r="E21" s="6">
        <v>8898</v>
      </c>
      <c r="F21" s="6">
        <v>7350</v>
      </c>
      <c r="G21" s="7">
        <v>6.19</v>
      </c>
      <c r="H21" s="6">
        <v>4581</v>
      </c>
      <c r="I21" s="6">
        <v>2769</v>
      </c>
      <c r="J21" s="6">
        <v>11225</v>
      </c>
      <c r="K21" s="7">
        <v>9.46</v>
      </c>
      <c r="L21" s="6">
        <v>3052</v>
      </c>
      <c r="M21" s="7">
        <v>2.57</v>
      </c>
      <c r="N21" s="6">
        <v>14277</v>
      </c>
      <c r="O21" s="7">
        <v>12.03</v>
      </c>
      <c r="P21" s="6">
        <v>8922</v>
      </c>
      <c r="Q21" s="7">
        <v>7.52</v>
      </c>
      <c r="R21" s="6">
        <v>1805</v>
      </c>
      <c r="S21" s="44">
        <v>1.52</v>
      </c>
    </row>
    <row r="22" spans="1:19" ht="12">
      <c r="A22" s="66" t="s">
        <v>129</v>
      </c>
      <c r="B22" s="6">
        <v>14607</v>
      </c>
      <c r="C22" s="7">
        <v>16.04</v>
      </c>
      <c r="D22" s="6">
        <v>7594</v>
      </c>
      <c r="E22" s="6">
        <v>7013</v>
      </c>
      <c r="F22" s="6">
        <v>6702</v>
      </c>
      <c r="G22" s="7">
        <v>7.36</v>
      </c>
      <c r="H22" s="6">
        <v>4152</v>
      </c>
      <c r="I22" s="6">
        <v>2550</v>
      </c>
      <c r="J22" s="6">
        <v>7905</v>
      </c>
      <c r="K22" s="7">
        <v>8.68</v>
      </c>
      <c r="L22" s="6">
        <v>-5172</v>
      </c>
      <c r="M22" s="7">
        <v>-5.68</v>
      </c>
      <c r="N22" s="6">
        <v>2733</v>
      </c>
      <c r="O22" s="7">
        <v>3</v>
      </c>
      <c r="P22" s="6">
        <v>7315</v>
      </c>
      <c r="Q22" s="7">
        <v>8.03</v>
      </c>
      <c r="R22" s="6">
        <v>1296</v>
      </c>
      <c r="S22" s="44">
        <v>1.42</v>
      </c>
    </row>
    <row r="23" spans="1:19" s="5" customFormat="1" ht="12">
      <c r="A23" s="66" t="s">
        <v>130</v>
      </c>
      <c r="B23" s="6">
        <v>4204</v>
      </c>
      <c r="C23" s="7">
        <v>16.52</v>
      </c>
      <c r="D23" s="6">
        <v>2228</v>
      </c>
      <c r="E23" s="6">
        <v>1976</v>
      </c>
      <c r="F23" s="6">
        <v>2492</v>
      </c>
      <c r="G23" s="7">
        <v>9.79</v>
      </c>
      <c r="H23" s="6">
        <v>1711</v>
      </c>
      <c r="I23" s="6">
        <v>781</v>
      </c>
      <c r="J23" s="6">
        <v>1712</v>
      </c>
      <c r="K23" s="7">
        <v>6.73</v>
      </c>
      <c r="L23" s="6">
        <v>-2055</v>
      </c>
      <c r="M23" s="7">
        <v>-8.07</v>
      </c>
      <c r="N23" s="6">
        <v>-343</v>
      </c>
      <c r="O23" s="7">
        <v>-1.35</v>
      </c>
      <c r="P23" s="6">
        <v>2132</v>
      </c>
      <c r="Q23" s="7">
        <v>8.38</v>
      </c>
      <c r="R23" s="6">
        <v>476</v>
      </c>
      <c r="S23" s="44">
        <v>1.87</v>
      </c>
    </row>
    <row r="24" spans="1:19" ht="12">
      <c r="A24" s="66" t="s">
        <v>131</v>
      </c>
      <c r="B24" s="6">
        <v>5827</v>
      </c>
      <c r="C24" s="7">
        <v>16.25</v>
      </c>
      <c r="D24" s="6">
        <v>3003</v>
      </c>
      <c r="E24" s="6">
        <v>2824</v>
      </c>
      <c r="F24" s="6">
        <v>3338</v>
      </c>
      <c r="G24" s="7">
        <v>9.31</v>
      </c>
      <c r="H24" s="6">
        <v>2388</v>
      </c>
      <c r="I24" s="6">
        <v>950</v>
      </c>
      <c r="J24" s="6">
        <v>2489</v>
      </c>
      <c r="K24" s="7">
        <v>6.94</v>
      </c>
      <c r="L24" s="6">
        <v>-1755</v>
      </c>
      <c r="M24" s="7">
        <v>-4.89</v>
      </c>
      <c r="N24" s="6">
        <v>734</v>
      </c>
      <c r="O24" s="7">
        <v>2.05</v>
      </c>
      <c r="P24" s="6">
        <v>2887</v>
      </c>
      <c r="Q24" s="7">
        <v>8.05</v>
      </c>
      <c r="R24" s="6">
        <v>721</v>
      </c>
      <c r="S24" s="44">
        <v>2.01</v>
      </c>
    </row>
    <row r="25" spans="1:19" ht="12">
      <c r="A25" s="66" t="s">
        <v>132</v>
      </c>
      <c r="B25" s="6">
        <v>1282</v>
      </c>
      <c r="C25" s="7">
        <v>13.97</v>
      </c>
      <c r="D25" s="6">
        <v>663</v>
      </c>
      <c r="E25" s="6">
        <v>619</v>
      </c>
      <c r="F25" s="6">
        <v>757</v>
      </c>
      <c r="G25" s="7">
        <v>8.25</v>
      </c>
      <c r="H25" s="6">
        <v>448</v>
      </c>
      <c r="I25" s="6">
        <v>309</v>
      </c>
      <c r="J25" s="6">
        <v>525</v>
      </c>
      <c r="K25" s="7">
        <v>5.72</v>
      </c>
      <c r="L25" s="6">
        <v>-2233</v>
      </c>
      <c r="M25" s="7">
        <v>-24.33</v>
      </c>
      <c r="N25" s="6">
        <v>-1708</v>
      </c>
      <c r="O25" s="7">
        <v>-18.61</v>
      </c>
      <c r="P25" s="6">
        <v>650</v>
      </c>
      <c r="Q25" s="7">
        <v>7.08</v>
      </c>
      <c r="R25" s="6">
        <v>100</v>
      </c>
      <c r="S25" s="44">
        <v>1.09</v>
      </c>
    </row>
    <row r="26" spans="1:19" ht="12">
      <c r="A26" s="66" t="s">
        <v>133</v>
      </c>
      <c r="B26" s="6">
        <v>5620</v>
      </c>
      <c r="C26" s="7">
        <v>15.33</v>
      </c>
      <c r="D26" s="6">
        <v>2924</v>
      </c>
      <c r="E26" s="6">
        <v>2696</v>
      </c>
      <c r="F26" s="6">
        <v>2183</v>
      </c>
      <c r="G26" s="7">
        <v>5.95</v>
      </c>
      <c r="H26" s="6">
        <v>1354</v>
      </c>
      <c r="I26" s="6">
        <v>829</v>
      </c>
      <c r="J26" s="6">
        <v>3437</v>
      </c>
      <c r="K26" s="7">
        <v>9.37</v>
      </c>
      <c r="L26" s="6">
        <v>814</v>
      </c>
      <c r="M26" s="7">
        <v>2.22</v>
      </c>
      <c r="N26" s="6">
        <v>4251</v>
      </c>
      <c r="O26" s="7">
        <v>11.59</v>
      </c>
      <c r="P26" s="6">
        <v>2904</v>
      </c>
      <c r="Q26" s="7">
        <v>7.92</v>
      </c>
      <c r="R26" s="6">
        <v>757</v>
      </c>
      <c r="S26" s="44">
        <v>2.06</v>
      </c>
    </row>
    <row r="27" spans="1:19" ht="12">
      <c r="A27" s="66" t="s">
        <v>134</v>
      </c>
      <c r="B27" s="6">
        <v>5521</v>
      </c>
      <c r="C27" s="7">
        <v>16.28</v>
      </c>
      <c r="D27" s="6">
        <v>2879</v>
      </c>
      <c r="E27" s="6">
        <v>2642</v>
      </c>
      <c r="F27" s="6">
        <v>1864</v>
      </c>
      <c r="G27" s="7">
        <v>5.5</v>
      </c>
      <c r="H27" s="6">
        <v>1153</v>
      </c>
      <c r="I27" s="6">
        <v>711</v>
      </c>
      <c r="J27" s="6">
        <v>3657</v>
      </c>
      <c r="K27" s="7">
        <v>10.78</v>
      </c>
      <c r="L27" s="6">
        <v>-1542</v>
      </c>
      <c r="M27" s="7">
        <v>-4.55</v>
      </c>
      <c r="N27" s="6">
        <v>2115</v>
      </c>
      <c r="O27" s="7">
        <v>6.24</v>
      </c>
      <c r="P27" s="6">
        <v>2606</v>
      </c>
      <c r="Q27" s="7">
        <v>7.68</v>
      </c>
      <c r="R27" s="6">
        <v>525</v>
      </c>
      <c r="S27" s="44">
        <v>1.55</v>
      </c>
    </row>
    <row r="28" spans="1:19" ht="12">
      <c r="A28" s="66" t="s">
        <v>135</v>
      </c>
      <c r="B28" s="6">
        <v>13299</v>
      </c>
      <c r="C28" s="7">
        <v>15.78</v>
      </c>
      <c r="D28" s="6">
        <v>6970</v>
      </c>
      <c r="E28" s="6">
        <v>6329</v>
      </c>
      <c r="F28" s="6">
        <v>3559</v>
      </c>
      <c r="G28" s="7">
        <v>4.22</v>
      </c>
      <c r="H28" s="6">
        <v>2157</v>
      </c>
      <c r="I28" s="6">
        <v>1402</v>
      </c>
      <c r="J28" s="6">
        <v>9740</v>
      </c>
      <c r="K28" s="7">
        <v>11.55</v>
      </c>
      <c r="L28" s="6">
        <v>10827</v>
      </c>
      <c r="M28" s="7">
        <v>12.84</v>
      </c>
      <c r="N28" s="6">
        <v>20567</v>
      </c>
      <c r="O28" s="7">
        <v>24.4</v>
      </c>
      <c r="P28" s="6">
        <v>6377</v>
      </c>
      <c r="Q28" s="7">
        <v>7.57</v>
      </c>
      <c r="R28" s="6">
        <v>1567</v>
      </c>
      <c r="S28" s="44">
        <v>1.86</v>
      </c>
    </row>
    <row r="29" spans="1:19" ht="12">
      <c r="A29" s="66" t="s">
        <v>136</v>
      </c>
      <c r="B29" s="6">
        <v>3697</v>
      </c>
      <c r="C29" s="7">
        <v>14.17</v>
      </c>
      <c r="D29" s="6">
        <v>1910</v>
      </c>
      <c r="E29" s="6">
        <v>1787</v>
      </c>
      <c r="F29" s="6">
        <v>1589</v>
      </c>
      <c r="G29" s="7">
        <v>6.09</v>
      </c>
      <c r="H29" s="6">
        <v>917</v>
      </c>
      <c r="I29" s="6">
        <v>672</v>
      </c>
      <c r="J29" s="6">
        <v>2108</v>
      </c>
      <c r="K29" s="7">
        <v>8.08</v>
      </c>
      <c r="L29" s="6">
        <v>-1085</v>
      </c>
      <c r="M29" s="7">
        <v>-4.16</v>
      </c>
      <c r="N29" s="6">
        <v>1023</v>
      </c>
      <c r="O29" s="7">
        <v>3.92</v>
      </c>
      <c r="P29" s="6">
        <v>1820</v>
      </c>
      <c r="Q29" s="7">
        <v>6.98</v>
      </c>
      <c r="R29" s="6">
        <v>392</v>
      </c>
      <c r="S29" s="44">
        <v>1.5</v>
      </c>
    </row>
    <row r="30" spans="1:19" ht="12">
      <c r="A30" s="66" t="s">
        <v>137</v>
      </c>
      <c r="B30" s="6">
        <v>9696</v>
      </c>
      <c r="C30" s="7">
        <v>13.76</v>
      </c>
      <c r="D30" s="6">
        <v>5040</v>
      </c>
      <c r="E30" s="6">
        <v>4656</v>
      </c>
      <c r="F30" s="6">
        <v>3677</v>
      </c>
      <c r="G30" s="7">
        <v>5.22</v>
      </c>
      <c r="H30" s="6">
        <v>2252</v>
      </c>
      <c r="I30" s="6">
        <v>1425</v>
      </c>
      <c r="J30" s="6">
        <v>6019</v>
      </c>
      <c r="K30" s="7">
        <v>8.54</v>
      </c>
      <c r="L30" s="6">
        <v>-1866</v>
      </c>
      <c r="M30" s="7">
        <v>-2.65</v>
      </c>
      <c r="N30" s="6">
        <v>4153</v>
      </c>
      <c r="O30" s="7">
        <v>5.89</v>
      </c>
      <c r="P30" s="6">
        <v>4564</v>
      </c>
      <c r="Q30" s="7">
        <v>6.48</v>
      </c>
      <c r="R30" s="6">
        <v>1147</v>
      </c>
      <c r="S30" s="44">
        <v>1.63</v>
      </c>
    </row>
    <row r="31" spans="1:19" s="11" customFormat="1" ht="12">
      <c r="A31" s="88" t="s">
        <v>98</v>
      </c>
      <c r="B31" s="32">
        <v>34763</v>
      </c>
      <c r="C31" s="64">
        <v>13.15</v>
      </c>
      <c r="D31" s="32">
        <v>18245</v>
      </c>
      <c r="E31" s="32">
        <v>16518</v>
      </c>
      <c r="F31" s="32">
        <v>11809</v>
      </c>
      <c r="G31" s="64">
        <v>4.47</v>
      </c>
      <c r="H31" s="32">
        <v>7320</v>
      </c>
      <c r="I31" s="32">
        <v>4489</v>
      </c>
      <c r="J31" s="32">
        <v>22954</v>
      </c>
      <c r="K31" s="64">
        <v>8.68</v>
      </c>
      <c r="L31" s="32">
        <v>-43669</v>
      </c>
      <c r="M31" s="64">
        <v>-16.52</v>
      </c>
      <c r="N31" s="32">
        <v>-20715</v>
      </c>
      <c r="O31" s="64">
        <v>-7.84</v>
      </c>
      <c r="P31" s="32">
        <v>19824</v>
      </c>
      <c r="Q31" s="64">
        <v>7.5</v>
      </c>
      <c r="R31" s="32">
        <v>5084</v>
      </c>
      <c r="S31" s="65">
        <v>1.92</v>
      </c>
    </row>
    <row r="32" spans="1:19" s="11" customFormat="1" ht="12">
      <c r="A32" s="88" t="s">
        <v>99</v>
      </c>
      <c r="B32" s="32">
        <v>19357</v>
      </c>
      <c r="C32" s="64">
        <v>13.62</v>
      </c>
      <c r="D32" s="32">
        <v>10084</v>
      </c>
      <c r="E32" s="32">
        <v>9273</v>
      </c>
      <c r="F32" s="32">
        <v>6399</v>
      </c>
      <c r="G32" s="64">
        <v>4.5</v>
      </c>
      <c r="H32" s="32">
        <v>3990</v>
      </c>
      <c r="I32" s="32">
        <v>2409</v>
      </c>
      <c r="J32" s="32">
        <v>12958</v>
      </c>
      <c r="K32" s="64">
        <v>9.12</v>
      </c>
      <c r="L32" s="32">
        <v>-3171</v>
      </c>
      <c r="M32" s="64">
        <v>-2.23</v>
      </c>
      <c r="N32" s="32">
        <v>9787</v>
      </c>
      <c r="O32" s="64">
        <v>6.89</v>
      </c>
      <c r="P32" s="32">
        <v>10131</v>
      </c>
      <c r="Q32" s="64">
        <v>7.13</v>
      </c>
      <c r="R32" s="32">
        <v>2749</v>
      </c>
      <c r="S32" s="65">
        <v>1.93</v>
      </c>
    </row>
    <row r="33" spans="1:19" s="11" customFormat="1" ht="12">
      <c r="A33" s="88" t="s">
        <v>116</v>
      </c>
      <c r="B33" s="32">
        <v>677</v>
      </c>
      <c r="C33" s="64">
        <v>12.85</v>
      </c>
      <c r="D33" s="32">
        <v>346</v>
      </c>
      <c r="E33" s="32">
        <v>331</v>
      </c>
      <c r="F33" s="32">
        <v>375</v>
      </c>
      <c r="G33" s="64">
        <v>7.12</v>
      </c>
      <c r="H33" s="32">
        <v>209</v>
      </c>
      <c r="I33" s="32">
        <v>166</v>
      </c>
      <c r="J33" s="32">
        <v>302</v>
      </c>
      <c r="K33" s="64">
        <v>5.73</v>
      </c>
      <c r="L33" s="32">
        <v>866</v>
      </c>
      <c r="M33" s="64">
        <v>16.44</v>
      </c>
      <c r="N33" s="32">
        <v>1168</v>
      </c>
      <c r="O33" s="64">
        <v>22.18</v>
      </c>
      <c r="P33" s="32">
        <v>306</v>
      </c>
      <c r="Q33" s="64">
        <v>5.81</v>
      </c>
      <c r="R33" s="32">
        <v>14</v>
      </c>
      <c r="S33" s="65">
        <v>0.27</v>
      </c>
    </row>
    <row r="34" spans="1:19" ht="12">
      <c r="A34" s="66" t="s">
        <v>138</v>
      </c>
      <c r="B34" s="6">
        <v>611</v>
      </c>
      <c r="C34" s="7">
        <v>13.01</v>
      </c>
      <c r="D34" s="6">
        <v>318</v>
      </c>
      <c r="E34" s="6">
        <v>293</v>
      </c>
      <c r="F34" s="6">
        <v>342</v>
      </c>
      <c r="G34" s="7">
        <v>7.28</v>
      </c>
      <c r="H34" s="6">
        <v>184</v>
      </c>
      <c r="I34" s="6">
        <v>158</v>
      </c>
      <c r="J34" s="6">
        <v>269</v>
      </c>
      <c r="K34" s="7">
        <v>5.73</v>
      </c>
      <c r="L34" s="6">
        <v>609</v>
      </c>
      <c r="M34" s="7">
        <v>12.97</v>
      </c>
      <c r="N34" s="6">
        <v>878</v>
      </c>
      <c r="O34" s="7">
        <v>18.7</v>
      </c>
      <c r="P34" s="6">
        <v>269</v>
      </c>
      <c r="Q34" s="7">
        <v>5.73</v>
      </c>
      <c r="R34" s="6">
        <v>12</v>
      </c>
      <c r="S34" s="44">
        <v>0.26</v>
      </c>
    </row>
    <row r="35" spans="1:19" ht="12">
      <c r="A35" s="66" t="s">
        <v>139</v>
      </c>
      <c r="B35" s="6">
        <v>66</v>
      </c>
      <c r="C35" s="7">
        <v>11.56</v>
      </c>
      <c r="D35" s="6">
        <v>28</v>
      </c>
      <c r="E35" s="6">
        <v>38</v>
      </c>
      <c r="F35" s="6">
        <v>33</v>
      </c>
      <c r="G35" s="7">
        <v>5.78</v>
      </c>
      <c r="H35" s="6">
        <v>25</v>
      </c>
      <c r="I35" s="6">
        <v>8</v>
      </c>
      <c r="J35" s="6">
        <v>33</v>
      </c>
      <c r="K35" s="7">
        <v>5.78</v>
      </c>
      <c r="L35" s="6">
        <v>257</v>
      </c>
      <c r="M35" s="7">
        <v>45</v>
      </c>
      <c r="N35" s="6">
        <v>290</v>
      </c>
      <c r="O35" s="7">
        <v>50.78</v>
      </c>
      <c r="P35" s="6">
        <v>37</v>
      </c>
      <c r="Q35" s="7">
        <v>6.48</v>
      </c>
      <c r="R35" s="6">
        <v>2</v>
      </c>
      <c r="S35" s="44">
        <v>0.35</v>
      </c>
    </row>
    <row r="36" spans="1:19" ht="12">
      <c r="A36" s="240" t="s">
        <v>1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ht="12">
      <c r="A37" s="67" t="s">
        <v>4</v>
      </c>
    </row>
  </sheetData>
  <sheetProtection/>
  <mergeCells count="11">
    <mergeCell ref="N3:O4"/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5" style="0" customWidth="1"/>
    <col min="19" max="19" width="6.33203125" style="135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146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11" customFormat="1" ht="12" customHeight="1">
      <c r="A3" s="198" t="s">
        <v>93</v>
      </c>
      <c r="B3" s="200" t="s">
        <v>85</v>
      </c>
      <c r="C3" s="201"/>
      <c r="D3" s="201"/>
      <c r="E3" s="202"/>
      <c r="F3" s="200" t="s">
        <v>86</v>
      </c>
      <c r="G3" s="201"/>
      <c r="H3" s="201"/>
      <c r="I3" s="202"/>
      <c r="J3" s="200" t="s">
        <v>87</v>
      </c>
      <c r="K3" s="202"/>
      <c r="L3" s="200" t="s">
        <v>88</v>
      </c>
      <c r="M3" s="202"/>
      <c r="N3" s="200" t="s">
        <v>89</v>
      </c>
      <c r="O3" s="202"/>
      <c r="P3" s="200" t="s">
        <v>90</v>
      </c>
      <c r="Q3" s="202"/>
      <c r="R3" s="200" t="s">
        <v>91</v>
      </c>
      <c r="S3" s="201"/>
    </row>
    <row r="4" spans="1:19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4"/>
    </row>
    <row r="5" spans="1:19" s="11" customFormat="1" ht="43.5" customHeight="1">
      <c r="A5" s="199"/>
      <c r="B5" s="63" t="s">
        <v>8</v>
      </c>
      <c r="C5" s="63" t="s">
        <v>9</v>
      </c>
      <c r="D5" s="63" t="s">
        <v>10</v>
      </c>
      <c r="E5" s="63" t="s">
        <v>11</v>
      </c>
      <c r="F5" s="63" t="s">
        <v>12</v>
      </c>
      <c r="G5" s="63" t="s">
        <v>13</v>
      </c>
      <c r="H5" s="63" t="s">
        <v>14</v>
      </c>
      <c r="I5" s="63" t="s">
        <v>15</v>
      </c>
      <c r="J5" s="63" t="s">
        <v>16</v>
      </c>
      <c r="K5" s="63" t="s">
        <v>17</v>
      </c>
      <c r="L5" s="63" t="s">
        <v>18</v>
      </c>
      <c r="M5" s="63" t="s">
        <v>19</v>
      </c>
      <c r="N5" s="63" t="s">
        <v>20</v>
      </c>
      <c r="O5" s="63" t="s">
        <v>21</v>
      </c>
      <c r="P5" s="63" t="s">
        <v>22</v>
      </c>
      <c r="Q5" s="63" t="s">
        <v>23</v>
      </c>
      <c r="R5" s="63" t="s">
        <v>24</v>
      </c>
      <c r="S5" s="62" t="s">
        <v>25</v>
      </c>
    </row>
    <row r="6" spans="1:19" s="86" customFormat="1" ht="21" customHeight="1">
      <c r="A6" s="83" t="s">
        <v>94</v>
      </c>
      <c r="B6" s="83" t="s">
        <v>30</v>
      </c>
      <c r="C6" s="83" t="s">
        <v>31</v>
      </c>
      <c r="D6" s="83" t="s">
        <v>32</v>
      </c>
      <c r="E6" s="83" t="s">
        <v>33</v>
      </c>
      <c r="F6" s="83" t="s">
        <v>34</v>
      </c>
      <c r="G6" s="83" t="s">
        <v>31</v>
      </c>
      <c r="H6" s="83" t="s">
        <v>32</v>
      </c>
      <c r="I6" s="83" t="s">
        <v>33</v>
      </c>
      <c r="J6" s="83" t="s">
        <v>35</v>
      </c>
      <c r="K6" s="83" t="s">
        <v>31</v>
      </c>
      <c r="L6" s="83" t="s">
        <v>35</v>
      </c>
      <c r="M6" s="83" t="s">
        <v>31</v>
      </c>
      <c r="N6" s="83" t="s">
        <v>35</v>
      </c>
      <c r="O6" s="83" t="s">
        <v>31</v>
      </c>
      <c r="P6" s="83" t="s">
        <v>36</v>
      </c>
      <c r="Q6" s="83" t="s">
        <v>31</v>
      </c>
      <c r="R6" s="83" t="s">
        <v>36</v>
      </c>
      <c r="S6" s="81" t="s">
        <v>31</v>
      </c>
    </row>
    <row r="7" spans="1:19" s="5" customFormat="1" ht="12">
      <c r="A7" s="2" t="s">
        <v>95</v>
      </c>
      <c r="B7" s="3">
        <v>322938</v>
      </c>
      <c r="C7" s="4">
        <v>15.31</v>
      </c>
      <c r="D7" s="3">
        <v>168444</v>
      </c>
      <c r="E7" s="3">
        <v>154494</v>
      </c>
      <c r="F7" s="3">
        <v>113866</v>
      </c>
      <c r="G7" s="4">
        <v>5.4</v>
      </c>
      <c r="H7" s="3">
        <v>71049</v>
      </c>
      <c r="I7" s="3">
        <v>42817</v>
      </c>
      <c r="J7" s="3">
        <v>209072</v>
      </c>
      <c r="K7" s="4">
        <v>9.91</v>
      </c>
      <c r="L7" s="3">
        <v>-26614</v>
      </c>
      <c r="M7" s="4">
        <v>-1.26</v>
      </c>
      <c r="N7" s="3">
        <v>182458</v>
      </c>
      <c r="O7" s="4">
        <v>8.65</v>
      </c>
      <c r="P7" s="3">
        <v>170864</v>
      </c>
      <c r="Q7" s="4">
        <v>8.1</v>
      </c>
      <c r="R7" s="3">
        <v>31899</v>
      </c>
      <c r="S7" s="42">
        <v>1.51</v>
      </c>
    </row>
    <row r="8" spans="1:19" s="11" customFormat="1" ht="12">
      <c r="A8" s="88" t="s">
        <v>96</v>
      </c>
      <c r="B8" s="32">
        <v>322263</v>
      </c>
      <c r="C8" s="64">
        <v>15.32</v>
      </c>
      <c r="D8" s="32">
        <v>168100</v>
      </c>
      <c r="E8" s="32">
        <v>154163</v>
      </c>
      <c r="F8" s="32">
        <v>113486</v>
      </c>
      <c r="G8" s="64">
        <v>5.4</v>
      </c>
      <c r="H8" s="32">
        <v>70826</v>
      </c>
      <c r="I8" s="32">
        <v>42660</v>
      </c>
      <c r="J8" s="32">
        <v>208777</v>
      </c>
      <c r="K8" s="64">
        <v>9.93</v>
      </c>
      <c r="L8" s="32">
        <v>-26991</v>
      </c>
      <c r="M8" s="64">
        <v>-1.28</v>
      </c>
      <c r="N8" s="32">
        <v>181786</v>
      </c>
      <c r="O8" s="64">
        <v>8.64</v>
      </c>
      <c r="P8" s="32">
        <v>170580</v>
      </c>
      <c r="Q8" s="64">
        <v>8.11</v>
      </c>
      <c r="R8" s="32">
        <v>31879</v>
      </c>
      <c r="S8" s="65">
        <v>1.52</v>
      </c>
    </row>
    <row r="9" spans="1:19" s="11" customFormat="1" ht="12">
      <c r="A9" s="88" t="s">
        <v>141</v>
      </c>
      <c r="B9" s="32">
        <v>269864</v>
      </c>
      <c r="C9" s="64">
        <v>15.9</v>
      </c>
      <c r="D9" s="32">
        <v>140575</v>
      </c>
      <c r="E9" s="32">
        <v>129289</v>
      </c>
      <c r="F9" s="32">
        <v>95937</v>
      </c>
      <c r="G9" s="64">
        <v>5.65</v>
      </c>
      <c r="H9" s="32">
        <v>59910</v>
      </c>
      <c r="I9" s="32">
        <v>36027</v>
      </c>
      <c r="J9" s="32">
        <v>173927</v>
      </c>
      <c r="K9" s="64">
        <v>10.25</v>
      </c>
      <c r="L9" s="32">
        <v>-3373</v>
      </c>
      <c r="M9" s="64">
        <v>-0.2</v>
      </c>
      <c r="N9" s="32">
        <v>170554</v>
      </c>
      <c r="O9" s="64">
        <v>10.05</v>
      </c>
      <c r="P9" s="32">
        <v>140040</v>
      </c>
      <c r="Q9" s="64">
        <v>8.25</v>
      </c>
      <c r="R9" s="32">
        <v>24391</v>
      </c>
      <c r="S9" s="65">
        <v>1.44</v>
      </c>
    </row>
    <row r="10" spans="1:19" ht="12">
      <c r="A10" s="66" t="s">
        <v>117</v>
      </c>
      <c r="B10" s="6">
        <v>49207</v>
      </c>
      <c r="C10" s="7">
        <v>15.18</v>
      </c>
      <c r="D10" s="6">
        <v>25607</v>
      </c>
      <c r="E10" s="6">
        <v>23600</v>
      </c>
      <c r="F10" s="6">
        <v>13134</v>
      </c>
      <c r="G10" s="7">
        <v>4.05</v>
      </c>
      <c r="H10" s="6">
        <v>8424</v>
      </c>
      <c r="I10" s="6">
        <v>4710</v>
      </c>
      <c r="J10" s="6">
        <v>36073</v>
      </c>
      <c r="K10" s="7">
        <v>11.13</v>
      </c>
      <c r="L10" s="6">
        <v>2029</v>
      </c>
      <c r="M10" s="7">
        <v>0.63</v>
      </c>
      <c r="N10" s="6">
        <v>38102</v>
      </c>
      <c r="O10" s="7">
        <v>11.75</v>
      </c>
      <c r="P10" s="6">
        <v>25194</v>
      </c>
      <c r="Q10" s="7">
        <v>7.77</v>
      </c>
      <c r="R10" s="6">
        <v>5465</v>
      </c>
      <c r="S10" s="44">
        <v>1.69</v>
      </c>
    </row>
    <row r="11" spans="1:19" ht="12">
      <c r="A11" s="66" t="s">
        <v>118</v>
      </c>
      <c r="B11" s="6">
        <v>7826</v>
      </c>
      <c r="C11" s="7">
        <v>16.89</v>
      </c>
      <c r="D11" s="6">
        <v>4031</v>
      </c>
      <c r="E11" s="6">
        <v>3795</v>
      </c>
      <c r="F11" s="6">
        <v>3082</v>
      </c>
      <c r="G11" s="7">
        <v>6.65</v>
      </c>
      <c r="H11" s="6">
        <v>1880</v>
      </c>
      <c r="I11" s="6">
        <v>1202</v>
      </c>
      <c r="J11" s="6">
        <v>4744</v>
      </c>
      <c r="K11" s="7">
        <v>10.24</v>
      </c>
      <c r="L11" s="6">
        <v>-2894</v>
      </c>
      <c r="M11" s="7">
        <v>-6.24</v>
      </c>
      <c r="N11" s="6">
        <v>1850</v>
      </c>
      <c r="O11" s="7">
        <v>3.99</v>
      </c>
      <c r="P11" s="6">
        <v>3982</v>
      </c>
      <c r="Q11" s="7">
        <v>8.59</v>
      </c>
      <c r="R11" s="6">
        <v>635</v>
      </c>
      <c r="S11" s="44">
        <v>1.37</v>
      </c>
    </row>
    <row r="12" spans="1:19" ht="12">
      <c r="A12" s="66" t="s">
        <v>119</v>
      </c>
      <c r="B12" s="6">
        <v>24757</v>
      </c>
      <c r="C12" s="7">
        <v>16.89</v>
      </c>
      <c r="D12" s="6">
        <v>13067</v>
      </c>
      <c r="E12" s="6">
        <v>11690</v>
      </c>
      <c r="F12" s="6">
        <v>7047</v>
      </c>
      <c r="G12" s="7">
        <v>4.81</v>
      </c>
      <c r="H12" s="6">
        <v>4623</v>
      </c>
      <c r="I12" s="6">
        <v>2424</v>
      </c>
      <c r="J12" s="6">
        <v>17710</v>
      </c>
      <c r="K12" s="7">
        <v>12.08</v>
      </c>
      <c r="L12" s="6">
        <v>18059</v>
      </c>
      <c r="M12" s="7">
        <v>12.32</v>
      </c>
      <c r="N12" s="6">
        <v>35769</v>
      </c>
      <c r="O12" s="7">
        <v>24.4</v>
      </c>
      <c r="P12" s="6">
        <v>12599</v>
      </c>
      <c r="Q12" s="7">
        <v>8.59</v>
      </c>
      <c r="R12" s="6">
        <v>2475</v>
      </c>
      <c r="S12" s="44">
        <v>1.69</v>
      </c>
    </row>
    <row r="13" spans="1:19" ht="12">
      <c r="A13" s="66" t="s">
        <v>120</v>
      </c>
      <c r="B13" s="6">
        <v>7609</v>
      </c>
      <c r="C13" s="7">
        <v>19.16</v>
      </c>
      <c r="D13" s="6">
        <v>3982</v>
      </c>
      <c r="E13" s="6">
        <v>3627</v>
      </c>
      <c r="F13" s="6">
        <v>2365</v>
      </c>
      <c r="G13" s="7">
        <v>5.96</v>
      </c>
      <c r="H13" s="6">
        <v>1482</v>
      </c>
      <c r="I13" s="6">
        <v>883</v>
      </c>
      <c r="J13" s="6">
        <v>5244</v>
      </c>
      <c r="K13" s="7">
        <v>13.21</v>
      </c>
      <c r="L13" s="6">
        <v>2914</v>
      </c>
      <c r="M13" s="7">
        <v>7.34</v>
      </c>
      <c r="N13" s="6">
        <v>8158</v>
      </c>
      <c r="O13" s="7">
        <v>20.54</v>
      </c>
      <c r="P13" s="6">
        <v>3745</v>
      </c>
      <c r="Q13" s="7">
        <v>9.43</v>
      </c>
      <c r="R13" s="6">
        <v>596</v>
      </c>
      <c r="S13" s="44">
        <v>1.5</v>
      </c>
    </row>
    <row r="14" spans="1:19" ht="12">
      <c r="A14" s="66" t="s">
        <v>121</v>
      </c>
      <c r="B14" s="6">
        <v>9455</v>
      </c>
      <c r="C14" s="7">
        <v>16.97</v>
      </c>
      <c r="D14" s="6">
        <v>5028</v>
      </c>
      <c r="E14" s="6">
        <v>4427</v>
      </c>
      <c r="F14" s="6">
        <v>3536</v>
      </c>
      <c r="G14" s="7">
        <v>6.35</v>
      </c>
      <c r="H14" s="6">
        <v>2097</v>
      </c>
      <c r="I14" s="6">
        <v>1439</v>
      </c>
      <c r="J14" s="6">
        <v>5919</v>
      </c>
      <c r="K14" s="7">
        <v>10.62</v>
      </c>
      <c r="L14" s="6">
        <v>-3916</v>
      </c>
      <c r="M14" s="7">
        <v>-7.03</v>
      </c>
      <c r="N14" s="6">
        <v>2003</v>
      </c>
      <c r="O14" s="7">
        <v>3.59</v>
      </c>
      <c r="P14" s="6">
        <v>4696</v>
      </c>
      <c r="Q14" s="7">
        <v>8.43</v>
      </c>
      <c r="R14" s="6">
        <v>661</v>
      </c>
      <c r="S14" s="44">
        <v>1.19</v>
      </c>
    </row>
    <row r="15" spans="1:19" ht="12">
      <c r="A15" s="66" t="s">
        <v>122</v>
      </c>
      <c r="B15" s="6">
        <v>22848</v>
      </c>
      <c r="C15" s="7">
        <v>16.73</v>
      </c>
      <c r="D15" s="6">
        <v>11961</v>
      </c>
      <c r="E15" s="6">
        <v>10887</v>
      </c>
      <c r="F15" s="6">
        <v>6744</v>
      </c>
      <c r="G15" s="7">
        <v>4.94</v>
      </c>
      <c r="H15" s="6">
        <v>4177</v>
      </c>
      <c r="I15" s="6">
        <v>2567</v>
      </c>
      <c r="J15" s="6">
        <v>16104</v>
      </c>
      <c r="K15" s="7">
        <v>11.79</v>
      </c>
      <c r="L15" s="6">
        <v>12594</v>
      </c>
      <c r="M15" s="7">
        <v>9.22</v>
      </c>
      <c r="N15" s="6">
        <v>28698</v>
      </c>
      <c r="O15" s="7">
        <v>21.01</v>
      </c>
      <c r="P15" s="6">
        <v>10982</v>
      </c>
      <c r="Q15" s="7">
        <v>8.04</v>
      </c>
      <c r="R15" s="6">
        <v>1771</v>
      </c>
      <c r="S15" s="44">
        <v>1.3</v>
      </c>
    </row>
    <row r="16" spans="1:19" ht="12">
      <c r="A16" s="66" t="s">
        <v>123</v>
      </c>
      <c r="B16" s="6">
        <v>20442</v>
      </c>
      <c r="C16" s="7">
        <v>16</v>
      </c>
      <c r="D16" s="6">
        <v>10676</v>
      </c>
      <c r="E16" s="6">
        <v>9766</v>
      </c>
      <c r="F16" s="6">
        <v>7329</v>
      </c>
      <c r="G16" s="7">
        <v>5.74</v>
      </c>
      <c r="H16" s="6">
        <v>4409</v>
      </c>
      <c r="I16" s="6">
        <v>2920</v>
      </c>
      <c r="J16" s="6">
        <v>13113</v>
      </c>
      <c r="K16" s="7">
        <v>10.26</v>
      </c>
      <c r="L16" s="6">
        <v>-5472</v>
      </c>
      <c r="M16" s="7">
        <v>-4.28</v>
      </c>
      <c r="N16" s="6">
        <v>7641</v>
      </c>
      <c r="O16" s="7">
        <v>5.98</v>
      </c>
      <c r="P16" s="6">
        <v>10025</v>
      </c>
      <c r="Q16" s="7">
        <v>7.85</v>
      </c>
      <c r="R16" s="6">
        <v>1026</v>
      </c>
      <c r="S16" s="44">
        <v>0.8</v>
      </c>
    </row>
    <row r="17" spans="1:19" ht="12">
      <c r="A17" s="66" t="s">
        <v>124</v>
      </c>
      <c r="B17" s="6">
        <v>9291</v>
      </c>
      <c r="C17" s="7">
        <v>17.04</v>
      </c>
      <c r="D17" s="6">
        <v>4810</v>
      </c>
      <c r="E17" s="6">
        <v>4481</v>
      </c>
      <c r="F17" s="6">
        <v>3772</v>
      </c>
      <c r="G17" s="7">
        <v>6.92</v>
      </c>
      <c r="H17" s="6">
        <v>2348</v>
      </c>
      <c r="I17" s="6">
        <v>1424</v>
      </c>
      <c r="J17" s="6">
        <v>5519</v>
      </c>
      <c r="K17" s="7">
        <v>10.12</v>
      </c>
      <c r="L17" s="6">
        <v>-4038</v>
      </c>
      <c r="M17" s="7">
        <v>-7.4</v>
      </c>
      <c r="N17" s="6">
        <v>1481</v>
      </c>
      <c r="O17" s="7">
        <v>2.72</v>
      </c>
      <c r="P17" s="6">
        <v>4561</v>
      </c>
      <c r="Q17" s="7">
        <v>8.36</v>
      </c>
      <c r="R17" s="6">
        <v>719</v>
      </c>
      <c r="S17" s="44">
        <v>1.32</v>
      </c>
    </row>
    <row r="18" spans="1:19" ht="12">
      <c r="A18" s="66" t="s">
        <v>125</v>
      </c>
      <c r="B18" s="6">
        <v>12345</v>
      </c>
      <c r="C18" s="7">
        <v>16.36</v>
      </c>
      <c r="D18" s="6">
        <v>6370</v>
      </c>
      <c r="E18" s="6">
        <v>5975</v>
      </c>
      <c r="F18" s="6">
        <v>5659</v>
      </c>
      <c r="G18" s="7">
        <v>7.5</v>
      </c>
      <c r="H18" s="6">
        <v>3360</v>
      </c>
      <c r="I18" s="6">
        <v>2299</v>
      </c>
      <c r="J18" s="6">
        <v>6686</v>
      </c>
      <c r="K18" s="7">
        <v>8.86</v>
      </c>
      <c r="L18" s="6">
        <v>-8648</v>
      </c>
      <c r="M18" s="7">
        <v>-11.46</v>
      </c>
      <c r="N18" s="6">
        <v>-1962</v>
      </c>
      <c r="O18" s="7">
        <v>-2.6</v>
      </c>
      <c r="P18" s="6">
        <v>6689</v>
      </c>
      <c r="Q18" s="7">
        <v>8.86</v>
      </c>
      <c r="R18" s="6">
        <v>618</v>
      </c>
      <c r="S18" s="44">
        <v>0.82</v>
      </c>
    </row>
    <row r="19" spans="1:19" ht="12">
      <c r="A19" s="66" t="s">
        <v>126</v>
      </c>
      <c r="B19" s="6">
        <v>9443</v>
      </c>
      <c r="C19" s="7">
        <v>16.75</v>
      </c>
      <c r="D19" s="6">
        <v>4830</v>
      </c>
      <c r="E19" s="6">
        <v>4613</v>
      </c>
      <c r="F19" s="6">
        <v>4183</v>
      </c>
      <c r="G19" s="7">
        <v>7.42</v>
      </c>
      <c r="H19" s="6">
        <v>2498</v>
      </c>
      <c r="I19" s="6">
        <v>1685</v>
      </c>
      <c r="J19" s="6">
        <v>5260</v>
      </c>
      <c r="K19" s="7">
        <v>9.33</v>
      </c>
      <c r="L19" s="6">
        <v>-3776</v>
      </c>
      <c r="M19" s="7">
        <v>-6.7</v>
      </c>
      <c r="N19" s="6">
        <v>1484</v>
      </c>
      <c r="O19" s="7">
        <v>2.63</v>
      </c>
      <c r="P19" s="6">
        <v>5129</v>
      </c>
      <c r="Q19" s="7">
        <v>9.1</v>
      </c>
      <c r="R19" s="6">
        <v>572</v>
      </c>
      <c r="S19" s="44">
        <v>1.01</v>
      </c>
    </row>
    <row r="20" spans="1:19" ht="12">
      <c r="A20" s="66" t="s">
        <v>127</v>
      </c>
      <c r="B20" s="6">
        <v>15889</v>
      </c>
      <c r="C20" s="7">
        <v>14.93</v>
      </c>
      <c r="D20" s="6">
        <v>8233</v>
      </c>
      <c r="E20" s="6">
        <v>7656</v>
      </c>
      <c r="F20" s="6">
        <v>7159</v>
      </c>
      <c r="G20" s="7">
        <v>6.73</v>
      </c>
      <c r="H20" s="6">
        <v>4303</v>
      </c>
      <c r="I20" s="6">
        <v>2856</v>
      </c>
      <c r="J20" s="6">
        <v>8730</v>
      </c>
      <c r="K20" s="7">
        <v>8.2</v>
      </c>
      <c r="L20" s="6">
        <v>1586</v>
      </c>
      <c r="M20" s="7">
        <v>1.49</v>
      </c>
      <c r="N20" s="6">
        <v>10316</v>
      </c>
      <c r="O20" s="7">
        <v>9.69</v>
      </c>
      <c r="P20" s="6">
        <v>8585</v>
      </c>
      <c r="Q20" s="7">
        <v>8.07</v>
      </c>
      <c r="R20" s="6">
        <v>1273</v>
      </c>
      <c r="S20" s="44">
        <v>1.2</v>
      </c>
    </row>
    <row r="21" spans="1:19" ht="12">
      <c r="A21" s="66" t="s">
        <v>128</v>
      </c>
      <c r="B21" s="6">
        <v>18113</v>
      </c>
      <c r="C21" s="7">
        <v>15.44</v>
      </c>
      <c r="D21" s="6">
        <v>9433</v>
      </c>
      <c r="E21" s="6">
        <v>8680</v>
      </c>
      <c r="F21" s="6">
        <v>6962</v>
      </c>
      <c r="G21" s="7">
        <v>5.93</v>
      </c>
      <c r="H21" s="6">
        <v>4409</v>
      </c>
      <c r="I21" s="6">
        <v>2553</v>
      </c>
      <c r="J21" s="6">
        <v>11151</v>
      </c>
      <c r="K21" s="7">
        <v>9.5</v>
      </c>
      <c r="L21" s="6">
        <v>1686</v>
      </c>
      <c r="M21" s="7">
        <v>1.44</v>
      </c>
      <c r="N21" s="6">
        <v>12837</v>
      </c>
      <c r="O21" s="7">
        <v>10.94</v>
      </c>
      <c r="P21" s="6">
        <v>9891</v>
      </c>
      <c r="Q21" s="7">
        <v>8.43</v>
      </c>
      <c r="R21" s="6">
        <v>1782</v>
      </c>
      <c r="S21" s="44">
        <v>1.52</v>
      </c>
    </row>
    <row r="22" spans="1:19" ht="12">
      <c r="A22" s="66" t="s">
        <v>129</v>
      </c>
      <c r="B22" s="6">
        <v>14578</v>
      </c>
      <c r="C22" s="7">
        <v>16.06</v>
      </c>
      <c r="D22" s="6">
        <v>7589</v>
      </c>
      <c r="E22" s="6">
        <v>6989</v>
      </c>
      <c r="F22" s="6">
        <v>6452</v>
      </c>
      <c r="G22" s="7">
        <v>7.11</v>
      </c>
      <c r="H22" s="6">
        <v>4026</v>
      </c>
      <c r="I22" s="6">
        <v>2426</v>
      </c>
      <c r="J22" s="6">
        <v>8126</v>
      </c>
      <c r="K22" s="7">
        <v>8.95</v>
      </c>
      <c r="L22" s="6">
        <v>-5444</v>
      </c>
      <c r="M22" s="7">
        <v>-6</v>
      </c>
      <c r="N22" s="6">
        <v>2682</v>
      </c>
      <c r="O22" s="7">
        <v>2.95</v>
      </c>
      <c r="P22" s="6">
        <v>8345</v>
      </c>
      <c r="Q22" s="7">
        <v>9.19</v>
      </c>
      <c r="R22" s="6">
        <v>1217</v>
      </c>
      <c r="S22" s="44">
        <v>1.34</v>
      </c>
    </row>
    <row r="23" spans="1:19" s="5" customFormat="1" ht="12">
      <c r="A23" s="66" t="s">
        <v>130</v>
      </c>
      <c r="B23" s="6">
        <v>4221</v>
      </c>
      <c r="C23" s="7">
        <v>16.54</v>
      </c>
      <c r="D23" s="6">
        <v>2225</v>
      </c>
      <c r="E23" s="6">
        <v>1996</v>
      </c>
      <c r="F23" s="6">
        <v>2434</v>
      </c>
      <c r="G23" s="7">
        <v>9.54</v>
      </c>
      <c r="H23" s="6">
        <v>1663</v>
      </c>
      <c r="I23" s="6">
        <v>771</v>
      </c>
      <c r="J23" s="6">
        <v>1787</v>
      </c>
      <c r="K23" s="7">
        <v>7</v>
      </c>
      <c r="L23" s="6">
        <v>-2605</v>
      </c>
      <c r="M23" s="7">
        <v>-10.21</v>
      </c>
      <c r="N23" s="6">
        <v>-818</v>
      </c>
      <c r="O23" s="7">
        <v>-3.21</v>
      </c>
      <c r="P23" s="6">
        <v>2332</v>
      </c>
      <c r="Q23" s="7">
        <v>9.14</v>
      </c>
      <c r="R23" s="6">
        <v>432</v>
      </c>
      <c r="S23" s="44">
        <v>1.69</v>
      </c>
    </row>
    <row r="24" spans="1:19" ht="12">
      <c r="A24" s="66" t="s">
        <v>131</v>
      </c>
      <c r="B24" s="6">
        <v>5810</v>
      </c>
      <c r="C24" s="7">
        <v>16.24</v>
      </c>
      <c r="D24" s="6">
        <v>2985</v>
      </c>
      <c r="E24" s="6">
        <v>2825</v>
      </c>
      <c r="F24" s="6">
        <v>3158</v>
      </c>
      <c r="G24" s="7">
        <v>8.82</v>
      </c>
      <c r="H24" s="6">
        <v>2225</v>
      </c>
      <c r="I24" s="6">
        <v>933</v>
      </c>
      <c r="J24" s="6">
        <v>2652</v>
      </c>
      <c r="K24" s="7">
        <v>7.41</v>
      </c>
      <c r="L24" s="6">
        <v>-1869</v>
      </c>
      <c r="M24" s="7">
        <v>-5.22</v>
      </c>
      <c r="N24" s="6">
        <v>783</v>
      </c>
      <c r="O24" s="7">
        <v>2.19</v>
      </c>
      <c r="P24" s="6">
        <v>3138</v>
      </c>
      <c r="Q24" s="7">
        <v>8.77</v>
      </c>
      <c r="R24" s="6">
        <v>763</v>
      </c>
      <c r="S24" s="44">
        <v>2.13</v>
      </c>
    </row>
    <row r="25" spans="1:19" ht="12">
      <c r="A25" s="66" t="s">
        <v>132</v>
      </c>
      <c r="B25" s="6">
        <v>1243</v>
      </c>
      <c r="C25" s="7">
        <v>13.23</v>
      </c>
      <c r="D25" s="6">
        <v>646</v>
      </c>
      <c r="E25" s="6">
        <v>597</v>
      </c>
      <c r="F25" s="6">
        <v>751</v>
      </c>
      <c r="G25" s="7">
        <v>7.99</v>
      </c>
      <c r="H25" s="6">
        <v>435</v>
      </c>
      <c r="I25" s="6">
        <v>316</v>
      </c>
      <c r="J25" s="6">
        <v>492</v>
      </c>
      <c r="K25" s="7">
        <v>5.24</v>
      </c>
      <c r="L25" s="6">
        <v>-3135</v>
      </c>
      <c r="M25" s="7">
        <v>-33.36</v>
      </c>
      <c r="N25" s="6">
        <v>-2643</v>
      </c>
      <c r="O25" s="7">
        <v>-28.13</v>
      </c>
      <c r="P25" s="6">
        <v>794</v>
      </c>
      <c r="Q25" s="7">
        <v>8.45</v>
      </c>
      <c r="R25" s="6">
        <v>87</v>
      </c>
      <c r="S25" s="44">
        <v>0.93</v>
      </c>
    </row>
    <row r="26" spans="1:19" ht="12">
      <c r="A26" s="66" t="s">
        <v>133</v>
      </c>
      <c r="B26" s="6">
        <v>5477</v>
      </c>
      <c r="C26" s="7">
        <v>15.06</v>
      </c>
      <c r="D26" s="6">
        <v>2825</v>
      </c>
      <c r="E26" s="6">
        <v>2652</v>
      </c>
      <c r="F26" s="6">
        <v>2127</v>
      </c>
      <c r="G26" s="7">
        <v>5.85</v>
      </c>
      <c r="H26" s="6">
        <v>1371</v>
      </c>
      <c r="I26" s="6">
        <v>756</v>
      </c>
      <c r="J26" s="6">
        <v>3350</v>
      </c>
      <c r="K26" s="7">
        <v>9.21</v>
      </c>
      <c r="L26" s="6">
        <v>-1867</v>
      </c>
      <c r="M26" s="7">
        <v>-5.13</v>
      </c>
      <c r="N26" s="6">
        <v>1483</v>
      </c>
      <c r="O26" s="7">
        <v>4.08</v>
      </c>
      <c r="P26" s="6">
        <v>3126</v>
      </c>
      <c r="Q26" s="7">
        <v>8.59</v>
      </c>
      <c r="R26" s="6">
        <v>775</v>
      </c>
      <c r="S26" s="44">
        <v>2.13</v>
      </c>
    </row>
    <row r="27" spans="1:19" ht="12">
      <c r="A27" s="66" t="s">
        <v>134</v>
      </c>
      <c r="B27" s="6">
        <v>5390</v>
      </c>
      <c r="C27" s="7">
        <v>16</v>
      </c>
      <c r="D27" s="6">
        <v>2772</v>
      </c>
      <c r="E27" s="6">
        <v>2618</v>
      </c>
      <c r="F27" s="6">
        <v>1753</v>
      </c>
      <c r="G27" s="7">
        <v>5.2</v>
      </c>
      <c r="H27" s="6">
        <v>1107</v>
      </c>
      <c r="I27" s="6">
        <v>646</v>
      </c>
      <c r="J27" s="6">
        <v>3637</v>
      </c>
      <c r="K27" s="7">
        <v>10.8</v>
      </c>
      <c r="L27" s="6">
        <v>-957</v>
      </c>
      <c r="M27" s="7">
        <v>-2.84</v>
      </c>
      <c r="N27" s="6">
        <v>2680</v>
      </c>
      <c r="O27" s="7">
        <v>7.96</v>
      </c>
      <c r="P27" s="6">
        <v>2794</v>
      </c>
      <c r="Q27" s="7">
        <v>8.3</v>
      </c>
      <c r="R27" s="6">
        <v>512</v>
      </c>
      <c r="S27" s="44">
        <v>1.52</v>
      </c>
    </row>
    <row r="28" spans="1:19" ht="12">
      <c r="A28" s="66" t="s">
        <v>135</v>
      </c>
      <c r="B28" s="6">
        <v>12723</v>
      </c>
      <c r="C28" s="7">
        <v>15.43</v>
      </c>
      <c r="D28" s="6">
        <v>6676</v>
      </c>
      <c r="E28" s="6">
        <v>6047</v>
      </c>
      <c r="F28" s="6">
        <v>3386</v>
      </c>
      <c r="G28" s="7">
        <v>4.11</v>
      </c>
      <c r="H28" s="6">
        <v>2105</v>
      </c>
      <c r="I28" s="6">
        <v>1281</v>
      </c>
      <c r="J28" s="6">
        <v>9337</v>
      </c>
      <c r="K28" s="7">
        <v>11.32</v>
      </c>
      <c r="L28" s="6">
        <v>6716</v>
      </c>
      <c r="M28" s="7">
        <v>8.14</v>
      </c>
      <c r="N28" s="6">
        <v>16053</v>
      </c>
      <c r="O28" s="7">
        <v>19.47</v>
      </c>
      <c r="P28" s="6">
        <v>6535</v>
      </c>
      <c r="Q28" s="7">
        <v>7.92</v>
      </c>
      <c r="R28" s="6">
        <v>1492</v>
      </c>
      <c r="S28" s="44">
        <v>1.81</v>
      </c>
    </row>
    <row r="29" spans="1:19" ht="12">
      <c r="A29" s="66" t="s">
        <v>136</v>
      </c>
      <c r="B29" s="6">
        <v>3586</v>
      </c>
      <c r="C29" s="7">
        <v>13.82</v>
      </c>
      <c r="D29" s="6">
        <v>1881</v>
      </c>
      <c r="E29" s="6">
        <v>1705</v>
      </c>
      <c r="F29" s="6">
        <v>1425</v>
      </c>
      <c r="G29" s="7">
        <v>5.49</v>
      </c>
      <c r="H29" s="6">
        <v>838</v>
      </c>
      <c r="I29" s="6">
        <v>587</v>
      </c>
      <c r="J29" s="6">
        <v>2161</v>
      </c>
      <c r="K29" s="7">
        <v>8.33</v>
      </c>
      <c r="L29" s="6">
        <v>-392</v>
      </c>
      <c r="M29" s="7">
        <v>-1.51</v>
      </c>
      <c r="N29" s="6">
        <v>1769</v>
      </c>
      <c r="O29" s="7">
        <v>6.82</v>
      </c>
      <c r="P29" s="6">
        <v>1903</v>
      </c>
      <c r="Q29" s="7">
        <v>7.33</v>
      </c>
      <c r="R29" s="6">
        <v>384</v>
      </c>
      <c r="S29" s="44">
        <v>1.48</v>
      </c>
    </row>
    <row r="30" spans="1:19" ht="12">
      <c r="A30" s="66" t="s">
        <v>137</v>
      </c>
      <c r="B30" s="6">
        <v>9611</v>
      </c>
      <c r="C30" s="7">
        <v>13.7</v>
      </c>
      <c r="D30" s="6">
        <v>4948</v>
      </c>
      <c r="E30" s="6">
        <v>4663</v>
      </c>
      <c r="F30" s="6">
        <v>3479</v>
      </c>
      <c r="G30" s="7">
        <v>4.96</v>
      </c>
      <c r="H30" s="6">
        <v>2130</v>
      </c>
      <c r="I30" s="6">
        <v>1349</v>
      </c>
      <c r="J30" s="6">
        <v>6132</v>
      </c>
      <c r="K30" s="7">
        <v>8.74</v>
      </c>
      <c r="L30" s="6">
        <v>-3944</v>
      </c>
      <c r="M30" s="7">
        <v>-5.62</v>
      </c>
      <c r="N30" s="6">
        <v>2188</v>
      </c>
      <c r="O30" s="7">
        <v>3.12</v>
      </c>
      <c r="P30" s="6">
        <v>4995</v>
      </c>
      <c r="Q30" s="7">
        <v>7.12</v>
      </c>
      <c r="R30" s="6">
        <v>1136</v>
      </c>
      <c r="S30" s="44">
        <v>1.62</v>
      </c>
    </row>
    <row r="31" spans="1:19" s="11" customFormat="1" ht="12">
      <c r="A31" s="88" t="s">
        <v>98</v>
      </c>
      <c r="B31" s="32">
        <v>33605</v>
      </c>
      <c r="C31" s="64">
        <v>12.66</v>
      </c>
      <c r="D31" s="32">
        <v>17657</v>
      </c>
      <c r="E31" s="32">
        <v>15948</v>
      </c>
      <c r="F31" s="32">
        <v>11245</v>
      </c>
      <c r="G31" s="64">
        <v>4.24</v>
      </c>
      <c r="H31" s="32">
        <v>6959</v>
      </c>
      <c r="I31" s="32">
        <v>4286</v>
      </c>
      <c r="J31" s="32">
        <v>22360</v>
      </c>
      <c r="K31" s="64">
        <v>8.43</v>
      </c>
      <c r="L31" s="32">
        <v>-22027</v>
      </c>
      <c r="M31" s="64">
        <v>-8.3</v>
      </c>
      <c r="N31" s="32">
        <v>333</v>
      </c>
      <c r="O31" s="64">
        <v>0.13</v>
      </c>
      <c r="P31" s="32">
        <v>20248</v>
      </c>
      <c r="Q31" s="64">
        <v>7.63</v>
      </c>
      <c r="R31" s="32">
        <v>4986</v>
      </c>
      <c r="S31" s="65">
        <v>1.88</v>
      </c>
    </row>
    <row r="32" spans="1:19" s="11" customFormat="1" ht="12">
      <c r="A32" s="88" t="s">
        <v>99</v>
      </c>
      <c r="B32" s="32">
        <v>18794</v>
      </c>
      <c r="C32" s="64">
        <v>13.32</v>
      </c>
      <c r="D32" s="32">
        <v>9868</v>
      </c>
      <c r="E32" s="32">
        <v>8926</v>
      </c>
      <c r="F32" s="32">
        <v>6304</v>
      </c>
      <c r="G32" s="64">
        <v>4.47</v>
      </c>
      <c r="H32" s="32">
        <v>3957</v>
      </c>
      <c r="I32" s="32">
        <v>2347</v>
      </c>
      <c r="J32" s="32">
        <v>12490</v>
      </c>
      <c r="K32" s="64">
        <v>8.85</v>
      </c>
      <c r="L32" s="32">
        <v>-1591</v>
      </c>
      <c r="M32" s="64">
        <v>-1.13</v>
      </c>
      <c r="N32" s="32">
        <v>10899</v>
      </c>
      <c r="O32" s="64">
        <v>7.73</v>
      </c>
      <c r="P32" s="32">
        <v>10292</v>
      </c>
      <c r="Q32" s="64">
        <v>7.3</v>
      </c>
      <c r="R32" s="32">
        <v>2502</v>
      </c>
      <c r="S32" s="65">
        <v>1.77</v>
      </c>
    </row>
    <row r="33" spans="1:19" s="11" customFormat="1" ht="12">
      <c r="A33" s="88" t="s">
        <v>116</v>
      </c>
      <c r="B33" s="32">
        <v>675</v>
      </c>
      <c r="C33" s="64">
        <v>13.04</v>
      </c>
      <c r="D33" s="32">
        <v>344</v>
      </c>
      <c r="E33" s="32">
        <v>331</v>
      </c>
      <c r="F33" s="32">
        <v>380</v>
      </c>
      <c r="G33" s="64">
        <v>7.34</v>
      </c>
      <c r="H33" s="32">
        <v>223</v>
      </c>
      <c r="I33" s="32">
        <v>157</v>
      </c>
      <c r="J33" s="32">
        <v>295</v>
      </c>
      <c r="K33" s="64">
        <v>5.7</v>
      </c>
      <c r="L33" s="32">
        <v>377</v>
      </c>
      <c r="M33" s="64">
        <v>7.29</v>
      </c>
      <c r="N33" s="32">
        <v>672</v>
      </c>
      <c r="O33" s="64">
        <v>12.99</v>
      </c>
      <c r="P33" s="32">
        <v>284</v>
      </c>
      <c r="Q33" s="64">
        <v>5.49</v>
      </c>
      <c r="R33" s="32">
        <v>20</v>
      </c>
      <c r="S33" s="65">
        <v>0.39</v>
      </c>
    </row>
    <row r="34" spans="1:19" ht="12">
      <c r="A34" s="66" t="s">
        <v>138</v>
      </c>
      <c r="B34" s="6">
        <v>610</v>
      </c>
      <c r="C34" s="7">
        <v>13.21</v>
      </c>
      <c r="D34" s="6">
        <v>310</v>
      </c>
      <c r="E34" s="6">
        <v>300</v>
      </c>
      <c r="F34" s="6">
        <v>352</v>
      </c>
      <c r="G34" s="7">
        <v>7.63</v>
      </c>
      <c r="H34" s="6">
        <v>202</v>
      </c>
      <c r="I34" s="6">
        <v>150</v>
      </c>
      <c r="J34" s="6">
        <v>258</v>
      </c>
      <c r="K34" s="7">
        <v>5.59</v>
      </c>
      <c r="L34" s="6">
        <v>451</v>
      </c>
      <c r="M34" s="7">
        <v>9.77</v>
      </c>
      <c r="N34" s="6">
        <v>709</v>
      </c>
      <c r="O34" s="7">
        <v>15.36</v>
      </c>
      <c r="P34" s="6">
        <v>251</v>
      </c>
      <c r="Q34" s="7">
        <v>5.44</v>
      </c>
      <c r="R34" s="6">
        <v>15</v>
      </c>
      <c r="S34" s="44">
        <v>0.32</v>
      </c>
    </row>
    <row r="35" spans="1:19" ht="12">
      <c r="A35" s="66" t="s">
        <v>139</v>
      </c>
      <c r="B35" s="6">
        <v>65</v>
      </c>
      <c r="C35" s="7">
        <v>11.64</v>
      </c>
      <c r="D35" s="6">
        <v>34</v>
      </c>
      <c r="E35" s="6">
        <v>31</v>
      </c>
      <c r="F35" s="6">
        <v>28</v>
      </c>
      <c r="G35" s="7">
        <v>5.01</v>
      </c>
      <c r="H35" s="6">
        <v>21</v>
      </c>
      <c r="I35" s="6">
        <v>7</v>
      </c>
      <c r="J35" s="6">
        <v>37</v>
      </c>
      <c r="K35" s="7">
        <v>6.63</v>
      </c>
      <c r="L35" s="6">
        <v>-74</v>
      </c>
      <c r="M35" s="7">
        <v>-13.25</v>
      </c>
      <c r="N35" s="6">
        <v>-37</v>
      </c>
      <c r="O35" s="7">
        <v>-6.63</v>
      </c>
      <c r="P35" s="6">
        <v>33</v>
      </c>
      <c r="Q35" s="7">
        <v>5.91</v>
      </c>
      <c r="R35" s="6">
        <v>5</v>
      </c>
      <c r="S35" s="44">
        <v>0.9</v>
      </c>
    </row>
    <row r="36" spans="1:19" ht="12">
      <c r="A36" s="240" t="s">
        <v>1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ht="12">
      <c r="A37" s="67" t="s">
        <v>4</v>
      </c>
    </row>
  </sheetData>
  <sheetProtection/>
  <mergeCells count="11">
    <mergeCell ref="N3:O4"/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0" customFormat="1" ht="16.5" customHeight="1">
      <c r="A1" s="208" t="s">
        <v>215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281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11" customFormat="1" ht="12" customHeight="1">
      <c r="A3" s="198" t="s">
        <v>216</v>
      </c>
      <c r="B3" s="200" t="s">
        <v>217</v>
      </c>
      <c r="C3" s="201"/>
      <c r="D3" s="201"/>
      <c r="E3" s="202"/>
      <c r="F3" s="200" t="s">
        <v>218</v>
      </c>
      <c r="G3" s="201"/>
      <c r="H3" s="201"/>
      <c r="I3" s="202"/>
      <c r="J3" s="200" t="s">
        <v>219</v>
      </c>
      <c r="K3" s="202"/>
      <c r="L3" s="200" t="s">
        <v>220</v>
      </c>
      <c r="M3" s="202"/>
      <c r="N3" s="200" t="s">
        <v>221</v>
      </c>
      <c r="O3" s="202"/>
      <c r="P3" s="200" t="s">
        <v>222</v>
      </c>
      <c r="Q3" s="202"/>
      <c r="R3" s="200" t="s">
        <v>223</v>
      </c>
      <c r="S3" s="201"/>
    </row>
    <row r="4" spans="1:19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4"/>
    </row>
    <row r="5" spans="1:19" s="11" customFormat="1" ht="43.5" customHeight="1">
      <c r="A5" s="199"/>
      <c r="B5" s="63" t="s">
        <v>224</v>
      </c>
      <c r="C5" s="63" t="s">
        <v>225</v>
      </c>
      <c r="D5" s="63" t="s">
        <v>226</v>
      </c>
      <c r="E5" s="63" t="s">
        <v>227</v>
      </c>
      <c r="F5" s="63" t="s">
        <v>228</v>
      </c>
      <c r="G5" s="63" t="s">
        <v>229</v>
      </c>
      <c r="H5" s="63" t="s">
        <v>230</v>
      </c>
      <c r="I5" s="63" t="s">
        <v>231</v>
      </c>
      <c r="J5" s="63" t="s">
        <v>232</v>
      </c>
      <c r="K5" s="63" t="s">
        <v>233</v>
      </c>
      <c r="L5" s="63" t="s">
        <v>234</v>
      </c>
      <c r="M5" s="63" t="s">
        <v>235</v>
      </c>
      <c r="N5" s="63" t="s">
        <v>236</v>
      </c>
      <c r="O5" s="63" t="s">
        <v>237</v>
      </c>
      <c r="P5" s="63" t="s">
        <v>238</v>
      </c>
      <c r="Q5" s="63" t="s">
        <v>239</v>
      </c>
      <c r="R5" s="63" t="s">
        <v>240</v>
      </c>
      <c r="S5" s="62" t="s">
        <v>241</v>
      </c>
    </row>
    <row r="6" spans="1:19" s="86" customFormat="1" ht="21" customHeight="1">
      <c r="A6" s="83" t="s">
        <v>242</v>
      </c>
      <c r="B6" s="83" t="s">
        <v>243</v>
      </c>
      <c r="C6" s="83" t="s">
        <v>244</v>
      </c>
      <c r="D6" s="83" t="s">
        <v>245</v>
      </c>
      <c r="E6" s="83" t="s">
        <v>246</v>
      </c>
      <c r="F6" s="83" t="s">
        <v>247</v>
      </c>
      <c r="G6" s="83" t="s">
        <v>244</v>
      </c>
      <c r="H6" s="83" t="s">
        <v>245</v>
      </c>
      <c r="I6" s="83" t="s">
        <v>246</v>
      </c>
      <c r="J6" s="83" t="s">
        <v>248</v>
      </c>
      <c r="K6" s="83" t="s">
        <v>244</v>
      </c>
      <c r="L6" s="83" t="s">
        <v>248</v>
      </c>
      <c r="M6" s="83" t="s">
        <v>244</v>
      </c>
      <c r="N6" s="83" t="s">
        <v>248</v>
      </c>
      <c r="O6" s="83" t="s">
        <v>244</v>
      </c>
      <c r="P6" s="83" t="s">
        <v>249</v>
      </c>
      <c r="Q6" s="83" t="s">
        <v>244</v>
      </c>
      <c r="R6" s="83" t="s">
        <v>249</v>
      </c>
      <c r="S6" s="81" t="s">
        <v>244</v>
      </c>
    </row>
    <row r="7" spans="1:19" s="5" customFormat="1" ht="12">
      <c r="A7" s="2" t="s">
        <v>250</v>
      </c>
      <c r="B7" s="3">
        <v>325613</v>
      </c>
      <c r="C7" s="4">
        <v>15.58</v>
      </c>
      <c r="D7" s="3">
        <v>169486</v>
      </c>
      <c r="E7" s="3">
        <v>156127</v>
      </c>
      <c r="F7" s="3">
        <v>110901</v>
      </c>
      <c r="G7" s="4">
        <v>5.31</v>
      </c>
      <c r="H7" s="3">
        <v>68578</v>
      </c>
      <c r="I7" s="3">
        <v>42323</v>
      </c>
      <c r="J7" s="3">
        <v>214712</v>
      </c>
      <c r="K7" s="4">
        <v>10.27</v>
      </c>
      <c r="L7" s="3">
        <v>-21918</v>
      </c>
      <c r="M7" s="4">
        <v>-1.05</v>
      </c>
      <c r="N7" s="3">
        <v>192794</v>
      </c>
      <c r="O7" s="4">
        <v>9.23</v>
      </c>
      <c r="P7" s="3">
        <v>157780</v>
      </c>
      <c r="Q7" s="4">
        <v>7.55</v>
      </c>
      <c r="R7" s="3">
        <v>30200</v>
      </c>
      <c r="S7" s="42">
        <v>1.45</v>
      </c>
    </row>
    <row r="8" spans="1:19" s="11" customFormat="1" ht="12">
      <c r="A8" s="88" t="s">
        <v>251</v>
      </c>
      <c r="B8" s="32">
        <v>324944</v>
      </c>
      <c r="C8" s="64">
        <v>15.59</v>
      </c>
      <c r="D8" s="32">
        <v>169159</v>
      </c>
      <c r="E8" s="32">
        <v>155785</v>
      </c>
      <c r="F8" s="32">
        <v>110563</v>
      </c>
      <c r="G8" s="64">
        <v>5.3</v>
      </c>
      <c r="H8" s="32">
        <v>68392</v>
      </c>
      <c r="I8" s="32">
        <v>42171</v>
      </c>
      <c r="J8" s="32">
        <v>214381</v>
      </c>
      <c r="K8" s="64">
        <v>10.28</v>
      </c>
      <c r="L8" s="32">
        <v>-22869</v>
      </c>
      <c r="M8" s="64">
        <v>-1.1</v>
      </c>
      <c r="N8" s="32">
        <v>191512</v>
      </c>
      <c r="O8" s="64">
        <v>9.19</v>
      </c>
      <c r="P8" s="32">
        <v>157539</v>
      </c>
      <c r="Q8" s="64">
        <v>7.56</v>
      </c>
      <c r="R8" s="32">
        <v>30187</v>
      </c>
      <c r="S8" s="65">
        <v>1.45</v>
      </c>
    </row>
    <row r="9" spans="1:19" s="11" customFormat="1" ht="12">
      <c r="A9" s="88" t="s">
        <v>252</v>
      </c>
      <c r="B9" s="32">
        <v>271268</v>
      </c>
      <c r="C9" s="64">
        <v>16.18</v>
      </c>
      <c r="D9" s="32">
        <v>141049</v>
      </c>
      <c r="E9" s="32">
        <v>130219</v>
      </c>
      <c r="F9" s="32">
        <v>93341</v>
      </c>
      <c r="G9" s="64">
        <v>5.57</v>
      </c>
      <c r="H9" s="32">
        <v>57674</v>
      </c>
      <c r="I9" s="32">
        <v>35667</v>
      </c>
      <c r="J9" s="32">
        <v>177927</v>
      </c>
      <c r="K9" s="64">
        <v>10.61</v>
      </c>
      <c r="L9" s="32">
        <v>56973</v>
      </c>
      <c r="M9" s="64">
        <v>3.4</v>
      </c>
      <c r="N9" s="32">
        <v>234900</v>
      </c>
      <c r="O9" s="64">
        <v>14.01</v>
      </c>
      <c r="P9" s="32">
        <v>128118</v>
      </c>
      <c r="Q9" s="64">
        <v>7.64</v>
      </c>
      <c r="R9" s="32">
        <v>22730</v>
      </c>
      <c r="S9" s="65">
        <v>1.36</v>
      </c>
    </row>
    <row r="10" spans="1:19" ht="12">
      <c r="A10" s="66" t="s">
        <v>253</v>
      </c>
      <c r="B10" s="6">
        <v>50300</v>
      </c>
      <c r="C10" s="7">
        <v>15.76</v>
      </c>
      <c r="D10" s="6">
        <v>26251</v>
      </c>
      <c r="E10" s="6">
        <v>24049</v>
      </c>
      <c r="F10" s="6">
        <v>12656</v>
      </c>
      <c r="G10" s="7">
        <v>3.96</v>
      </c>
      <c r="H10" s="6">
        <v>7950</v>
      </c>
      <c r="I10" s="6">
        <v>4706</v>
      </c>
      <c r="J10" s="6">
        <v>37644</v>
      </c>
      <c r="K10" s="7">
        <v>11.79</v>
      </c>
      <c r="L10" s="6">
        <v>22639</v>
      </c>
      <c r="M10" s="7">
        <v>7.09</v>
      </c>
      <c r="N10" s="6">
        <v>60283</v>
      </c>
      <c r="O10" s="7">
        <v>18.88</v>
      </c>
      <c r="P10" s="6">
        <v>23823</v>
      </c>
      <c r="Q10" s="7">
        <v>7.46</v>
      </c>
      <c r="R10" s="6">
        <v>5318</v>
      </c>
      <c r="S10" s="44">
        <v>1.67</v>
      </c>
    </row>
    <row r="11" spans="1:19" ht="12">
      <c r="A11" s="66" t="s">
        <v>254</v>
      </c>
      <c r="B11" s="6">
        <v>7953</v>
      </c>
      <c r="C11" s="7">
        <v>17.3</v>
      </c>
      <c r="D11" s="6">
        <v>4076</v>
      </c>
      <c r="E11" s="6">
        <v>3877</v>
      </c>
      <c r="F11" s="6">
        <v>2830</v>
      </c>
      <c r="G11" s="7">
        <v>6.16</v>
      </c>
      <c r="H11" s="6">
        <v>1805</v>
      </c>
      <c r="I11" s="6">
        <v>1025</v>
      </c>
      <c r="J11" s="6">
        <v>5123</v>
      </c>
      <c r="K11" s="7">
        <v>11.14</v>
      </c>
      <c r="L11" s="6">
        <v>529</v>
      </c>
      <c r="M11" s="7">
        <v>1.15</v>
      </c>
      <c r="N11" s="6">
        <v>5652</v>
      </c>
      <c r="O11" s="7">
        <v>12.3</v>
      </c>
      <c r="P11" s="6">
        <v>3731</v>
      </c>
      <c r="Q11" s="7">
        <v>8.12</v>
      </c>
      <c r="R11" s="6">
        <v>599</v>
      </c>
      <c r="S11" s="44">
        <v>1.3</v>
      </c>
    </row>
    <row r="12" spans="1:19" ht="12">
      <c r="A12" s="66" t="s">
        <v>255</v>
      </c>
      <c r="B12" s="6">
        <v>23970</v>
      </c>
      <c r="C12" s="7">
        <v>16.74</v>
      </c>
      <c r="D12" s="6">
        <v>12438</v>
      </c>
      <c r="E12" s="6">
        <v>11532</v>
      </c>
      <c r="F12" s="6">
        <v>6796</v>
      </c>
      <c r="G12" s="7">
        <v>4.75</v>
      </c>
      <c r="H12" s="6">
        <v>4427</v>
      </c>
      <c r="I12" s="6">
        <v>2369</v>
      </c>
      <c r="J12" s="6">
        <v>17174</v>
      </c>
      <c r="K12" s="7">
        <v>11.99</v>
      </c>
      <c r="L12" s="6">
        <v>15466</v>
      </c>
      <c r="M12" s="7">
        <v>10.8</v>
      </c>
      <c r="N12" s="6">
        <v>32640</v>
      </c>
      <c r="O12" s="7">
        <v>22.8</v>
      </c>
      <c r="P12" s="6">
        <v>10846</v>
      </c>
      <c r="Q12" s="7">
        <v>7.57</v>
      </c>
      <c r="R12" s="6">
        <v>2194</v>
      </c>
      <c r="S12" s="44">
        <v>1.53</v>
      </c>
    </row>
    <row r="13" spans="1:19" ht="12">
      <c r="A13" s="66" t="s">
        <v>256</v>
      </c>
      <c r="B13" s="6">
        <v>7391</v>
      </c>
      <c r="C13" s="7">
        <v>18.98</v>
      </c>
      <c r="D13" s="6">
        <v>3861</v>
      </c>
      <c r="E13" s="6">
        <v>3530</v>
      </c>
      <c r="F13" s="6">
        <v>2310</v>
      </c>
      <c r="G13" s="7">
        <v>5.93</v>
      </c>
      <c r="H13" s="6">
        <v>1406</v>
      </c>
      <c r="I13" s="6">
        <v>904</v>
      </c>
      <c r="J13" s="6">
        <v>5081</v>
      </c>
      <c r="K13" s="7">
        <v>13.05</v>
      </c>
      <c r="L13" s="6">
        <v>2281</v>
      </c>
      <c r="M13" s="7">
        <v>5.86</v>
      </c>
      <c r="N13" s="6">
        <v>7362</v>
      </c>
      <c r="O13" s="7">
        <v>18.91</v>
      </c>
      <c r="P13" s="6">
        <v>3474</v>
      </c>
      <c r="Q13" s="7">
        <v>8.92</v>
      </c>
      <c r="R13" s="6">
        <v>462</v>
      </c>
      <c r="S13" s="44">
        <v>1.19</v>
      </c>
    </row>
    <row r="14" spans="1:19" ht="12">
      <c r="A14" s="66" t="s">
        <v>257</v>
      </c>
      <c r="B14" s="6">
        <v>9665</v>
      </c>
      <c r="C14" s="7">
        <v>17.42</v>
      </c>
      <c r="D14" s="6">
        <v>5028</v>
      </c>
      <c r="E14" s="6">
        <v>4637</v>
      </c>
      <c r="F14" s="6">
        <v>3391</v>
      </c>
      <c r="G14" s="7">
        <v>6.11</v>
      </c>
      <c r="H14" s="6">
        <v>1959</v>
      </c>
      <c r="I14" s="6">
        <v>1432</v>
      </c>
      <c r="J14" s="6">
        <v>6274</v>
      </c>
      <c r="K14" s="7">
        <v>11.31</v>
      </c>
      <c r="L14" s="6">
        <v>-3643</v>
      </c>
      <c r="M14" s="7">
        <v>-6.57</v>
      </c>
      <c r="N14" s="6">
        <v>2631</v>
      </c>
      <c r="O14" s="7">
        <v>4.74</v>
      </c>
      <c r="P14" s="6">
        <v>4432</v>
      </c>
      <c r="Q14" s="7">
        <v>7.99</v>
      </c>
      <c r="R14" s="6">
        <v>580</v>
      </c>
      <c r="S14" s="44">
        <v>1.05</v>
      </c>
    </row>
    <row r="15" spans="1:19" ht="12">
      <c r="A15" s="66" t="s">
        <v>258</v>
      </c>
      <c r="B15" s="6">
        <v>22866</v>
      </c>
      <c r="C15" s="7">
        <v>17.14</v>
      </c>
      <c r="D15" s="6">
        <v>11883</v>
      </c>
      <c r="E15" s="6">
        <v>10983</v>
      </c>
      <c r="F15" s="6">
        <v>6587</v>
      </c>
      <c r="G15" s="7">
        <v>4.94</v>
      </c>
      <c r="H15" s="6">
        <v>4048</v>
      </c>
      <c r="I15" s="6">
        <v>2539</v>
      </c>
      <c r="J15" s="6">
        <v>16279</v>
      </c>
      <c r="K15" s="7">
        <v>12.2</v>
      </c>
      <c r="L15" s="6">
        <v>17467</v>
      </c>
      <c r="M15" s="7">
        <v>13.09</v>
      </c>
      <c r="N15" s="6">
        <v>33746</v>
      </c>
      <c r="O15" s="7">
        <v>25.29</v>
      </c>
      <c r="P15" s="6">
        <v>9994</v>
      </c>
      <c r="Q15" s="7">
        <v>7.49</v>
      </c>
      <c r="R15" s="6">
        <v>1555</v>
      </c>
      <c r="S15" s="44">
        <v>1.17</v>
      </c>
    </row>
    <row r="16" spans="1:19" ht="12">
      <c r="A16" s="66" t="s">
        <v>259</v>
      </c>
      <c r="B16" s="6">
        <v>21054</v>
      </c>
      <c r="C16" s="7">
        <v>16.59</v>
      </c>
      <c r="D16" s="6">
        <v>10983</v>
      </c>
      <c r="E16" s="6">
        <v>10071</v>
      </c>
      <c r="F16" s="6">
        <v>7369</v>
      </c>
      <c r="G16" s="7">
        <v>5.81</v>
      </c>
      <c r="H16" s="6">
        <v>4369</v>
      </c>
      <c r="I16" s="6">
        <v>3000</v>
      </c>
      <c r="J16" s="6">
        <v>13685</v>
      </c>
      <c r="K16" s="7">
        <v>10.78</v>
      </c>
      <c r="L16" s="6">
        <v>-4985</v>
      </c>
      <c r="M16" s="7">
        <v>-3.93</v>
      </c>
      <c r="N16" s="6">
        <v>8700</v>
      </c>
      <c r="O16" s="7">
        <v>6.85</v>
      </c>
      <c r="P16" s="6">
        <v>9091</v>
      </c>
      <c r="Q16" s="7">
        <v>7.16</v>
      </c>
      <c r="R16" s="6">
        <v>997</v>
      </c>
      <c r="S16" s="44">
        <v>0.79</v>
      </c>
    </row>
    <row r="17" spans="1:19" ht="12">
      <c r="A17" s="66" t="s">
        <v>260</v>
      </c>
      <c r="B17" s="6">
        <v>9218</v>
      </c>
      <c r="C17" s="7">
        <v>16.96</v>
      </c>
      <c r="D17" s="6">
        <v>4812</v>
      </c>
      <c r="E17" s="6">
        <v>4406</v>
      </c>
      <c r="F17" s="6">
        <v>3800</v>
      </c>
      <c r="G17" s="7">
        <v>6.99</v>
      </c>
      <c r="H17" s="6">
        <v>2256</v>
      </c>
      <c r="I17" s="6">
        <v>1544</v>
      </c>
      <c r="J17" s="6">
        <v>5418</v>
      </c>
      <c r="K17" s="7">
        <v>9.97</v>
      </c>
      <c r="L17" s="6">
        <v>-3204</v>
      </c>
      <c r="M17" s="7">
        <v>-5.9</v>
      </c>
      <c r="N17" s="6">
        <v>2214</v>
      </c>
      <c r="O17" s="7">
        <v>4.07</v>
      </c>
      <c r="P17" s="6">
        <v>4401</v>
      </c>
      <c r="Q17" s="7">
        <v>8.1</v>
      </c>
      <c r="R17" s="6">
        <v>633</v>
      </c>
      <c r="S17" s="44">
        <v>1.16</v>
      </c>
    </row>
    <row r="18" spans="1:19" ht="12">
      <c r="A18" s="66" t="s">
        <v>261</v>
      </c>
      <c r="B18" s="6">
        <v>12473</v>
      </c>
      <c r="C18" s="7">
        <v>16.52</v>
      </c>
      <c r="D18" s="6">
        <v>6402</v>
      </c>
      <c r="E18" s="6">
        <v>6071</v>
      </c>
      <c r="F18" s="6">
        <v>5451</v>
      </c>
      <c r="G18" s="7">
        <v>7.22</v>
      </c>
      <c r="H18" s="6">
        <v>3222</v>
      </c>
      <c r="I18" s="6">
        <v>2229</v>
      </c>
      <c r="J18" s="6">
        <v>7022</v>
      </c>
      <c r="K18" s="7">
        <v>9.3</v>
      </c>
      <c r="L18" s="6">
        <v>-5110</v>
      </c>
      <c r="M18" s="7">
        <v>-6.77</v>
      </c>
      <c r="N18" s="6">
        <v>1912</v>
      </c>
      <c r="O18" s="7">
        <v>2.53</v>
      </c>
      <c r="P18" s="6">
        <v>6181</v>
      </c>
      <c r="Q18" s="7">
        <v>8.19</v>
      </c>
      <c r="R18" s="6">
        <v>598</v>
      </c>
      <c r="S18" s="44">
        <v>0.79</v>
      </c>
    </row>
    <row r="19" spans="1:19" ht="12">
      <c r="A19" s="66" t="s">
        <v>262</v>
      </c>
      <c r="B19" s="6">
        <v>9647</v>
      </c>
      <c r="C19" s="7">
        <v>17.23</v>
      </c>
      <c r="D19" s="6">
        <v>5108</v>
      </c>
      <c r="E19" s="6">
        <v>4539</v>
      </c>
      <c r="F19" s="6">
        <v>4049</v>
      </c>
      <c r="G19" s="7">
        <v>7.23</v>
      </c>
      <c r="H19" s="6">
        <v>2420</v>
      </c>
      <c r="I19" s="6">
        <v>1629</v>
      </c>
      <c r="J19" s="6">
        <v>5598</v>
      </c>
      <c r="K19" s="7">
        <v>10</v>
      </c>
      <c r="L19" s="6">
        <v>719</v>
      </c>
      <c r="M19" s="7">
        <v>1.28</v>
      </c>
      <c r="N19" s="6">
        <v>6317</v>
      </c>
      <c r="O19" s="7">
        <v>11.29</v>
      </c>
      <c r="P19" s="6">
        <v>4635</v>
      </c>
      <c r="Q19" s="7">
        <v>8.28</v>
      </c>
      <c r="R19" s="6">
        <v>539</v>
      </c>
      <c r="S19" s="44">
        <v>0.96</v>
      </c>
    </row>
    <row r="20" spans="1:19" ht="12">
      <c r="A20" s="66" t="s">
        <v>263</v>
      </c>
      <c r="B20" s="6">
        <v>16200</v>
      </c>
      <c r="C20" s="7">
        <v>15.39</v>
      </c>
      <c r="D20" s="6">
        <v>8289</v>
      </c>
      <c r="E20" s="6">
        <v>7911</v>
      </c>
      <c r="F20" s="6">
        <v>7155</v>
      </c>
      <c r="G20" s="7">
        <v>6.8</v>
      </c>
      <c r="H20" s="6">
        <v>4267</v>
      </c>
      <c r="I20" s="6">
        <v>2888</v>
      </c>
      <c r="J20" s="6">
        <v>9045</v>
      </c>
      <c r="K20" s="7">
        <v>8.59</v>
      </c>
      <c r="L20" s="6">
        <v>3319</v>
      </c>
      <c r="M20" s="7">
        <v>3.15</v>
      </c>
      <c r="N20" s="6">
        <v>12364</v>
      </c>
      <c r="O20" s="7">
        <v>11.74</v>
      </c>
      <c r="P20" s="6">
        <v>7439</v>
      </c>
      <c r="Q20" s="7">
        <v>7.07</v>
      </c>
      <c r="R20" s="6">
        <v>1161</v>
      </c>
      <c r="S20" s="44">
        <v>1.1</v>
      </c>
    </row>
    <row r="21" spans="1:19" ht="12">
      <c r="A21" s="66" t="s">
        <v>264</v>
      </c>
      <c r="B21" s="6">
        <v>18083</v>
      </c>
      <c r="C21" s="7">
        <v>15.63</v>
      </c>
      <c r="D21" s="6">
        <v>9407</v>
      </c>
      <c r="E21" s="6">
        <v>8676</v>
      </c>
      <c r="F21" s="6">
        <v>6632</v>
      </c>
      <c r="G21" s="7">
        <v>5.73</v>
      </c>
      <c r="H21" s="6">
        <v>4118</v>
      </c>
      <c r="I21" s="6">
        <v>2514</v>
      </c>
      <c r="J21" s="6">
        <v>11451</v>
      </c>
      <c r="K21" s="7">
        <v>9.9</v>
      </c>
      <c r="L21" s="6">
        <v>8769</v>
      </c>
      <c r="M21" s="7">
        <v>7.58</v>
      </c>
      <c r="N21" s="6">
        <v>20220</v>
      </c>
      <c r="O21" s="7">
        <v>17.48</v>
      </c>
      <c r="P21" s="6">
        <v>8960</v>
      </c>
      <c r="Q21" s="7">
        <v>7.75</v>
      </c>
      <c r="R21" s="6">
        <v>1644</v>
      </c>
      <c r="S21" s="44">
        <v>1.42</v>
      </c>
    </row>
    <row r="22" spans="1:19" ht="12">
      <c r="A22" s="66" t="s">
        <v>265</v>
      </c>
      <c r="B22" s="6">
        <v>14476</v>
      </c>
      <c r="C22" s="7">
        <v>16.01</v>
      </c>
      <c r="D22" s="6">
        <v>7502</v>
      </c>
      <c r="E22" s="6">
        <v>6974</v>
      </c>
      <c r="F22" s="6">
        <v>6352</v>
      </c>
      <c r="G22" s="7">
        <v>7.03</v>
      </c>
      <c r="H22" s="6">
        <v>3942</v>
      </c>
      <c r="I22" s="6">
        <v>2410</v>
      </c>
      <c r="J22" s="6">
        <v>8124</v>
      </c>
      <c r="K22" s="7">
        <v>8.99</v>
      </c>
      <c r="L22" s="6">
        <v>-3187</v>
      </c>
      <c r="M22" s="7">
        <v>-3.53</v>
      </c>
      <c r="N22" s="6">
        <v>4937</v>
      </c>
      <c r="O22" s="7">
        <v>5.46</v>
      </c>
      <c r="P22" s="6">
        <v>7430</v>
      </c>
      <c r="Q22" s="7">
        <v>8.22</v>
      </c>
      <c r="R22" s="6">
        <v>1238</v>
      </c>
      <c r="S22" s="44">
        <v>1.37</v>
      </c>
    </row>
    <row r="23" spans="1:19" s="5" customFormat="1" ht="12">
      <c r="A23" s="66" t="s">
        <v>266</v>
      </c>
      <c r="B23" s="6">
        <v>4087</v>
      </c>
      <c r="C23" s="7">
        <v>16</v>
      </c>
      <c r="D23" s="6">
        <v>2155</v>
      </c>
      <c r="E23" s="6">
        <v>1932</v>
      </c>
      <c r="F23" s="6">
        <v>2377</v>
      </c>
      <c r="G23" s="7">
        <v>9.31</v>
      </c>
      <c r="H23" s="6">
        <v>1673</v>
      </c>
      <c r="I23" s="6">
        <v>704</v>
      </c>
      <c r="J23" s="6">
        <v>1710</v>
      </c>
      <c r="K23" s="7">
        <v>6.69</v>
      </c>
      <c r="L23" s="6">
        <v>-1536</v>
      </c>
      <c r="M23" s="7">
        <v>-6.01</v>
      </c>
      <c r="N23" s="6">
        <v>174</v>
      </c>
      <c r="O23" s="7">
        <v>0.68</v>
      </c>
      <c r="P23" s="6">
        <v>2209</v>
      </c>
      <c r="Q23" s="7">
        <v>8.65</v>
      </c>
      <c r="R23" s="6">
        <v>433</v>
      </c>
      <c r="S23" s="44">
        <v>1.7</v>
      </c>
    </row>
    <row r="24" spans="1:19" ht="12">
      <c r="A24" s="66" t="s">
        <v>267</v>
      </c>
      <c r="B24" s="6">
        <v>5819</v>
      </c>
      <c r="C24" s="7">
        <v>16.32</v>
      </c>
      <c r="D24" s="6">
        <v>3035</v>
      </c>
      <c r="E24" s="6">
        <v>2784</v>
      </c>
      <c r="F24" s="6">
        <v>3148</v>
      </c>
      <c r="G24" s="7">
        <v>8.83</v>
      </c>
      <c r="H24" s="6">
        <v>2169</v>
      </c>
      <c r="I24" s="6">
        <v>979</v>
      </c>
      <c r="J24" s="6">
        <v>2671</v>
      </c>
      <c r="K24" s="7">
        <v>7.49</v>
      </c>
      <c r="L24" s="6">
        <v>-816</v>
      </c>
      <c r="M24" s="7">
        <v>-2.29</v>
      </c>
      <c r="N24" s="6">
        <v>1855</v>
      </c>
      <c r="O24" s="7">
        <v>5.2</v>
      </c>
      <c r="P24" s="6">
        <v>3014</v>
      </c>
      <c r="Q24" s="7">
        <v>8.45</v>
      </c>
      <c r="R24" s="6">
        <v>735</v>
      </c>
      <c r="S24" s="44">
        <v>2.06</v>
      </c>
    </row>
    <row r="25" spans="1:19" ht="12">
      <c r="A25" s="66" t="s">
        <v>268</v>
      </c>
      <c r="B25" s="6">
        <v>1368</v>
      </c>
      <c r="C25" s="7">
        <v>14.37</v>
      </c>
      <c r="D25" s="6">
        <v>740</v>
      </c>
      <c r="E25" s="6">
        <v>628</v>
      </c>
      <c r="F25" s="6">
        <v>661</v>
      </c>
      <c r="G25" s="7">
        <v>6.94</v>
      </c>
      <c r="H25" s="6">
        <v>383</v>
      </c>
      <c r="I25" s="6">
        <v>278</v>
      </c>
      <c r="J25" s="6">
        <v>707</v>
      </c>
      <c r="K25" s="7">
        <v>7.43</v>
      </c>
      <c r="L25" s="6">
        <v>-504</v>
      </c>
      <c r="M25" s="7">
        <v>-5.29</v>
      </c>
      <c r="N25" s="6">
        <v>203</v>
      </c>
      <c r="O25" s="7">
        <v>2.13</v>
      </c>
      <c r="P25" s="6">
        <v>645</v>
      </c>
      <c r="Q25" s="7">
        <v>6.78</v>
      </c>
      <c r="R25" s="6">
        <v>68</v>
      </c>
      <c r="S25" s="44">
        <v>0.71</v>
      </c>
    </row>
    <row r="26" spans="1:19" ht="12">
      <c r="A26" s="66" t="s">
        <v>269</v>
      </c>
      <c r="B26" s="6">
        <v>5526</v>
      </c>
      <c r="C26" s="7">
        <v>15.3</v>
      </c>
      <c r="D26" s="6">
        <v>2915</v>
      </c>
      <c r="E26" s="6">
        <v>2611</v>
      </c>
      <c r="F26" s="6">
        <v>2072</v>
      </c>
      <c r="G26" s="7">
        <v>5.74</v>
      </c>
      <c r="H26" s="6">
        <v>1288</v>
      </c>
      <c r="I26" s="6">
        <v>784</v>
      </c>
      <c r="J26" s="6">
        <v>3454</v>
      </c>
      <c r="K26" s="7">
        <v>9.56</v>
      </c>
      <c r="L26" s="6">
        <v>101</v>
      </c>
      <c r="M26" s="7">
        <v>0.28</v>
      </c>
      <c r="N26" s="6">
        <v>3555</v>
      </c>
      <c r="O26" s="7">
        <v>9.84</v>
      </c>
      <c r="P26" s="6">
        <v>2895</v>
      </c>
      <c r="Q26" s="7">
        <v>8.01</v>
      </c>
      <c r="R26" s="6">
        <v>700</v>
      </c>
      <c r="S26" s="44">
        <v>1.94</v>
      </c>
    </row>
    <row r="27" spans="1:19" ht="12">
      <c r="A27" s="66" t="s">
        <v>270</v>
      </c>
      <c r="B27" s="6">
        <v>5486</v>
      </c>
      <c r="C27" s="7">
        <v>16.42</v>
      </c>
      <c r="D27" s="6">
        <v>2785</v>
      </c>
      <c r="E27" s="6">
        <v>2701</v>
      </c>
      <c r="F27" s="6">
        <v>1780</v>
      </c>
      <c r="G27" s="7">
        <v>5.33</v>
      </c>
      <c r="H27" s="6">
        <v>1170</v>
      </c>
      <c r="I27" s="6">
        <v>610</v>
      </c>
      <c r="J27" s="6">
        <v>3706</v>
      </c>
      <c r="K27" s="7">
        <v>11.09</v>
      </c>
      <c r="L27" s="6">
        <v>-953</v>
      </c>
      <c r="M27" s="7">
        <v>-2.85</v>
      </c>
      <c r="N27" s="6">
        <v>2753</v>
      </c>
      <c r="O27" s="7">
        <v>8.24</v>
      </c>
      <c r="P27" s="6">
        <v>2529</v>
      </c>
      <c r="Q27" s="7">
        <v>7.57</v>
      </c>
      <c r="R27" s="6">
        <v>456</v>
      </c>
      <c r="S27" s="44">
        <v>1.36</v>
      </c>
    </row>
    <row r="28" spans="1:19" ht="12">
      <c r="A28" s="66" t="s">
        <v>271</v>
      </c>
      <c r="B28" s="6">
        <v>12279</v>
      </c>
      <c r="C28" s="7">
        <v>15.24</v>
      </c>
      <c r="D28" s="6">
        <v>6405</v>
      </c>
      <c r="E28" s="6">
        <v>5874</v>
      </c>
      <c r="F28" s="6">
        <v>3220</v>
      </c>
      <c r="G28" s="7">
        <v>4</v>
      </c>
      <c r="H28" s="6">
        <v>1957</v>
      </c>
      <c r="I28" s="6">
        <v>1263</v>
      </c>
      <c r="J28" s="6">
        <v>9059</v>
      </c>
      <c r="K28" s="7">
        <v>11.24</v>
      </c>
      <c r="L28" s="6">
        <v>12582</v>
      </c>
      <c r="M28" s="7">
        <v>15.61</v>
      </c>
      <c r="N28" s="6">
        <v>21641</v>
      </c>
      <c r="O28" s="7">
        <v>26.86</v>
      </c>
      <c r="P28" s="6">
        <v>5864</v>
      </c>
      <c r="Q28" s="7">
        <v>7.28</v>
      </c>
      <c r="R28" s="6">
        <v>1335</v>
      </c>
      <c r="S28" s="44">
        <v>1.66</v>
      </c>
    </row>
    <row r="29" spans="1:19" ht="12">
      <c r="A29" s="66" t="s">
        <v>272</v>
      </c>
      <c r="B29" s="6">
        <v>3547</v>
      </c>
      <c r="C29" s="7">
        <v>13.71</v>
      </c>
      <c r="D29" s="6">
        <v>1860</v>
      </c>
      <c r="E29" s="6">
        <v>1687</v>
      </c>
      <c r="F29" s="6">
        <v>1420</v>
      </c>
      <c r="G29" s="7">
        <v>5.49</v>
      </c>
      <c r="H29" s="6">
        <v>853</v>
      </c>
      <c r="I29" s="6">
        <v>567</v>
      </c>
      <c r="J29" s="6">
        <v>2127</v>
      </c>
      <c r="K29" s="7">
        <v>8.22</v>
      </c>
      <c r="L29" s="6">
        <v>-2226</v>
      </c>
      <c r="M29" s="7">
        <v>-8.61</v>
      </c>
      <c r="N29" s="6">
        <v>-99</v>
      </c>
      <c r="O29" s="7">
        <v>-0.38</v>
      </c>
      <c r="P29" s="6">
        <v>1755</v>
      </c>
      <c r="Q29" s="7">
        <v>6.79</v>
      </c>
      <c r="R29" s="6">
        <v>333</v>
      </c>
      <c r="S29" s="44">
        <v>1.29</v>
      </c>
    </row>
    <row r="30" spans="1:19" ht="12">
      <c r="A30" s="66" t="s">
        <v>273</v>
      </c>
      <c r="B30" s="6">
        <v>9860</v>
      </c>
      <c r="C30" s="7">
        <v>14.14</v>
      </c>
      <c r="D30" s="6">
        <v>5114</v>
      </c>
      <c r="E30" s="6">
        <v>4746</v>
      </c>
      <c r="F30" s="6">
        <v>3285</v>
      </c>
      <c r="G30" s="7">
        <v>4.71</v>
      </c>
      <c r="H30" s="6">
        <v>1992</v>
      </c>
      <c r="I30" s="6">
        <v>1293</v>
      </c>
      <c r="J30" s="6">
        <v>6575</v>
      </c>
      <c r="K30" s="7">
        <v>9.43</v>
      </c>
      <c r="L30" s="6">
        <v>-735</v>
      </c>
      <c r="M30" s="7">
        <v>-1.05</v>
      </c>
      <c r="N30" s="6">
        <v>5840</v>
      </c>
      <c r="O30" s="7">
        <v>8.37</v>
      </c>
      <c r="P30" s="6">
        <v>4770</v>
      </c>
      <c r="Q30" s="7">
        <v>6.84</v>
      </c>
      <c r="R30" s="6">
        <v>1152</v>
      </c>
      <c r="S30" s="44">
        <v>1.65</v>
      </c>
    </row>
    <row r="31" spans="1:19" s="11" customFormat="1" ht="12">
      <c r="A31" s="88" t="s">
        <v>274</v>
      </c>
      <c r="B31" s="32">
        <v>34374</v>
      </c>
      <c r="C31" s="64">
        <v>12.85</v>
      </c>
      <c r="D31" s="32">
        <v>18055</v>
      </c>
      <c r="E31" s="32">
        <v>16319</v>
      </c>
      <c r="F31" s="32">
        <v>11025</v>
      </c>
      <c r="G31" s="64">
        <v>4.12</v>
      </c>
      <c r="H31" s="32">
        <v>6940</v>
      </c>
      <c r="I31" s="32">
        <v>4085</v>
      </c>
      <c r="J31" s="32">
        <v>23349</v>
      </c>
      <c r="K31" s="64">
        <v>8.73</v>
      </c>
      <c r="L31" s="32">
        <v>-66177</v>
      </c>
      <c r="M31" s="64">
        <v>-24.74</v>
      </c>
      <c r="N31" s="32">
        <v>-42828</v>
      </c>
      <c r="O31" s="64">
        <v>-16.01</v>
      </c>
      <c r="P31" s="32">
        <v>19686</v>
      </c>
      <c r="Q31" s="64">
        <v>7.36</v>
      </c>
      <c r="R31" s="32">
        <v>4952</v>
      </c>
      <c r="S31" s="65">
        <v>1.85</v>
      </c>
    </row>
    <row r="32" spans="1:19" s="11" customFormat="1" ht="12">
      <c r="A32" s="88" t="s">
        <v>275</v>
      </c>
      <c r="B32" s="32">
        <v>19302</v>
      </c>
      <c r="C32" s="64">
        <v>13.73</v>
      </c>
      <c r="D32" s="32">
        <v>10055</v>
      </c>
      <c r="E32" s="32">
        <v>9247</v>
      </c>
      <c r="F32" s="32">
        <v>6197</v>
      </c>
      <c r="G32" s="64">
        <v>4.41</v>
      </c>
      <c r="H32" s="32">
        <v>3778</v>
      </c>
      <c r="I32" s="32">
        <v>2419</v>
      </c>
      <c r="J32" s="32">
        <v>13105</v>
      </c>
      <c r="K32" s="64">
        <v>9.32</v>
      </c>
      <c r="L32" s="32">
        <v>-13665</v>
      </c>
      <c r="M32" s="64">
        <v>-9.72</v>
      </c>
      <c r="N32" s="32">
        <v>-560</v>
      </c>
      <c r="O32" s="64">
        <v>-0.4</v>
      </c>
      <c r="P32" s="32">
        <v>9735</v>
      </c>
      <c r="Q32" s="64">
        <v>6.93</v>
      </c>
      <c r="R32" s="32">
        <v>2505</v>
      </c>
      <c r="S32" s="65">
        <v>1.78</v>
      </c>
    </row>
    <row r="33" spans="1:19" s="11" customFormat="1" ht="12">
      <c r="A33" s="88" t="s">
        <v>276</v>
      </c>
      <c r="B33" s="32">
        <v>669</v>
      </c>
      <c r="C33" s="64">
        <v>13.18</v>
      </c>
      <c r="D33" s="32">
        <v>327</v>
      </c>
      <c r="E33" s="32">
        <v>342</v>
      </c>
      <c r="F33" s="32">
        <v>338</v>
      </c>
      <c r="G33" s="64">
        <v>6.66</v>
      </c>
      <c r="H33" s="32">
        <v>186</v>
      </c>
      <c r="I33" s="32">
        <v>152</v>
      </c>
      <c r="J33" s="32">
        <v>331</v>
      </c>
      <c r="K33" s="64">
        <v>6.52</v>
      </c>
      <c r="L33" s="32">
        <v>951</v>
      </c>
      <c r="M33" s="64">
        <v>18.73</v>
      </c>
      <c r="N33" s="32">
        <v>1282</v>
      </c>
      <c r="O33" s="64">
        <v>25.25</v>
      </c>
      <c r="P33" s="32">
        <v>241</v>
      </c>
      <c r="Q33" s="64">
        <v>4.75</v>
      </c>
      <c r="R33" s="32">
        <v>13</v>
      </c>
      <c r="S33" s="65">
        <v>0.26</v>
      </c>
    </row>
    <row r="34" spans="1:19" ht="12">
      <c r="A34" s="66" t="s">
        <v>277</v>
      </c>
      <c r="B34" s="6">
        <v>586</v>
      </c>
      <c r="C34" s="7">
        <v>13.03</v>
      </c>
      <c r="D34" s="6">
        <v>290</v>
      </c>
      <c r="E34" s="6">
        <v>296</v>
      </c>
      <c r="F34" s="6">
        <v>296</v>
      </c>
      <c r="G34" s="7">
        <v>6.58</v>
      </c>
      <c r="H34" s="6">
        <v>157</v>
      </c>
      <c r="I34" s="6">
        <v>139</v>
      </c>
      <c r="J34" s="6">
        <v>290</v>
      </c>
      <c r="K34" s="7">
        <v>6.45</v>
      </c>
      <c r="L34" s="6">
        <v>1347</v>
      </c>
      <c r="M34" s="7">
        <v>29.94</v>
      </c>
      <c r="N34" s="6">
        <v>1637</v>
      </c>
      <c r="O34" s="7">
        <v>36.39</v>
      </c>
      <c r="P34" s="6">
        <v>201</v>
      </c>
      <c r="Q34" s="7">
        <v>4.47</v>
      </c>
      <c r="R34" s="6">
        <v>10</v>
      </c>
      <c r="S34" s="44">
        <v>0.22</v>
      </c>
    </row>
    <row r="35" spans="1:19" ht="12">
      <c r="A35" s="66" t="s">
        <v>278</v>
      </c>
      <c r="B35" s="6">
        <v>83</v>
      </c>
      <c r="C35" s="7">
        <v>14.36</v>
      </c>
      <c r="D35" s="6">
        <v>37</v>
      </c>
      <c r="E35" s="6">
        <v>46</v>
      </c>
      <c r="F35" s="6">
        <v>42</v>
      </c>
      <c r="G35" s="7">
        <v>7.27</v>
      </c>
      <c r="H35" s="6">
        <v>29</v>
      </c>
      <c r="I35" s="6">
        <v>13</v>
      </c>
      <c r="J35" s="6">
        <v>41</v>
      </c>
      <c r="K35" s="7">
        <v>7.09</v>
      </c>
      <c r="L35" s="6">
        <v>-396</v>
      </c>
      <c r="M35" s="7">
        <v>-68.51</v>
      </c>
      <c r="N35" s="6">
        <v>-355</v>
      </c>
      <c r="O35" s="7">
        <v>-61.41</v>
      </c>
      <c r="P35" s="6">
        <v>40</v>
      </c>
      <c r="Q35" s="7">
        <v>6.92</v>
      </c>
      <c r="R35" s="6">
        <v>3</v>
      </c>
      <c r="S35" s="44">
        <v>0.52</v>
      </c>
    </row>
    <row r="36" spans="1:19" ht="12">
      <c r="A36" s="240" t="s">
        <v>279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ht="12">
      <c r="A37" s="67" t="s">
        <v>280</v>
      </c>
    </row>
  </sheetData>
  <sheetProtection/>
  <mergeCells count="11">
    <mergeCell ref="A36:S36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6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7" width="8.1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810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93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817</v>
      </c>
      <c r="Q3" s="202"/>
      <c r="R3" s="200" t="s">
        <v>818</v>
      </c>
      <c r="S3" s="206"/>
      <c r="T3" s="215" t="s">
        <v>404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820</v>
      </c>
      <c r="AJ3" s="220"/>
      <c r="AK3" s="220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91" customFormat="1" ht="36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03"/>
      <c r="Q4" s="205"/>
      <c r="R4" s="203"/>
      <c r="S4" s="207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20"/>
      <c r="AJ4" s="220"/>
      <c r="AK4" s="220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177767</v>
      </c>
      <c r="C7" s="4">
        <v>7.53</v>
      </c>
      <c r="D7" s="3">
        <v>92237</v>
      </c>
      <c r="E7" s="3">
        <v>85530</v>
      </c>
      <c r="F7" s="3">
        <v>176296</v>
      </c>
      <c r="G7" s="4">
        <v>7.47</v>
      </c>
      <c r="H7" s="3">
        <v>103720</v>
      </c>
      <c r="I7" s="3">
        <v>72576</v>
      </c>
      <c r="J7" s="3">
        <v>1471</v>
      </c>
      <c r="K7" s="4">
        <v>0.06</v>
      </c>
      <c r="L7" s="3">
        <v>12718</v>
      </c>
      <c r="M7" s="4">
        <v>0.54</v>
      </c>
      <c r="N7" s="3">
        <v>14189</v>
      </c>
      <c r="O7" s="4">
        <v>0.6</v>
      </c>
      <c r="P7" s="3">
        <v>134524</v>
      </c>
      <c r="Q7" s="4">
        <v>5.7</v>
      </c>
      <c r="R7" s="3">
        <v>54473</v>
      </c>
      <c r="S7" s="42">
        <v>2.31</v>
      </c>
      <c r="T7" s="50">
        <v>170843</v>
      </c>
      <c r="U7" s="49">
        <v>88610</v>
      </c>
      <c r="V7" s="49">
        <v>82233</v>
      </c>
      <c r="W7" s="49">
        <v>2475</v>
      </c>
      <c r="X7" s="49">
        <v>1315</v>
      </c>
      <c r="Y7" s="49">
        <v>1160</v>
      </c>
      <c r="Z7" s="49">
        <v>4446</v>
      </c>
      <c r="AA7" s="49">
        <v>2312</v>
      </c>
      <c r="AB7" s="49">
        <v>2134</v>
      </c>
      <c r="AC7" s="49">
        <v>3</v>
      </c>
      <c r="AD7" s="49">
        <v>0</v>
      </c>
      <c r="AE7" s="52">
        <v>3</v>
      </c>
      <c r="AF7" s="51">
        <v>12740</v>
      </c>
      <c r="AG7" s="49">
        <v>6777</v>
      </c>
      <c r="AH7" s="49">
        <v>5963</v>
      </c>
      <c r="AI7" s="49">
        <v>4484</v>
      </c>
      <c r="AJ7" s="49">
        <v>2499</v>
      </c>
      <c r="AK7" s="100">
        <v>1985</v>
      </c>
      <c r="AL7" s="145">
        <v>166426</v>
      </c>
      <c r="AM7" s="160">
        <v>93.62</v>
      </c>
      <c r="AN7" s="143">
        <v>86387</v>
      </c>
      <c r="AO7" s="143">
        <v>80039</v>
      </c>
      <c r="AP7" s="143">
        <v>11341</v>
      </c>
      <c r="AQ7" s="143">
        <v>5850</v>
      </c>
      <c r="AR7" s="143">
        <v>5491</v>
      </c>
      <c r="AS7" s="143">
        <v>4497</v>
      </c>
      <c r="AT7" s="143">
        <v>2318</v>
      </c>
      <c r="AU7" s="143">
        <v>2179</v>
      </c>
      <c r="AV7" s="143">
        <v>6844</v>
      </c>
      <c r="AW7" s="143">
        <v>3532</v>
      </c>
      <c r="AX7" s="143">
        <v>3312</v>
      </c>
      <c r="AY7" s="111">
        <v>30</v>
      </c>
      <c r="AZ7" s="112">
        <v>21</v>
      </c>
      <c r="BA7" s="113">
        <v>9</v>
      </c>
      <c r="BB7" s="111">
        <v>6879</v>
      </c>
      <c r="BC7" s="112">
        <v>3528</v>
      </c>
      <c r="BD7" s="113">
        <v>3351</v>
      </c>
      <c r="BE7" s="111">
        <v>74</v>
      </c>
      <c r="BF7" s="112">
        <v>46</v>
      </c>
      <c r="BG7" s="112">
        <v>28</v>
      </c>
    </row>
    <row r="8" spans="1:59" s="5" customFormat="1" ht="12">
      <c r="A8" s="88" t="s">
        <v>618</v>
      </c>
      <c r="B8" s="3">
        <v>28387</v>
      </c>
      <c r="C8" s="4">
        <v>7.08</v>
      </c>
      <c r="D8" s="3">
        <v>14645</v>
      </c>
      <c r="E8" s="3">
        <v>13742</v>
      </c>
      <c r="F8" s="3">
        <v>25072</v>
      </c>
      <c r="G8" s="4">
        <v>6.26</v>
      </c>
      <c r="H8" s="3">
        <v>14943</v>
      </c>
      <c r="I8" s="3">
        <v>10129</v>
      </c>
      <c r="J8" s="3">
        <v>3315</v>
      </c>
      <c r="K8" s="4">
        <v>0.83</v>
      </c>
      <c r="L8" s="3">
        <v>19664</v>
      </c>
      <c r="M8" s="4">
        <v>4.91</v>
      </c>
      <c r="N8" s="3">
        <v>22979</v>
      </c>
      <c r="O8" s="4">
        <v>5.73</v>
      </c>
      <c r="P8" s="3">
        <v>24062</v>
      </c>
      <c r="Q8" s="4">
        <v>6</v>
      </c>
      <c r="R8" s="3">
        <v>9661</v>
      </c>
      <c r="S8" s="42">
        <v>2.41</v>
      </c>
      <c r="T8" s="50">
        <v>27317</v>
      </c>
      <c r="U8" s="49">
        <v>14076</v>
      </c>
      <c r="V8" s="49">
        <v>13241</v>
      </c>
      <c r="W8" s="49">
        <v>410</v>
      </c>
      <c r="X8" s="49">
        <v>226</v>
      </c>
      <c r="Y8" s="49">
        <v>184</v>
      </c>
      <c r="Z8" s="49">
        <v>659</v>
      </c>
      <c r="AA8" s="49">
        <v>343</v>
      </c>
      <c r="AB8" s="49">
        <v>316</v>
      </c>
      <c r="AC8" s="49">
        <v>1</v>
      </c>
      <c r="AD8" s="49">
        <v>0</v>
      </c>
      <c r="AE8" s="52">
        <v>1</v>
      </c>
      <c r="AF8" s="51">
        <v>2389</v>
      </c>
      <c r="AG8" s="49">
        <v>1235</v>
      </c>
      <c r="AH8" s="49">
        <v>1154</v>
      </c>
      <c r="AI8" s="49">
        <v>778</v>
      </c>
      <c r="AJ8" s="49">
        <v>440</v>
      </c>
      <c r="AK8" s="100">
        <v>338</v>
      </c>
      <c r="AL8" s="145">
        <v>26353</v>
      </c>
      <c r="AM8" s="160">
        <v>92.83</v>
      </c>
      <c r="AN8" s="143">
        <v>13614</v>
      </c>
      <c r="AO8" s="143">
        <v>12739</v>
      </c>
      <c r="AP8" s="143">
        <v>2034</v>
      </c>
      <c r="AQ8" s="143">
        <v>1031</v>
      </c>
      <c r="AR8" s="143">
        <v>1003</v>
      </c>
      <c r="AS8" s="143">
        <v>940</v>
      </c>
      <c r="AT8" s="143">
        <v>452</v>
      </c>
      <c r="AU8" s="143">
        <v>488</v>
      </c>
      <c r="AV8" s="143">
        <v>1094</v>
      </c>
      <c r="AW8" s="143">
        <v>579</v>
      </c>
      <c r="AX8" s="143">
        <v>515</v>
      </c>
      <c r="AY8" s="111">
        <v>3</v>
      </c>
      <c r="AZ8" s="112">
        <v>2</v>
      </c>
      <c r="BA8" s="113">
        <v>1</v>
      </c>
      <c r="BB8" s="111">
        <v>1075</v>
      </c>
      <c r="BC8" s="112">
        <v>560</v>
      </c>
      <c r="BD8" s="113">
        <v>515</v>
      </c>
      <c r="BE8" s="111">
        <v>15</v>
      </c>
      <c r="BF8" s="112">
        <v>12</v>
      </c>
      <c r="BG8" s="112">
        <v>3</v>
      </c>
    </row>
    <row r="9" spans="1:59" ht="12">
      <c r="A9" s="98" t="s">
        <v>597</v>
      </c>
      <c r="B9" s="3">
        <v>21468</v>
      </c>
      <c r="C9" s="4">
        <v>8.08</v>
      </c>
      <c r="D9" s="3">
        <v>11100</v>
      </c>
      <c r="E9" s="3">
        <v>10368</v>
      </c>
      <c r="F9" s="3">
        <v>18026</v>
      </c>
      <c r="G9" s="4">
        <v>6.78</v>
      </c>
      <c r="H9" s="3">
        <v>10106</v>
      </c>
      <c r="I9" s="3">
        <v>7920</v>
      </c>
      <c r="J9" s="3">
        <v>3442</v>
      </c>
      <c r="K9" s="4">
        <v>1.3</v>
      </c>
      <c r="L9" s="3">
        <v>-26973</v>
      </c>
      <c r="M9" s="4">
        <v>-10.15</v>
      </c>
      <c r="N9" s="3">
        <v>-23531</v>
      </c>
      <c r="O9" s="4">
        <v>-8.86</v>
      </c>
      <c r="P9" s="3">
        <v>14834</v>
      </c>
      <c r="Q9" s="4">
        <v>5.58</v>
      </c>
      <c r="R9" s="3">
        <v>5477</v>
      </c>
      <c r="S9" s="42">
        <v>2.06</v>
      </c>
      <c r="T9" s="50">
        <v>20875</v>
      </c>
      <c r="U9" s="49">
        <v>10783</v>
      </c>
      <c r="V9" s="49">
        <v>10092</v>
      </c>
      <c r="W9" s="49">
        <v>251</v>
      </c>
      <c r="X9" s="49">
        <v>147</v>
      </c>
      <c r="Y9" s="49">
        <v>104</v>
      </c>
      <c r="Z9" s="49">
        <v>342</v>
      </c>
      <c r="AA9" s="49">
        <v>170</v>
      </c>
      <c r="AB9" s="49">
        <v>172</v>
      </c>
      <c r="AC9" s="49">
        <v>0</v>
      </c>
      <c r="AD9" s="49">
        <v>0</v>
      </c>
      <c r="AE9" s="52">
        <v>0</v>
      </c>
      <c r="AF9" s="51">
        <v>1381</v>
      </c>
      <c r="AG9" s="49">
        <v>676</v>
      </c>
      <c r="AH9" s="49">
        <v>705</v>
      </c>
      <c r="AI9" s="49">
        <v>378</v>
      </c>
      <c r="AJ9" s="49">
        <v>204</v>
      </c>
      <c r="AK9" s="100">
        <v>174</v>
      </c>
      <c r="AL9" s="145">
        <v>20409</v>
      </c>
      <c r="AM9" s="160">
        <v>95.07</v>
      </c>
      <c r="AN9" s="143">
        <v>10547</v>
      </c>
      <c r="AO9" s="143">
        <v>9862</v>
      </c>
      <c r="AP9" s="143">
        <v>1059</v>
      </c>
      <c r="AQ9" s="143">
        <v>553</v>
      </c>
      <c r="AR9" s="143">
        <v>506</v>
      </c>
      <c r="AS9" s="143">
        <v>619</v>
      </c>
      <c r="AT9" s="143">
        <v>326</v>
      </c>
      <c r="AU9" s="143">
        <v>293</v>
      </c>
      <c r="AV9" s="143">
        <v>440</v>
      </c>
      <c r="AW9" s="143">
        <v>227</v>
      </c>
      <c r="AX9" s="143">
        <v>213</v>
      </c>
      <c r="AY9" s="111">
        <v>3</v>
      </c>
      <c r="AZ9" s="112">
        <v>2</v>
      </c>
      <c r="BA9" s="113">
        <v>1</v>
      </c>
      <c r="BB9" s="111">
        <v>1029</v>
      </c>
      <c r="BC9" s="112">
        <v>519</v>
      </c>
      <c r="BD9" s="113">
        <v>510</v>
      </c>
      <c r="BE9" s="111">
        <v>7</v>
      </c>
      <c r="BF9" s="112">
        <v>5</v>
      </c>
      <c r="BG9" s="112">
        <v>2</v>
      </c>
    </row>
    <row r="10" spans="1:59" ht="12">
      <c r="A10" s="153" t="s">
        <v>794</v>
      </c>
      <c r="B10" s="3">
        <v>22841</v>
      </c>
      <c r="C10" s="4">
        <v>10.22</v>
      </c>
      <c r="D10" s="3">
        <v>11910</v>
      </c>
      <c r="E10" s="3">
        <v>10931</v>
      </c>
      <c r="F10" s="3">
        <v>13198</v>
      </c>
      <c r="G10" s="4">
        <v>5.91</v>
      </c>
      <c r="H10" s="3">
        <v>8125</v>
      </c>
      <c r="I10" s="3">
        <v>5073</v>
      </c>
      <c r="J10" s="3">
        <v>9643</v>
      </c>
      <c r="K10" s="4">
        <v>4.31</v>
      </c>
      <c r="L10" s="3">
        <v>18522</v>
      </c>
      <c r="M10" s="4">
        <v>8.29</v>
      </c>
      <c r="N10" s="3">
        <v>28165</v>
      </c>
      <c r="O10" s="4">
        <v>12.6</v>
      </c>
      <c r="P10" s="3">
        <v>14073</v>
      </c>
      <c r="Q10" s="4">
        <v>6.3</v>
      </c>
      <c r="R10" s="3">
        <v>5979</v>
      </c>
      <c r="S10" s="42">
        <v>2.68</v>
      </c>
      <c r="T10" s="50">
        <v>21995</v>
      </c>
      <c r="U10" s="49">
        <v>11453</v>
      </c>
      <c r="V10" s="49">
        <v>10542</v>
      </c>
      <c r="W10" s="49">
        <v>292</v>
      </c>
      <c r="X10" s="49">
        <v>160</v>
      </c>
      <c r="Y10" s="49">
        <v>132</v>
      </c>
      <c r="Z10" s="49">
        <v>554</v>
      </c>
      <c r="AA10" s="49">
        <v>297</v>
      </c>
      <c r="AB10" s="49">
        <v>257</v>
      </c>
      <c r="AC10" s="49">
        <v>0</v>
      </c>
      <c r="AD10" s="49">
        <v>0</v>
      </c>
      <c r="AE10" s="52">
        <v>0</v>
      </c>
      <c r="AF10" s="51">
        <v>1437</v>
      </c>
      <c r="AG10" s="49">
        <v>788</v>
      </c>
      <c r="AH10" s="49">
        <v>649</v>
      </c>
      <c r="AI10" s="49">
        <v>563</v>
      </c>
      <c r="AJ10" s="49">
        <v>316</v>
      </c>
      <c r="AK10" s="100">
        <v>247</v>
      </c>
      <c r="AL10" s="145">
        <v>21330</v>
      </c>
      <c r="AM10" s="160">
        <v>93.38</v>
      </c>
      <c r="AN10" s="143">
        <v>11112</v>
      </c>
      <c r="AO10" s="143">
        <v>10218</v>
      </c>
      <c r="AP10" s="143">
        <v>1511</v>
      </c>
      <c r="AQ10" s="143">
        <v>798</v>
      </c>
      <c r="AR10" s="143">
        <v>713</v>
      </c>
      <c r="AS10" s="143">
        <v>505</v>
      </c>
      <c r="AT10" s="143">
        <v>259</v>
      </c>
      <c r="AU10" s="143">
        <v>246</v>
      </c>
      <c r="AV10" s="143">
        <v>1006</v>
      </c>
      <c r="AW10" s="143">
        <v>539</v>
      </c>
      <c r="AX10" s="143">
        <v>467</v>
      </c>
      <c r="AY10" s="111">
        <v>6</v>
      </c>
      <c r="AZ10" s="112">
        <v>5</v>
      </c>
      <c r="BA10" s="113">
        <v>1</v>
      </c>
      <c r="BB10" s="111">
        <v>827</v>
      </c>
      <c r="BC10" s="112">
        <v>414</v>
      </c>
      <c r="BD10" s="113">
        <v>413</v>
      </c>
      <c r="BE10" s="111">
        <v>9</v>
      </c>
      <c r="BF10" s="112">
        <v>6</v>
      </c>
      <c r="BG10" s="112">
        <v>3</v>
      </c>
    </row>
    <row r="11" spans="1:59" ht="12">
      <c r="A11" s="153" t="s">
        <v>619</v>
      </c>
      <c r="B11" s="3">
        <v>21602</v>
      </c>
      <c r="C11" s="4">
        <v>7.69</v>
      </c>
      <c r="D11" s="3">
        <v>11262</v>
      </c>
      <c r="E11" s="3">
        <v>10340</v>
      </c>
      <c r="F11" s="3">
        <v>17717</v>
      </c>
      <c r="G11" s="4">
        <v>6.31</v>
      </c>
      <c r="H11" s="3">
        <v>10509</v>
      </c>
      <c r="I11" s="3">
        <v>7208</v>
      </c>
      <c r="J11" s="3">
        <v>3885</v>
      </c>
      <c r="K11" s="4">
        <v>1.38</v>
      </c>
      <c r="L11" s="3">
        <v>7482</v>
      </c>
      <c r="M11" s="4">
        <v>2.66</v>
      </c>
      <c r="N11" s="3">
        <v>11367</v>
      </c>
      <c r="O11" s="4">
        <v>4.05</v>
      </c>
      <c r="P11" s="3">
        <v>17103</v>
      </c>
      <c r="Q11" s="4">
        <v>6.09</v>
      </c>
      <c r="R11" s="3">
        <v>6624</v>
      </c>
      <c r="S11" s="42">
        <v>2.36</v>
      </c>
      <c r="T11" s="50">
        <v>20772</v>
      </c>
      <c r="U11" s="49">
        <v>10834</v>
      </c>
      <c r="V11" s="49">
        <v>9938</v>
      </c>
      <c r="W11" s="49">
        <v>309</v>
      </c>
      <c r="X11" s="49">
        <v>159</v>
      </c>
      <c r="Y11" s="49">
        <v>150</v>
      </c>
      <c r="Z11" s="49">
        <v>520</v>
      </c>
      <c r="AA11" s="49">
        <v>269</v>
      </c>
      <c r="AB11" s="49">
        <v>251</v>
      </c>
      <c r="AC11" s="49">
        <v>1</v>
      </c>
      <c r="AD11" s="49">
        <v>0</v>
      </c>
      <c r="AE11" s="52">
        <v>1</v>
      </c>
      <c r="AF11" s="51">
        <v>1465</v>
      </c>
      <c r="AG11" s="49">
        <v>771</v>
      </c>
      <c r="AH11" s="49">
        <v>694</v>
      </c>
      <c r="AI11" s="49">
        <v>478</v>
      </c>
      <c r="AJ11" s="49">
        <v>263</v>
      </c>
      <c r="AK11" s="100">
        <v>215</v>
      </c>
      <c r="AL11" s="145">
        <v>20333</v>
      </c>
      <c r="AM11" s="160">
        <v>94.13</v>
      </c>
      <c r="AN11" s="143">
        <v>10611</v>
      </c>
      <c r="AO11" s="143">
        <v>9722</v>
      </c>
      <c r="AP11" s="143">
        <v>1269</v>
      </c>
      <c r="AQ11" s="143">
        <v>651</v>
      </c>
      <c r="AR11" s="143">
        <v>618</v>
      </c>
      <c r="AS11" s="143">
        <v>546</v>
      </c>
      <c r="AT11" s="143">
        <v>291</v>
      </c>
      <c r="AU11" s="143">
        <v>255</v>
      </c>
      <c r="AV11" s="143">
        <v>723</v>
      </c>
      <c r="AW11" s="143">
        <v>360</v>
      </c>
      <c r="AX11" s="143">
        <v>363</v>
      </c>
      <c r="AY11" s="111">
        <v>4</v>
      </c>
      <c r="AZ11" s="112">
        <v>3</v>
      </c>
      <c r="BA11" s="113">
        <v>1</v>
      </c>
      <c r="BB11" s="111">
        <v>854</v>
      </c>
      <c r="BC11" s="112">
        <v>443</v>
      </c>
      <c r="BD11" s="113">
        <v>411</v>
      </c>
      <c r="BE11" s="111">
        <v>18</v>
      </c>
      <c r="BF11" s="112">
        <v>10</v>
      </c>
      <c r="BG11" s="112">
        <v>8</v>
      </c>
    </row>
    <row r="12" spans="1:59" ht="12">
      <c r="A12" s="153" t="s">
        <v>620</v>
      </c>
      <c r="B12" s="3">
        <v>11841</v>
      </c>
      <c r="C12" s="4">
        <v>6.29</v>
      </c>
      <c r="D12" s="3">
        <v>6128</v>
      </c>
      <c r="E12" s="3">
        <v>5713</v>
      </c>
      <c r="F12" s="3">
        <v>15470</v>
      </c>
      <c r="G12" s="4">
        <v>8.22</v>
      </c>
      <c r="H12" s="3">
        <v>8895</v>
      </c>
      <c r="I12" s="3">
        <v>6575</v>
      </c>
      <c r="J12" s="3">
        <v>-3629</v>
      </c>
      <c r="K12" s="4">
        <v>-1.93</v>
      </c>
      <c r="L12" s="3">
        <v>704</v>
      </c>
      <c r="M12" s="4">
        <v>0.37</v>
      </c>
      <c r="N12" s="3">
        <v>-2925</v>
      </c>
      <c r="O12" s="4">
        <v>-1.55</v>
      </c>
      <c r="P12" s="3">
        <v>10377</v>
      </c>
      <c r="Q12" s="4">
        <v>5.51</v>
      </c>
      <c r="R12" s="3">
        <v>4035</v>
      </c>
      <c r="S12" s="42">
        <v>2.14</v>
      </c>
      <c r="T12" s="50">
        <v>11375</v>
      </c>
      <c r="U12" s="49">
        <v>5896</v>
      </c>
      <c r="V12" s="49">
        <v>5479</v>
      </c>
      <c r="W12" s="49">
        <v>151</v>
      </c>
      <c r="X12" s="49">
        <v>71</v>
      </c>
      <c r="Y12" s="49">
        <v>80</v>
      </c>
      <c r="Z12" s="49">
        <v>315</v>
      </c>
      <c r="AA12" s="49">
        <v>161</v>
      </c>
      <c r="AB12" s="49">
        <v>154</v>
      </c>
      <c r="AC12" s="49">
        <v>0</v>
      </c>
      <c r="AD12" s="49">
        <v>0</v>
      </c>
      <c r="AE12" s="52">
        <v>0</v>
      </c>
      <c r="AF12" s="51">
        <v>927</v>
      </c>
      <c r="AG12" s="49">
        <v>511</v>
      </c>
      <c r="AH12" s="49">
        <v>416</v>
      </c>
      <c r="AI12" s="49">
        <v>284</v>
      </c>
      <c r="AJ12" s="49">
        <v>163</v>
      </c>
      <c r="AK12" s="100">
        <v>121</v>
      </c>
      <c r="AL12" s="145">
        <v>11130</v>
      </c>
      <c r="AM12" s="160">
        <v>94</v>
      </c>
      <c r="AN12" s="143">
        <v>5766</v>
      </c>
      <c r="AO12" s="143">
        <v>5364</v>
      </c>
      <c r="AP12" s="143">
        <v>711</v>
      </c>
      <c r="AQ12" s="143">
        <v>362</v>
      </c>
      <c r="AR12" s="143">
        <v>349</v>
      </c>
      <c r="AS12" s="143">
        <v>247</v>
      </c>
      <c r="AT12" s="143">
        <v>125</v>
      </c>
      <c r="AU12" s="143">
        <v>122</v>
      </c>
      <c r="AV12" s="143">
        <v>464</v>
      </c>
      <c r="AW12" s="143">
        <v>237</v>
      </c>
      <c r="AX12" s="143">
        <v>227</v>
      </c>
      <c r="AY12" s="111">
        <v>0</v>
      </c>
      <c r="AZ12" s="112">
        <v>0</v>
      </c>
      <c r="BA12" s="113">
        <v>0</v>
      </c>
      <c r="BB12" s="111">
        <v>418</v>
      </c>
      <c r="BC12" s="112">
        <v>225</v>
      </c>
      <c r="BD12" s="113">
        <v>193</v>
      </c>
      <c r="BE12" s="111">
        <v>3</v>
      </c>
      <c r="BF12" s="112">
        <v>3</v>
      </c>
      <c r="BG12" s="112">
        <v>0</v>
      </c>
    </row>
    <row r="13" spans="1:59" ht="12">
      <c r="A13" s="98" t="s">
        <v>598</v>
      </c>
      <c r="B13" s="3">
        <v>19447</v>
      </c>
      <c r="C13" s="4">
        <v>7.01</v>
      </c>
      <c r="D13" s="3">
        <v>10040</v>
      </c>
      <c r="E13" s="3">
        <v>9407</v>
      </c>
      <c r="F13" s="3">
        <v>21821</v>
      </c>
      <c r="G13" s="4">
        <v>7.87</v>
      </c>
      <c r="H13" s="3">
        <v>12927</v>
      </c>
      <c r="I13" s="3">
        <v>8894</v>
      </c>
      <c r="J13" s="3">
        <v>-2374</v>
      </c>
      <c r="K13" s="4">
        <v>-0.86</v>
      </c>
      <c r="L13" s="3">
        <v>2039</v>
      </c>
      <c r="M13" s="4">
        <v>0.74</v>
      </c>
      <c r="N13" s="3">
        <v>-335</v>
      </c>
      <c r="O13" s="4">
        <v>-0.12</v>
      </c>
      <c r="P13" s="3">
        <v>15335</v>
      </c>
      <c r="Q13" s="4">
        <v>5.53</v>
      </c>
      <c r="R13" s="3">
        <v>6404</v>
      </c>
      <c r="S13" s="42">
        <v>2.31</v>
      </c>
      <c r="T13" s="50">
        <v>18624</v>
      </c>
      <c r="U13" s="49">
        <v>9628</v>
      </c>
      <c r="V13" s="49">
        <v>8996</v>
      </c>
      <c r="W13" s="49">
        <v>323</v>
      </c>
      <c r="X13" s="49">
        <v>169</v>
      </c>
      <c r="Y13" s="49">
        <v>154</v>
      </c>
      <c r="Z13" s="49">
        <v>500</v>
      </c>
      <c r="AA13" s="49">
        <v>243</v>
      </c>
      <c r="AB13" s="49">
        <v>257</v>
      </c>
      <c r="AC13" s="49">
        <v>0</v>
      </c>
      <c r="AD13" s="49">
        <v>0</v>
      </c>
      <c r="AE13" s="52">
        <v>0</v>
      </c>
      <c r="AF13" s="51">
        <v>1352</v>
      </c>
      <c r="AG13" s="49">
        <v>722</v>
      </c>
      <c r="AH13" s="49">
        <v>630</v>
      </c>
      <c r="AI13" s="49">
        <v>492</v>
      </c>
      <c r="AJ13" s="49">
        <v>262</v>
      </c>
      <c r="AK13" s="100">
        <v>230</v>
      </c>
      <c r="AL13" s="145">
        <v>18305</v>
      </c>
      <c r="AM13" s="160">
        <v>94.13</v>
      </c>
      <c r="AN13" s="143">
        <v>9451</v>
      </c>
      <c r="AO13" s="143">
        <v>8854</v>
      </c>
      <c r="AP13" s="143">
        <v>1142</v>
      </c>
      <c r="AQ13" s="143">
        <v>589</v>
      </c>
      <c r="AR13" s="143">
        <v>553</v>
      </c>
      <c r="AS13" s="143">
        <v>405</v>
      </c>
      <c r="AT13" s="143">
        <v>214</v>
      </c>
      <c r="AU13" s="143">
        <v>191</v>
      </c>
      <c r="AV13" s="143">
        <v>737</v>
      </c>
      <c r="AW13" s="143">
        <v>375</v>
      </c>
      <c r="AX13" s="143">
        <v>362</v>
      </c>
      <c r="AY13" s="111">
        <v>3</v>
      </c>
      <c r="AZ13" s="112">
        <v>1</v>
      </c>
      <c r="BA13" s="113">
        <v>2</v>
      </c>
      <c r="BB13" s="111">
        <v>770</v>
      </c>
      <c r="BC13" s="112">
        <v>400</v>
      </c>
      <c r="BD13" s="113">
        <v>370</v>
      </c>
      <c r="BE13" s="111">
        <v>6</v>
      </c>
      <c r="BF13" s="112">
        <v>1</v>
      </c>
      <c r="BG13" s="112">
        <v>5</v>
      </c>
    </row>
    <row r="14" spans="1:59" ht="12">
      <c r="A14" s="98" t="s">
        <v>599</v>
      </c>
      <c r="B14" s="3">
        <v>50824</v>
      </c>
      <c r="C14" s="4">
        <v>7.18</v>
      </c>
      <c r="D14" s="3">
        <v>26467</v>
      </c>
      <c r="E14" s="3">
        <v>24357</v>
      </c>
      <c r="F14" s="3">
        <v>64138</v>
      </c>
      <c r="G14" s="4">
        <v>9.06</v>
      </c>
      <c r="H14" s="3">
        <v>37701</v>
      </c>
      <c r="I14" s="3">
        <v>26437</v>
      </c>
      <c r="J14" s="3">
        <v>-13314</v>
      </c>
      <c r="K14" s="4">
        <v>-1.88</v>
      </c>
      <c r="L14" s="148">
        <v>-9162</v>
      </c>
      <c r="M14" s="152">
        <v>-1.29</v>
      </c>
      <c r="N14" s="148">
        <v>-22476</v>
      </c>
      <c r="O14" s="152">
        <v>-3.18</v>
      </c>
      <c r="P14" s="3">
        <v>38006</v>
      </c>
      <c r="Q14" s="4">
        <v>5.37</v>
      </c>
      <c r="R14" s="3">
        <v>16028</v>
      </c>
      <c r="S14" s="42">
        <v>2.26</v>
      </c>
      <c r="T14" s="50">
        <v>48550</v>
      </c>
      <c r="U14" s="49">
        <v>25265</v>
      </c>
      <c r="V14" s="49">
        <v>23285</v>
      </c>
      <c r="W14" s="49">
        <v>729</v>
      </c>
      <c r="X14" s="49">
        <v>377</v>
      </c>
      <c r="Y14" s="49">
        <v>352</v>
      </c>
      <c r="Z14" s="49">
        <v>1544</v>
      </c>
      <c r="AA14" s="49">
        <v>825</v>
      </c>
      <c r="AB14" s="49">
        <v>719</v>
      </c>
      <c r="AC14" s="49">
        <v>1</v>
      </c>
      <c r="AD14" s="49">
        <v>0</v>
      </c>
      <c r="AE14" s="52">
        <v>1</v>
      </c>
      <c r="AF14" s="51">
        <v>3731</v>
      </c>
      <c r="AG14" s="49">
        <v>2036</v>
      </c>
      <c r="AH14" s="49">
        <v>1695</v>
      </c>
      <c r="AI14" s="49">
        <v>1494</v>
      </c>
      <c r="AJ14" s="49">
        <v>843</v>
      </c>
      <c r="AK14" s="100">
        <v>651</v>
      </c>
      <c r="AL14" s="145">
        <v>47313</v>
      </c>
      <c r="AM14" s="160">
        <v>93.09</v>
      </c>
      <c r="AN14" s="143">
        <v>24654</v>
      </c>
      <c r="AO14" s="143">
        <v>22659</v>
      </c>
      <c r="AP14" s="143">
        <v>3511</v>
      </c>
      <c r="AQ14" s="143">
        <v>1813</v>
      </c>
      <c r="AR14" s="143">
        <v>1698</v>
      </c>
      <c r="AS14" s="143">
        <v>1163</v>
      </c>
      <c r="AT14" s="143">
        <v>614</v>
      </c>
      <c r="AU14" s="143">
        <v>549</v>
      </c>
      <c r="AV14" s="143">
        <v>2348</v>
      </c>
      <c r="AW14" s="143">
        <v>1199</v>
      </c>
      <c r="AX14" s="143">
        <v>1149</v>
      </c>
      <c r="AY14" s="111">
        <v>11</v>
      </c>
      <c r="AZ14" s="112">
        <v>8</v>
      </c>
      <c r="BA14" s="113">
        <v>3</v>
      </c>
      <c r="BB14" s="111">
        <v>1803</v>
      </c>
      <c r="BC14" s="112">
        <v>911</v>
      </c>
      <c r="BD14" s="113">
        <v>892</v>
      </c>
      <c r="BE14" s="111">
        <v>16</v>
      </c>
      <c r="BF14" s="112">
        <v>9</v>
      </c>
      <c r="BG14" s="112">
        <v>7</v>
      </c>
    </row>
    <row r="15" spans="1:59" ht="12">
      <c r="A15" s="98" t="s">
        <v>600</v>
      </c>
      <c r="B15" s="6">
        <v>3096</v>
      </c>
      <c r="C15" s="7">
        <v>6.81</v>
      </c>
      <c r="D15" s="6">
        <v>1584</v>
      </c>
      <c r="E15" s="6">
        <v>1512</v>
      </c>
      <c r="F15" s="6">
        <v>3991</v>
      </c>
      <c r="G15" s="7">
        <v>8.78</v>
      </c>
      <c r="H15" s="6">
        <v>2349</v>
      </c>
      <c r="I15" s="6">
        <v>1642</v>
      </c>
      <c r="J15" s="156">
        <v>-895</v>
      </c>
      <c r="K15" s="7">
        <v>-1.97</v>
      </c>
      <c r="L15" s="155">
        <v>-148</v>
      </c>
      <c r="M15" s="154">
        <v>-0.33</v>
      </c>
      <c r="N15" s="155">
        <v>-1043</v>
      </c>
      <c r="O15" s="154">
        <v>-2.29</v>
      </c>
      <c r="P15" s="6">
        <v>2559</v>
      </c>
      <c r="Q15" s="7">
        <v>5.63</v>
      </c>
      <c r="R15" s="6">
        <v>996</v>
      </c>
      <c r="S15" s="44">
        <v>2.19</v>
      </c>
      <c r="T15" s="46">
        <v>2968</v>
      </c>
      <c r="U15" s="16">
        <v>1516</v>
      </c>
      <c r="V15" s="16">
        <v>1452</v>
      </c>
      <c r="W15" s="16">
        <v>36</v>
      </c>
      <c r="X15" s="16">
        <v>17</v>
      </c>
      <c r="Y15" s="16">
        <v>19</v>
      </c>
      <c r="Z15" s="16">
        <v>92</v>
      </c>
      <c r="AA15" s="16">
        <v>51</v>
      </c>
      <c r="AB15" s="16">
        <v>41</v>
      </c>
      <c r="AC15" s="16">
        <v>0</v>
      </c>
      <c r="AD15" s="16">
        <v>0</v>
      </c>
      <c r="AE15" s="47">
        <v>0</v>
      </c>
      <c r="AF15" s="45">
        <v>232</v>
      </c>
      <c r="AG15" s="16">
        <v>131</v>
      </c>
      <c r="AH15" s="16">
        <v>101</v>
      </c>
      <c r="AI15" s="16">
        <v>78</v>
      </c>
      <c r="AJ15" s="16">
        <v>48</v>
      </c>
      <c r="AK15" s="101">
        <v>30</v>
      </c>
      <c r="AL15" s="146">
        <v>2900</v>
      </c>
      <c r="AM15" s="161">
        <v>93.67</v>
      </c>
      <c r="AN15" s="144">
        <v>1478</v>
      </c>
      <c r="AO15" s="144">
        <v>1422</v>
      </c>
      <c r="AP15" s="144">
        <v>196</v>
      </c>
      <c r="AQ15" s="144">
        <v>106</v>
      </c>
      <c r="AR15" s="144">
        <v>90</v>
      </c>
      <c r="AS15" s="144">
        <v>71</v>
      </c>
      <c r="AT15" s="144">
        <v>37</v>
      </c>
      <c r="AU15" s="144">
        <v>34</v>
      </c>
      <c r="AV15" s="144">
        <v>125</v>
      </c>
      <c r="AW15" s="144">
        <v>69</v>
      </c>
      <c r="AX15" s="144">
        <v>56</v>
      </c>
      <c r="AY15" s="114">
        <v>2</v>
      </c>
      <c r="AZ15" s="115">
        <v>1</v>
      </c>
      <c r="BA15" s="116">
        <v>1</v>
      </c>
      <c r="BB15" s="114">
        <v>100</v>
      </c>
      <c r="BC15" s="115">
        <v>44</v>
      </c>
      <c r="BD15" s="116">
        <v>56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4452</v>
      </c>
      <c r="C16" s="7">
        <v>7.94</v>
      </c>
      <c r="D16" s="6">
        <v>2327</v>
      </c>
      <c r="E16" s="6">
        <v>2125</v>
      </c>
      <c r="F16" s="6">
        <v>3779</v>
      </c>
      <c r="G16" s="7">
        <v>6.74</v>
      </c>
      <c r="H16" s="6">
        <v>2254</v>
      </c>
      <c r="I16" s="6">
        <v>1525</v>
      </c>
      <c r="J16" s="156">
        <v>673</v>
      </c>
      <c r="K16" s="7">
        <v>1.2</v>
      </c>
      <c r="L16" s="156">
        <v>6250</v>
      </c>
      <c r="M16" s="7">
        <v>11.15</v>
      </c>
      <c r="N16" s="156">
        <v>6923</v>
      </c>
      <c r="O16" s="7">
        <v>12.35</v>
      </c>
      <c r="P16" s="6">
        <v>3346</v>
      </c>
      <c r="Q16" s="7">
        <v>5.97</v>
      </c>
      <c r="R16" s="6">
        <v>1322</v>
      </c>
      <c r="S16" s="44">
        <v>2.36</v>
      </c>
      <c r="T16" s="46">
        <v>4267</v>
      </c>
      <c r="U16" s="16">
        <v>2239</v>
      </c>
      <c r="V16" s="16">
        <v>2028</v>
      </c>
      <c r="W16" s="16">
        <v>57</v>
      </c>
      <c r="X16" s="16">
        <v>25</v>
      </c>
      <c r="Y16" s="16">
        <v>32</v>
      </c>
      <c r="Z16" s="16">
        <v>128</v>
      </c>
      <c r="AA16" s="16">
        <v>63</v>
      </c>
      <c r="AB16" s="16">
        <v>65</v>
      </c>
      <c r="AC16" s="16">
        <v>0</v>
      </c>
      <c r="AD16" s="16">
        <v>0</v>
      </c>
      <c r="AE16" s="47">
        <v>0</v>
      </c>
      <c r="AF16" s="45">
        <v>350</v>
      </c>
      <c r="AG16" s="16">
        <v>192</v>
      </c>
      <c r="AH16" s="16">
        <v>158</v>
      </c>
      <c r="AI16" s="16">
        <v>129</v>
      </c>
      <c r="AJ16" s="16">
        <v>65</v>
      </c>
      <c r="AK16" s="101">
        <v>64</v>
      </c>
      <c r="AL16" s="146">
        <v>4113</v>
      </c>
      <c r="AM16" s="161">
        <v>92.39</v>
      </c>
      <c r="AN16" s="144">
        <v>2147</v>
      </c>
      <c r="AO16" s="144">
        <v>1966</v>
      </c>
      <c r="AP16" s="144">
        <v>339</v>
      </c>
      <c r="AQ16" s="144">
        <v>180</v>
      </c>
      <c r="AR16" s="144">
        <v>159</v>
      </c>
      <c r="AS16" s="144">
        <v>104</v>
      </c>
      <c r="AT16" s="144">
        <v>54</v>
      </c>
      <c r="AU16" s="144">
        <v>50</v>
      </c>
      <c r="AV16" s="144">
        <v>235</v>
      </c>
      <c r="AW16" s="144">
        <v>126</v>
      </c>
      <c r="AX16" s="144">
        <v>109</v>
      </c>
      <c r="AY16" s="114">
        <v>0</v>
      </c>
      <c r="AZ16" s="115">
        <v>0</v>
      </c>
      <c r="BA16" s="116">
        <v>0</v>
      </c>
      <c r="BB16" s="114">
        <v>204</v>
      </c>
      <c r="BC16" s="115">
        <v>108</v>
      </c>
      <c r="BD16" s="116">
        <v>96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3077</v>
      </c>
      <c r="C17" s="7">
        <v>5.62</v>
      </c>
      <c r="D17" s="6">
        <v>1627</v>
      </c>
      <c r="E17" s="6">
        <v>1450</v>
      </c>
      <c r="F17" s="6">
        <v>5065</v>
      </c>
      <c r="G17" s="7">
        <v>9.26</v>
      </c>
      <c r="H17" s="6">
        <v>3036</v>
      </c>
      <c r="I17" s="6">
        <v>2029</v>
      </c>
      <c r="J17" s="156">
        <v>-1988</v>
      </c>
      <c r="K17" s="7">
        <v>-3.63</v>
      </c>
      <c r="L17" s="156">
        <v>-1416</v>
      </c>
      <c r="M17" s="7">
        <v>-2.59</v>
      </c>
      <c r="N17" s="156">
        <v>-3404</v>
      </c>
      <c r="O17" s="7">
        <v>-6.22</v>
      </c>
      <c r="P17" s="6">
        <v>2886</v>
      </c>
      <c r="Q17" s="7">
        <v>5.27</v>
      </c>
      <c r="R17" s="6">
        <v>1364</v>
      </c>
      <c r="S17" s="44">
        <v>2.49</v>
      </c>
      <c r="T17" s="46">
        <v>2929</v>
      </c>
      <c r="U17" s="16">
        <v>1557</v>
      </c>
      <c r="V17" s="16">
        <v>1372</v>
      </c>
      <c r="W17" s="16">
        <v>45</v>
      </c>
      <c r="X17" s="16">
        <v>25</v>
      </c>
      <c r="Y17" s="16">
        <v>20</v>
      </c>
      <c r="Z17" s="16">
        <v>103</v>
      </c>
      <c r="AA17" s="16">
        <v>45</v>
      </c>
      <c r="AB17" s="16">
        <v>58</v>
      </c>
      <c r="AC17" s="16">
        <v>0</v>
      </c>
      <c r="AD17" s="16">
        <v>0</v>
      </c>
      <c r="AE17" s="47">
        <v>0</v>
      </c>
      <c r="AF17" s="45">
        <v>324</v>
      </c>
      <c r="AG17" s="16">
        <v>186</v>
      </c>
      <c r="AH17" s="16">
        <v>138</v>
      </c>
      <c r="AI17" s="16">
        <v>120</v>
      </c>
      <c r="AJ17" s="16">
        <v>66</v>
      </c>
      <c r="AK17" s="101">
        <v>54</v>
      </c>
      <c r="AL17" s="146">
        <v>2764</v>
      </c>
      <c r="AM17" s="161">
        <v>89.83</v>
      </c>
      <c r="AN17" s="144">
        <v>1468</v>
      </c>
      <c r="AO17" s="144">
        <v>1296</v>
      </c>
      <c r="AP17" s="144">
        <v>313</v>
      </c>
      <c r="AQ17" s="144">
        <v>159</v>
      </c>
      <c r="AR17" s="144">
        <v>154</v>
      </c>
      <c r="AS17" s="144">
        <v>124</v>
      </c>
      <c r="AT17" s="144">
        <v>73</v>
      </c>
      <c r="AU17" s="144">
        <v>51</v>
      </c>
      <c r="AV17" s="144">
        <v>189</v>
      </c>
      <c r="AW17" s="144">
        <v>86</v>
      </c>
      <c r="AX17" s="144">
        <v>103</v>
      </c>
      <c r="AY17" s="114">
        <v>0</v>
      </c>
      <c r="AZ17" s="115">
        <v>0</v>
      </c>
      <c r="BA17" s="116">
        <v>0</v>
      </c>
      <c r="BB17" s="114">
        <v>93</v>
      </c>
      <c r="BC17" s="115">
        <v>47</v>
      </c>
      <c r="BD17" s="116">
        <v>46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12408</v>
      </c>
      <c r="C18" s="7">
        <v>9.73</v>
      </c>
      <c r="D18" s="6">
        <v>6469</v>
      </c>
      <c r="E18" s="6">
        <v>5939</v>
      </c>
      <c r="F18" s="6">
        <v>10576</v>
      </c>
      <c r="G18" s="7">
        <v>8.29</v>
      </c>
      <c r="H18" s="6">
        <v>6115</v>
      </c>
      <c r="I18" s="6">
        <v>4461</v>
      </c>
      <c r="J18" s="156">
        <v>1832</v>
      </c>
      <c r="K18" s="7">
        <v>1.44</v>
      </c>
      <c r="L18" s="156">
        <v>-6854</v>
      </c>
      <c r="M18" s="7">
        <v>-5.37</v>
      </c>
      <c r="N18" s="156">
        <v>-5022</v>
      </c>
      <c r="O18" s="7">
        <v>-3.94</v>
      </c>
      <c r="P18" s="6">
        <v>6707</v>
      </c>
      <c r="Q18" s="7">
        <v>5.26</v>
      </c>
      <c r="R18" s="6">
        <v>2440</v>
      </c>
      <c r="S18" s="44">
        <v>1.91</v>
      </c>
      <c r="T18" s="46">
        <v>12089</v>
      </c>
      <c r="U18" s="16">
        <v>6283</v>
      </c>
      <c r="V18" s="16">
        <v>5806</v>
      </c>
      <c r="W18" s="16">
        <v>126</v>
      </c>
      <c r="X18" s="16">
        <v>74</v>
      </c>
      <c r="Y18" s="16">
        <v>52</v>
      </c>
      <c r="Z18" s="16">
        <v>193</v>
      </c>
      <c r="AA18" s="16">
        <v>112</v>
      </c>
      <c r="AB18" s="16">
        <v>81</v>
      </c>
      <c r="AC18" s="16">
        <v>0</v>
      </c>
      <c r="AD18" s="16">
        <v>0</v>
      </c>
      <c r="AE18" s="47">
        <v>0</v>
      </c>
      <c r="AF18" s="45">
        <v>669</v>
      </c>
      <c r="AG18" s="16">
        <v>352</v>
      </c>
      <c r="AH18" s="16">
        <v>317</v>
      </c>
      <c r="AI18" s="16">
        <v>272</v>
      </c>
      <c r="AJ18" s="16">
        <v>145</v>
      </c>
      <c r="AK18" s="101">
        <v>127</v>
      </c>
      <c r="AL18" s="146">
        <v>11764</v>
      </c>
      <c r="AM18" s="161">
        <v>94.81</v>
      </c>
      <c r="AN18" s="144">
        <v>6134</v>
      </c>
      <c r="AO18" s="144">
        <v>5630</v>
      </c>
      <c r="AP18" s="144">
        <v>644</v>
      </c>
      <c r="AQ18" s="144">
        <v>335</v>
      </c>
      <c r="AR18" s="144">
        <v>309</v>
      </c>
      <c r="AS18" s="144">
        <v>200</v>
      </c>
      <c r="AT18" s="144">
        <v>111</v>
      </c>
      <c r="AU18" s="144">
        <v>89</v>
      </c>
      <c r="AV18" s="144">
        <v>444</v>
      </c>
      <c r="AW18" s="144">
        <v>224</v>
      </c>
      <c r="AX18" s="144">
        <v>220</v>
      </c>
      <c r="AY18" s="114">
        <v>2</v>
      </c>
      <c r="AZ18" s="115">
        <v>2</v>
      </c>
      <c r="BA18" s="116">
        <v>0</v>
      </c>
      <c r="BB18" s="114">
        <v>431</v>
      </c>
      <c r="BC18" s="115">
        <v>208</v>
      </c>
      <c r="BD18" s="116">
        <v>223</v>
      </c>
      <c r="BE18" s="114">
        <v>7</v>
      </c>
      <c r="BF18" s="115">
        <v>3</v>
      </c>
      <c r="BG18" s="115">
        <v>4</v>
      </c>
    </row>
    <row r="19" spans="1:59" ht="12">
      <c r="A19" s="98" t="s">
        <v>605</v>
      </c>
      <c r="B19" s="6">
        <v>3174</v>
      </c>
      <c r="C19" s="7">
        <v>6.4</v>
      </c>
      <c r="D19" s="6">
        <v>1623</v>
      </c>
      <c r="E19" s="6">
        <v>1551</v>
      </c>
      <c r="F19" s="6">
        <v>4918</v>
      </c>
      <c r="G19" s="7">
        <v>9.92</v>
      </c>
      <c r="H19" s="6">
        <v>2893</v>
      </c>
      <c r="I19" s="6">
        <v>2025</v>
      </c>
      <c r="J19" s="156">
        <v>-1744</v>
      </c>
      <c r="K19" s="7">
        <v>-3.52</v>
      </c>
      <c r="L19" s="156">
        <v>-1175</v>
      </c>
      <c r="M19" s="7">
        <v>-2.37</v>
      </c>
      <c r="N19" s="156">
        <v>-2919</v>
      </c>
      <c r="O19" s="7">
        <v>-5.89</v>
      </c>
      <c r="P19" s="6">
        <v>2571</v>
      </c>
      <c r="Q19" s="7">
        <v>5.19</v>
      </c>
      <c r="R19" s="6">
        <v>1107</v>
      </c>
      <c r="S19" s="44">
        <v>2.23</v>
      </c>
      <c r="T19" s="46">
        <v>3005</v>
      </c>
      <c r="U19" s="16">
        <v>1538</v>
      </c>
      <c r="V19" s="16">
        <v>1467</v>
      </c>
      <c r="W19" s="16">
        <v>66</v>
      </c>
      <c r="X19" s="16">
        <v>31</v>
      </c>
      <c r="Y19" s="16">
        <v>35</v>
      </c>
      <c r="Z19" s="16">
        <v>103</v>
      </c>
      <c r="AA19" s="16">
        <v>54</v>
      </c>
      <c r="AB19" s="16">
        <v>49</v>
      </c>
      <c r="AC19" s="16">
        <v>0</v>
      </c>
      <c r="AD19" s="16">
        <v>0</v>
      </c>
      <c r="AE19" s="47">
        <v>0</v>
      </c>
      <c r="AF19" s="45">
        <v>258</v>
      </c>
      <c r="AG19" s="16">
        <v>143</v>
      </c>
      <c r="AH19" s="16">
        <v>115</v>
      </c>
      <c r="AI19" s="16">
        <v>107</v>
      </c>
      <c r="AJ19" s="16">
        <v>68</v>
      </c>
      <c r="AK19" s="101">
        <v>39</v>
      </c>
      <c r="AL19" s="146">
        <v>2938</v>
      </c>
      <c r="AM19" s="161">
        <v>92.56</v>
      </c>
      <c r="AN19" s="144">
        <v>1498</v>
      </c>
      <c r="AO19" s="144">
        <v>1440</v>
      </c>
      <c r="AP19" s="144">
        <v>236</v>
      </c>
      <c r="AQ19" s="144">
        <v>125</v>
      </c>
      <c r="AR19" s="144">
        <v>111</v>
      </c>
      <c r="AS19" s="144">
        <v>80</v>
      </c>
      <c r="AT19" s="144">
        <v>41</v>
      </c>
      <c r="AU19" s="144">
        <v>39</v>
      </c>
      <c r="AV19" s="144">
        <v>156</v>
      </c>
      <c r="AW19" s="144">
        <v>84</v>
      </c>
      <c r="AX19" s="144">
        <v>72</v>
      </c>
      <c r="AY19" s="114">
        <v>4</v>
      </c>
      <c r="AZ19" s="115">
        <v>3</v>
      </c>
      <c r="BA19" s="116">
        <v>1</v>
      </c>
      <c r="BB19" s="114">
        <v>102</v>
      </c>
      <c r="BC19" s="115">
        <v>54</v>
      </c>
      <c r="BD19" s="116">
        <v>48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4251</v>
      </c>
      <c r="C20" s="7">
        <v>6.22</v>
      </c>
      <c r="D20" s="6">
        <v>2243</v>
      </c>
      <c r="E20" s="6">
        <v>2008</v>
      </c>
      <c r="F20" s="6">
        <v>7217</v>
      </c>
      <c r="G20" s="7">
        <v>10.56</v>
      </c>
      <c r="H20" s="6">
        <v>4128</v>
      </c>
      <c r="I20" s="6">
        <v>3089</v>
      </c>
      <c r="J20" s="156">
        <v>-2966</v>
      </c>
      <c r="K20" s="7">
        <v>-4.34</v>
      </c>
      <c r="L20" s="156">
        <v>-1750</v>
      </c>
      <c r="M20" s="7">
        <v>-2.56</v>
      </c>
      <c r="N20" s="156">
        <v>-4716</v>
      </c>
      <c r="O20" s="7">
        <v>-6.9</v>
      </c>
      <c r="P20" s="6">
        <v>3423</v>
      </c>
      <c r="Q20" s="7">
        <v>5.01</v>
      </c>
      <c r="R20" s="6">
        <v>1417</v>
      </c>
      <c r="S20" s="44">
        <v>2.07</v>
      </c>
      <c r="T20" s="46">
        <v>4060</v>
      </c>
      <c r="U20" s="16">
        <v>2153</v>
      </c>
      <c r="V20" s="16">
        <v>1907</v>
      </c>
      <c r="W20" s="16">
        <v>74</v>
      </c>
      <c r="X20" s="16">
        <v>31</v>
      </c>
      <c r="Y20" s="16">
        <v>43</v>
      </c>
      <c r="Z20" s="16">
        <v>117</v>
      </c>
      <c r="AA20" s="16">
        <v>59</v>
      </c>
      <c r="AB20" s="16">
        <v>58</v>
      </c>
      <c r="AC20" s="16">
        <v>0</v>
      </c>
      <c r="AD20" s="16">
        <v>0</v>
      </c>
      <c r="AE20" s="47">
        <v>0</v>
      </c>
      <c r="AF20" s="45">
        <v>417</v>
      </c>
      <c r="AG20" s="16">
        <v>227</v>
      </c>
      <c r="AH20" s="16">
        <v>190</v>
      </c>
      <c r="AI20" s="16">
        <v>160</v>
      </c>
      <c r="AJ20" s="16">
        <v>94</v>
      </c>
      <c r="AK20" s="101">
        <v>66</v>
      </c>
      <c r="AL20" s="146">
        <v>3819</v>
      </c>
      <c r="AM20" s="161">
        <v>89.84</v>
      </c>
      <c r="AN20" s="144">
        <v>2021</v>
      </c>
      <c r="AO20" s="144">
        <v>1798</v>
      </c>
      <c r="AP20" s="144">
        <v>432</v>
      </c>
      <c r="AQ20" s="144">
        <v>222</v>
      </c>
      <c r="AR20" s="144">
        <v>210</v>
      </c>
      <c r="AS20" s="144">
        <v>118</v>
      </c>
      <c r="AT20" s="144">
        <v>58</v>
      </c>
      <c r="AU20" s="144">
        <v>60</v>
      </c>
      <c r="AV20" s="144">
        <v>314</v>
      </c>
      <c r="AW20" s="144">
        <v>164</v>
      </c>
      <c r="AX20" s="144">
        <v>150</v>
      </c>
      <c r="AY20" s="114">
        <v>0</v>
      </c>
      <c r="AZ20" s="115">
        <v>0</v>
      </c>
      <c r="BA20" s="116">
        <v>0</v>
      </c>
      <c r="BB20" s="114">
        <v>110</v>
      </c>
      <c r="BC20" s="115">
        <v>59</v>
      </c>
      <c r="BD20" s="116">
        <v>51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2966</v>
      </c>
      <c r="C21" s="7">
        <v>5.87</v>
      </c>
      <c r="D21" s="6">
        <v>1541</v>
      </c>
      <c r="E21" s="6">
        <v>1425</v>
      </c>
      <c r="F21" s="6">
        <v>5568</v>
      </c>
      <c r="G21" s="7">
        <v>11.02</v>
      </c>
      <c r="H21" s="6">
        <v>3170</v>
      </c>
      <c r="I21" s="6">
        <v>2398</v>
      </c>
      <c r="J21" s="156">
        <v>-2602</v>
      </c>
      <c r="K21" s="7">
        <v>-5.15</v>
      </c>
      <c r="L21" s="156">
        <v>-1353</v>
      </c>
      <c r="M21" s="7">
        <v>-2.68</v>
      </c>
      <c r="N21" s="156">
        <v>-3955</v>
      </c>
      <c r="O21" s="7">
        <v>-7.83</v>
      </c>
      <c r="P21" s="6">
        <v>2397</v>
      </c>
      <c r="Q21" s="7">
        <v>4.75</v>
      </c>
      <c r="R21" s="6">
        <v>1077</v>
      </c>
      <c r="S21" s="44">
        <v>2.13</v>
      </c>
      <c r="T21" s="46">
        <v>2843</v>
      </c>
      <c r="U21" s="16">
        <v>1467</v>
      </c>
      <c r="V21" s="16">
        <v>1376</v>
      </c>
      <c r="W21" s="16">
        <v>36</v>
      </c>
      <c r="X21" s="16">
        <v>22</v>
      </c>
      <c r="Y21" s="16">
        <v>14</v>
      </c>
      <c r="Z21" s="16">
        <v>87</v>
      </c>
      <c r="AA21" s="16">
        <v>52</v>
      </c>
      <c r="AB21" s="16">
        <v>35</v>
      </c>
      <c r="AC21" s="16">
        <v>0</v>
      </c>
      <c r="AD21" s="16">
        <v>0</v>
      </c>
      <c r="AE21" s="47">
        <v>0</v>
      </c>
      <c r="AF21" s="45">
        <v>292</v>
      </c>
      <c r="AG21" s="16">
        <v>170</v>
      </c>
      <c r="AH21" s="16">
        <v>122</v>
      </c>
      <c r="AI21" s="16">
        <v>124</v>
      </c>
      <c r="AJ21" s="16">
        <v>73</v>
      </c>
      <c r="AK21" s="101">
        <v>51</v>
      </c>
      <c r="AL21" s="146">
        <v>2709</v>
      </c>
      <c r="AM21" s="161">
        <v>91.34</v>
      </c>
      <c r="AN21" s="144">
        <v>1404</v>
      </c>
      <c r="AO21" s="144">
        <v>1305</v>
      </c>
      <c r="AP21" s="144">
        <v>257</v>
      </c>
      <c r="AQ21" s="144">
        <v>137</v>
      </c>
      <c r="AR21" s="144">
        <v>120</v>
      </c>
      <c r="AS21" s="144">
        <v>76</v>
      </c>
      <c r="AT21" s="144">
        <v>41</v>
      </c>
      <c r="AU21" s="144">
        <v>35</v>
      </c>
      <c r="AV21" s="144">
        <v>181</v>
      </c>
      <c r="AW21" s="144">
        <v>96</v>
      </c>
      <c r="AX21" s="144">
        <v>85</v>
      </c>
      <c r="AY21" s="114">
        <v>0</v>
      </c>
      <c r="AZ21" s="115">
        <v>0</v>
      </c>
      <c r="BA21" s="116">
        <v>0</v>
      </c>
      <c r="BB21" s="114">
        <v>81</v>
      </c>
      <c r="BC21" s="115">
        <v>45</v>
      </c>
      <c r="BD21" s="116">
        <v>36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4764</v>
      </c>
      <c r="C22" s="7">
        <v>5.79</v>
      </c>
      <c r="D22" s="6">
        <v>2431</v>
      </c>
      <c r="E22" s="6">
        <v>2333</v>
      </c>
      <c r="F22" s="6">
        <v>8393</v>
      </c>
      <c r="G22" s="7">
        <v>10.21</v>
      </c>
      <c r="H22" s="6">
        <v>5044</v>
      </c>
      <c r="I22" s="6">
        <v>3349</v>
      </c>
      <c r="J22" s="156">
        <v>-3629</v>
      </c>
      <c r="K22" s="7">
        <v>-4.41</v>
      </c>
      <c r="L22" s="156">
        <v>-2593</v>
      </c>
      <c r="M22" s="7">
        <v>-3.15</v>
      </c>
      <c r="N22" s="156">
        <v>-6222</v>
      </c>
      <c r="O22" s="7">
        <v>-7.57</v>
      </c>
      <c r="P22" s="6">
        <v>4307</v>
      </c>
      <c r="Q22" s="7">
        <v>5.24</v>
      </c>
      <c r="R22" s="6">
        <v>1958</v>
      </c>
      <c r="S22" s="44">
        <v>2.38</v>
      </c>
      <c r="T22" s="46">
        <v>4486</v>
      </c>
      <c r="U22" s="16">
        <v>2278</v>
      </c>
      <c r="V22" s="16">
        <v>2208</v>
      </c>
      <c r="W22" s="16">
        <v>80</v>
      </c>
      <c r="X22" s="16">
        <v>41</v>
      </c>
      <c r="Y22" s="16">
        <v>39</v>
      </c>
      <c r="Z22" s="16">
        <v>197</v>
      </c>
      <c r="AA22" s="16">
        <v>112</v>
      </c>
      <c r="AB22" s="16">
        <v>85</v>
      </c>
      <c r="AC22" s="16">
        <v>1</v>
      </c>
      <c r="AD22" s="16">
        <v>0</v>
      </c>
      <c r="AE22" s="47">
        <v>1</v>
      </c>
      <c r="AF22" s="45">
        <v>397</v>
      </c>
      <c r="AG22" s="16">
        <v>210</v>
      </c>
      <c r="AH22" s="16">
        <v>187</v>
      </c>
      <c r="AI22" s="16">
        <v>207</v>
      </c>
      <c r="AJ22" s="16">
        <v>119</v>
      </c>
      <c r="AK22" s="101">
        <v>88</v>
      </c>
      <c r="AL22" s="146">
        <v>4415</v>
      </c>
      <c r="AM22" s="161">
        <v>92.67</v>
      </c>
      <c r="AN22" s="144">
        <v>2258</v>
      </c>
      <c r="AO22" s="144">
        <v>2157</v>
      </c>
      <c r="AP22" s="144">
        <v>349</v>
      </c>
      <c r="AQ22" s="144">
        <v>173</v>
      </c>
      <c r="AR22" s="144">
        <v>176</v>
      </c>
      <c r="AS22" s="144">
        <v>87</v>
      </c>
      <c r="AT22" s="144">
        <v>45</v>
      </c>
      <c r="AU22" s="144">
        <v>42</v>
      </c>
      <c r="AV22" s="144">
        <v>262</v>
      </c>
      <c r="AW22" s="144">
        <v>128</v>
      </c>
      <c r="AX22" s="144">
        <v>134</v>
      </c>
      <c r="AY22" s="114">
        <v>1</v>
      </c>
      <c r="AZ22" s="115">
        <v>0</v>
      </c>
      <c r="BA22" s="116">
        <v>1</v>
      </c>
      <c r="BB22" s="114">
        <v>149</v>
      </c>
      <c r="BC22" s="115">
        <v>77</v>
      </c>
      <c r="BD22" s="116">
        <v>72</v>
      </c>
      <c r="BE22" s="114">
        <v>6</v>
      </c>
      <c r="BF22" s="115">
        <v>4</v>
      </c>
      <c r="BG22" s="115">
        <v>2</v>
      </c>
    </row>
    <row r="23" spans="1:59" ht="12">
      <c r="A23" s="98" t="s">
        <v>609</v>
      </c>
      <c r="B23" s="6">
        <v>1494</v>
      </c>
      <c r="C23" s="7">
        <v>6.86</v>
      </c>
      <c r="D23" s="6">
        <v>798</v>
      </c>
      <c r="E23" s="6">
        <v>696</v>
      </c>
      <c r="F23" s="6">
        <v>2421</v>
      </c>
      <c r="G23" s="7">
        <v>11.11</v>
      </c>
      <c r="H23" s="6">
        <v>1495</v>
      </c>
      <c r="I23" s="6">
        <v>926</v>
      </c>
      <c r="J23" s="156">
        <v>-927</v>
      </c>
      <c r="K23" s="7">
        <v>-4.26</v>
      </c>
      <c r="L23" s="156">
        <v>-1211</v>
      </c>
      <c r="M23" s="7">
        <v>-5.56</v>
      </c>
      <c r="N23" s="156">
        <v>-2138</v>
      </c>
      <c r="O23" s="7">
        <v>-9.81</v>
      </c>
      <c r="P23" s="6">
        <v>1201</v>
      </c>
      <c r="Q23" s="7">
        <v>5.51</v>
      </c>
      <c r="R23" s="6">
        <v>566</v>
      </c>
      <c r="S23" s="44">
        <v>2.6</v>
      </c>
      <c r="T23" s="46">
        <v>1332</v>
      </c>
      <c r="U23" s="16">
        <v>709</v>
      </c>
      <c r="V23" s="16">
        <v>623</v>
      </c>
      <c r="W23" s="16">
        <v>39</v>
      </c>
      <c r="X23" s="16">
        <v>21</v>
      </c>
      <c r="Y23" s="16">
        <v>18</v>
      </c>
      <c r="Z23" s="16">
        <v>123</v>
      </c>
      <c r="AA23" s="16">
        <v>68</v>
      </c>
      <c r="AB23" s="16">
        <v>55</v>
      </c>
      <c r="AC23" s="16">
        <v>0</v>
      </c>
      <c r="AD23" s="16">
        <v>0</v>
      </c>
      <c r="AE23" s="47">
        <v>0</v>
      </c>
      <c r="AF23" s="45">
        <v>65</v>
      </c>
      <c r="AG23" s="16">
        <v>36</v>
      </c>
      <c r="AH23" s="16">
        <v>29</v>
      </c>
      <c r="AI23" s="16">
        <v>40</v>
      </c>
      <c r="AJ23" s="16">
        <v>24</v>
      </c>
      <c r="AK23" s="101">
        <v>16</v>
      </c>
      <c r="AL23" s="146">
        <v>1417</v>
      </c>
      <c r="AM23" s="161">
        <v>94.85</v>
      </c>
      <c r="AN23" s="144">
        <v>756</v>
      </c>
      <c r="AO23" s="144">
        <v>661</v>
      </c>
      <c r="AP23" s="144">
        <v>77</v>
      </c>
      <c r="AQ23" s="144">
        <v>42</v>
      </c>
      <c r="AR23" s="144">
        <v>35</v>
      </c>
      <c r="AS23" s="144">
        <v>25</v>
      </c>
      <c r="AT23" s="144">
        <v>12</v>
      </c>
      <c r="AU23" s="144">
        <v>13</v>
      </c>
      <c r="AV23" s="144">
        <v>52</v>
      </c>
      <c r="AW23" s="144">
        <v>30</v>
      </c>
      <c r="AX23" s="144">
        <v>22</v>
      </c>
      <c r="AY23" s="114">
        <v>0</v>
      </c>
      <c r="AZ23" s="115">
        <v>0</v>
      </c>
      <c r="BA23" s="116">
        <v>0</v>
      </c>
      <c r="BB23" s="114">
        <v>32</v>
      </c>
      <c r="BC23" s="115">
        <v>13</v>
      </c>
      <c r="BD23" s="116">
        <v>19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2430</v>
      </c>
      <c r="C24" s="7">
        <v>7.43</v>
      </c>
      <c r="D24" s="6">
        <v>1285</v>
      </c>
      <c r="E24" s="6">
        <v>1145</v>
      </c>
      <c r="F24" s="6">
        <v>3280</v>
      </c>
      <c r="G24" s="7">
        <v>10.03</v>
      </c>
      <c r="H24" s="6">
        <v>2044</v>
      </c>
      <c r="I24" s="6">
        <v>1236</v>
      </c>
      <c r="J24" s="156">
        <v>-850</v>
      </c>
      <c r="K24" s="7">
        <v>-2.6</v>
      </c>
      <c r="L24" s="156">
        <v>-871</v>
      </c>
      <c r="M24" s="7">
        <v>-2.66</v>
      </c>
      <c r="N24" s="156">
        <v>-1721</v>
      </c>
      <c r="O24" s="7">
        <v>-5.26</v>
      </c>
      <c r="P24" s="6">
        <v>1972</v>
      </c>
      <c r="Q24" s="7">
        <v>6.03</v>
      </c>
      <c r="R24" s="6">
        <v>952</v>
      </c>
      <c r="S24" s="44">
        <v>2.91</v>
      </c>
      <c r="T24" s="46">
        <v>2195</v>
      </c>
      <c r="U24" s="16">
        <v>1161</v>
      </c>
      <c r="V24" s="16">
        <v>1034</v>
      </c>
      <c r="W24" s="16">
        <v>62</v>
      </c>
      <c r="X24" s="16">
        <v>33</v>
      </c>
      <c r="Y24" s="16">
        <v>29</v>
      </c>
      <c r="Z24" s="16">
        <v>173</v>
      </c>
      <c r="AA24" s="16">
        <v>91</v>
      </c>
      <c r="AB24" s="16">
        <v>82</v>
      </c>
      <c r="AC24" s="16">
        <v>0</v>
      </c>
      <c r="AD24" s="16">
        <v>0</v>
      </c>
      <c r="AE24" s="47">
        <v>0</v>
      </c>
      <c r="AF24" s="45">
        <v>133</v>
      </c>
      <c r="AG24" s="16">
        <v>74</v>
      </c>
      <c r="AH24" s="16">
        <v>59</v>
      </c>
      <c r="AI24" s="16">
        <v>63</v>
      </c>
      <c r="AJ24" s="16">
        <v>36</v>
      </c>
      <c r="AK24" s="101">
        <v>27</v>
      </c>
      <c r="AL24" s="146">
        <v>2303</v>
      </c>
      <c r="AM24" s="161">
        <v>94.77</v>
      </c>
      <c r="AN24" s="144">
        <v>1215</v>
      </c>
      <c r="AO24" s="144">
        <v>1088</v>
      </c>
      <c r="AP24" s="144">
        <v>127</v>
      </c>
      <c r="AQ24" s="144">
        <v>70</v>
      </c>
      <c r="AR24" s="144">
        <v>57</v>
      </c>
      <c r="AS24" s="144">
        <v>45</v>
      </c>
      <c r="AT24" s="144">
        <v>27</v>
      </c>
      <c r="AU24" s="144">
        <v>18</v>
      </c>
      <c r="AV24" s="144">
        <v>82</v>
      </c>
      <c r="AW24" s="144">
        <v>43</v>
      </c>
      <c r="AX24" s="144">
        <v>39</v>
      </c>
      <c r="AY24" s="114">
        <v>1</v>
      </c>
      <c r="AZ24" s="115">
        <v>1</v>
      </c>
      <c r="BA24" s="116">
        <v>0</v>
      </c>
      <c r="BB24" s="114">
        <v>90</v>
      </c>
      <c r="BC24" s="115">
        <v>45</v>
      </c>
      <c r="BD24" s="116">
        <v>45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988</v>
      </c>
      <c r="C25" s="7">
        <v>9.43</v>
      </c>
      <c r="D25" s="6">
        <v>508</v>
      </c>
      <c r="E25" s="6">
        <v>480</v>
      </c>
      <c r="F25" s="6">
        <v>944</v>
      </c>
      <c r="G25" s="7">
        <v>9.01</v>
      </c>
      <c r="H25" s="6">
        <v>538</v>
      </c>
      <c r="I25" s="6">
        <v>406</v>
      </c>
      <c r="J25" s="156">
        <v>44</v>
      </c>
      <c r="K25" s="7">
        <v>0.42</v>
      </c>
      <c r="L25" s="156">
        <v>723</v>
      </c>
      <c r="M25" s="7">
        <v>6.9</v>
      </c>
      <c r="N25" s="156">
        <v>767</v>
      </c>
      <c r="O25" s="7">
        <v>7.32</v>
      </c>
      <c r="P25" s="6">
        <v>621</v>
      </c>
      <c r="Q25" s="7">
        <v>5.92</v>
      </c>
      <c r="R25" s="6">
        <v>284</v>
      </c>
      <c r="S25" s="44">
        <v>2.71</v>
      </c>
      <c r="T25" s="46">
        <v>954</v>
      </c>
      <c r="U25" s="16">
        <v>495</v>
      </c>
      <c r="V25" s="16">
        <v>459</v>
      </c>
      <c r="W25" s="16">
        <v>10</v>
      </c>
      <c r="X25" s="16">
        <v>5</v>
      </c>
      <c r="Y25" s="16">
        <v>5</v>
      </c>
      <c r="Z25" s="16">
        <v>24</v>
      </c>
      <c r="AA25" s="16">
        <v>8</v>
      </c>
      <c r="AB25" s="16">
        <v>16</v>
      </c>
      <c r="AC25" s="16">
        <v>0</v>
      </c>
      <c r="AD25" s="16">
        <v>0</v>
      </c>
      <c r="AE25" s="47">
        <v>0</v>
      </c>
      <c r="AF25" s="45">
        <v>40</v>
      </c>
      <c r="AG25" s="16">
        <v>21</v>
      </c>
      <c r="AH25" s="16">
        <v>19</v>
      </c>
      <c r="AI25" s="16">
        <v>24</v>
      </c>
      <c r="AJ25" s="16">
        <v>13</v>
      </c>
      <c r="AK25" s="101">
        <v>11</v>
      </c>
      <c r="AL25" s="146">
        <v>950</v>
      </c>
      <c r="AM25" s="161">
        <v>96.15</v>
      </c>
      <c r="AN25" s="144">
        <v>494</v>
      </c>
      <c r="AO25" s="144">
        <v>456</v>
      </c>
      <c r="AP25" s="144">
        <v>38</v>
      </c>
      <c r="AQ25" s="144">
        <v>14</v>
      </c>
      <c r="AR25" s="144">
        <v>24</v>
      </c>
      <c r="AS25" s="144">
        <v>12</v>
      </c>
      <c r="AT25" s="144">
        <v>3</v>
      </c>
      <c r="AU25" s="144">
        <v>9</v>
      </c>
      <c r="AV25" s="144">
        <v>26</v>
      </c>
      <c r="AW25" s="144">
        <v>11</v>
      </c>
      <c r="AX25" s="144">
        <v>15</v>
      </c>
      <c r="AY25" s="114">
        <v>0</v>
      </c>
      <c r="AZ25" s="115">
        <v>0</v>
      </c>
      <c r="BA25" s="116">
        <v>0</v>
      </c>
      <c r="BB25" s="114">
        <v>40</v>
      </c>
      <c r="BC25" s="115">
        <v>19</v>
      </c>
      <c r="BD25" s="116">
        <v>21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2084</v>
      </c>
      <c r="C26" s="7">
        <v>5.64</v>
      </c>
      <c r="D26" s="6">
        <v>1100</v>
      </c>
      <c r="E26" s="6">
        <v>984</v>
      </c>
      <c r="F26" s="6">
        <v>3148</v>
      </c>
      <c r="G26" s="7">
        <v>8.52</v>
      </c>
      <c r="H26" s="6">
        <v>1860</v>
      </c>
      <c r="I26" s="6">
        <v>1288</v>
      </c>
      <c r="J26" s="156">
        <v>-1064</v>
      </c>
      <c r="K26" s="7">
        <v>-2.88</v>
      </c>
      <c r="L26" s="156">
        <v>-198</v>
      </c>
      <c r="M26" s="7">
        <v>-0.54</v>
      </c>
      <c r="N26" s="156">
        <v>-1262</v>
      </c>
      <c r="O26" s="7">
        <v>-3.42</v>
      </c>
      <c r="P26" s="6">
        <v>2018</v>
      </c>
      <c r="Q26" s="7">
        <v>5.46</v>
      </c>
      <c r="R26" s="6">
        <v>938</v>
      </c>
      <c r="S26" s="44">
        <v>2.54</v>
      </c>
      <c r="T26" s="46">
        <v>1978</v>
      </c>
      <c r="U26" s="16">
        <v>1045</v>
      </c>
      <c r="V26" s="16">
        <v>933</v>
      </c>
      <c r="W26" s="16">
        <v>31</v>
      </c>
      <c r="X26" s="16">
        <v>15</v>
      </c>
      <c r="Y26" s="16">
        <v>16</v>
      </c>
      <c r="Z26" s="16">
        <v>75</v>
      </c>
      <c r="AA26" s="16">
        <v>40</v>
      </c>
      <c r="AB26" s="16">
        <v>35</v>
      </c>
      <c r="AC26" s="16">
        <v>0</v>
      </c>
      <c r="AD26" s="16">
        <v>0</v>
      </c>
      <c r="AE26" s="47">
        <v>0</v>
      </c>
      <c r="AF26" s="45">
        <v>200</v>
      </c>
      <c r="AG26" s="16">
        <v>111</v>
      </c>
      <c r="AH26" s="16">
        <v>89</v>
      </c>
      <c r="AI26" s="16">
        <v>76</v>
      </c>
      <c r="AJ26" s="16">
        <v>40</v>
      </c>
      <c r="AK26" s="101">
        <v>36</v>
      </c>
      <c r="AL26" s="146">
        <v>1896</v>
      </c>
      <c r="AM26" s="161">
        <v>90.98</v>
      </c>
      <c r="AN26" s="144">
        <v>1005</v>
      </c>
      <c r="AO26" s="144">
        <v>891</v>
      </c>
      <c r="AP26" s="144">
        <v>188</v>
      </c>
      <c r="AQ26" s="144">
        <v>95</v>
      </c>
      <c r="AR26" s="144">
        <v>93</v>
      </c>
      <c r="AS26" s="144">
        <v>88</v>
      </c>
      <c r="AT26" s="144">
        <v>47</v>
      </c>
      <c r="AU26" s="144">
        <v>41</v>
      </c>
      <c r="AV26" s="144">
        <v>100</v>
      </c>
      <c r="AW26" s="144">
        <v>48</v>
      </c>
      <c r="AX26" s="144">
        <v>52</v>
      </c>
      <c r="AY26" s="114">
        <v>1</v>
      </c>
      <c r="AZ26" s="115">
        <v>1</v>
      </c>
      <c r="BA26" s="116">
        <v>0</v>
      </c>
      <c r="BB26" s="114">
        <v>90</v>
      </c>
      <c r="BC26" s="115">
        <v>49</v>
      </c>
      <c r="BD26" s="116">
        <v>41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3918</v>
      </c>
      <c r="C27" s="7">
        <v>8.76</v>
      </c>
      <c r="D27" s="6">
        <v>2034</v>
      </c>
      <c r="E27" s="6">
        <v>1884</v>
      </c>
      <c r="F27" s="6">
        <v>2789</v>
      </c>
      <c r="G27" s="7">
        <v>6.24</v>
      </c>
      <c r="H27" s="6">
        <v>1619</v>
      </c>
      <c r="I27" s="6">
        <v>1170</v>
      </c>
      <c r="J27" s="156">
        <v>1129</v>
      </c>
      <c r="K27" s="7">
        <v>2.52</v>
      </c>
      <c r="L27" s="156">
        <v>2039</v>
      </c>
      <c r="M27" s="7">
        <v>4.56</v>
      </c>
      <c r="N27" s="156">
        <v>3168</v>
      </c>
      <c r="O27" s="7">
        <v>7.08</v>
      </c>
      <c r="P27" s="6">
        <v>2616</v>
      </c>
      <c r="Q27" s="7">
        <v>5.85</v>
      </c>
      <c r="R27" s="6">
        <v>998</v>
      </c>
      <c r="S27" s="44">
        <v>2.23</v>
      </c>
      <c r="T27" s="46">
        <v>3800</v>
      </c>
      <c r="U27" s="16">
        <v>1972</v>
      </c>
      <c r="V27" s="16">
        <v>1828</v>
      </c>
      <c r="W27" s="16">
        <v>40</v>
      </c>
      <c r="X27" s="16">
        <v>22</v>
      </c>
      <c r="Y27" s="16">
        <v>18</v>
      </c>
      <c r="Z27" s="16">
        <v>78</v>
      </c>
      <c r="AA27" s="16">
        <v>40</v>
      </c>
      <c r="AB27" s="16">
        <v>38</v>
      </c>
      <c r="AC27" s="16">
        <v>0</v>
      </c>
      <c r="AD27" s="16">
        <v>0</v>
      </c>
      <c r="AE27" s="47">
        <v>0</v>
      </c>
      <c r="AF27" s="45">
        <v>227</v>
      </c>
      <c r="AG27" s="16">
        <v>115</v>
      </c>
      <c r="AH27" s="16">
        <v>112</v>
      </c>
      <c r="AI27" s="16">
        <v>60</v>
      </c>
      <c r="AJ27" s="16">
        <v>39</v>
      </c>
      <c r="AK27" s="101">
        <v>21</v>
      </c>
      <c r="AL27" s="146">
        <v>3713</v>
      </c>
      <c r="AM27" s="161">
        <v>94.77</v>
      </c>
      <c r="AN27" s="144">
        <v>1936</v>
      </c>
      <c r="AO27" s="144">
        <v>1777</v>
      </c>
      <c r="AP27" s="144">
        <v>205</v>
      </c>
      <c r="AQ27" s="144">
        <v>98</v>
      </c>
      <c r="AR27" s="144">
        <v>107</v>
      </c>
      <c r="AS27" s="144">
        <v>83</v>
      </c>
      <c r="AT27" s="144">
        <v>40</v>
      </c>
      <c r="AU27" s="144">
        <v>43</v>
      </c>
      <c r="AV27" s="144">
        <v>122</v>
      </c>
      <c r="AW27" s="144">
        <v>58</v>
      </c>
      <c r="AX27" s="144">
        <v>64</v>
      </c>
      <c r="AY27" s="114">
        <v>0</v>
      </c>
      <c r="AZ27" s="115">
        <v>0</v>
      </c>
      <c r="BA27" s="116">
        <v>0</v>
      </c>
      <c r="BB27" s="114">
        <v>203</v>
      </c>
      <c r="BC27" s="115">
        <v>103</v>
      </c>
      <c r="BD27" s="116">
        <v>100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1722</v>
      </c>
      <c r="C28" s="7">
        <v>6.42</v>
      </c>
      <c r="D28" s="6">
        <v>897</v>
      </c>
      <c r="E28" s="6">
        <v>825</v>
      </c>
      <c r="F28" s="6">
        <v>2049</v>
      </c>
      <c r="G28" s="7">
        <v>7.64</v>
      </c>
      <c r="H28" s="6">
        <v>1156</v>
      </c>
      <c r="I28" s="6">
        <v>893</v>
      </c>
      <c r="J28" s="156">
        <v>-327</v>
      </c>
      <c r="K28" s="7">
        <v>-1.22</v>
      </c>
      <c r="L28" s="156">
        <v>-605</v>
      </c>
      <c r="M28" s="7">
        <v>-2.26</v>
      </c>
      <c r="N28" s="156">
        <v>-932</v>
      </c>
      <c r="O28" s="7">
        <v>-3.48</v>
      </c>
      <c r="P28" s="6">
        <v>1382</v>
      </c>
      <c r="Q28" s="7">
        <v>5.15</v>
      </c>
      <c r="R28" s="6">
        <v>609</v>
      </c>
      <c r="S28" s="44">
        <v>2.27</v>
      </c>
      <c r="T28" s="46">
        <v>1644</v>
      </c>
      <c r="U28" s="16">
        <v>852</v>
      </c>
      <c r="V28" s="16">
        <v>792</v>
      </c>
      <c r="W28" s="16">
        <v>27</v>
      </c>
      <c r="X28" s="16">
        <v>15</v>
      </c>
      <c r="Y28" s="16">
        <v>12</v>
      </c>
      <c r="Z28" s="16">
        <v>51</v>
      </c>
      <c r="AA28" s="16">
        <v>30</v>
      </c>
      <c r="AB28" s="16">
        <v>21</v>
      </c>
      <c r="AC28" s="16">
        <v>0</v>
      </c>
      <c r="AD28" s="16">
        <v>0</v>
      </c>
      <c r="AE28" s="47">
        <v>0</v>
      </c>
      <c r="AF28" s="45">
        <v>127</v>
      </c>
      <c r="AG28" s="16">
        <v>68</v>
      </c>
      <c r="AH28" s="16">
        <v>59</v>
      </c>
      <c r="AI28" s="16">
        <v>34</v>
      </c>
      <c r="AJ28" s="16">
        <v>13</v>
      </c>
      <c r="AK28" s="101">
        <v>21</v>
      </c>
      <c r="AL28" s="146">
        <v>1612</v>
      </c>
      <c r="AM28" s="161">
        <v>93.61</v>
      </c>
      <c r="AN28" s="144">
        <v>840</v>
      </c>
      <c r="AO28" s="144">
        <v>772</v>
      </c>
      <c r="AP28" s="144">
        <v>110</v>
      </c>
      <c r="AQ28" s="144">
        <v>57</v>
      </c>
      <c r="AR28" s="144">
        <v>53</v>
      </c>
      <c r="AS28" s="144">
        <v>50</v>
      </c>
      <c r="AT28" s="144">
        <v>25</v>
      </c>
      <c r="AU28" s="144">
        <v>25</v>
      </c>
      <c r="AV28" s="144">
        <v>60</v>
      </c>
      <c r="AW28" s="144">
        <v>32</v>
      </c>
      <c r="AX28" s="144">
        <v>28</v>
      </c>
      <c r="AY28" s="114">
        <v>0</v>
      </c>
      <c r="AZ28" s="115">
        <v>0</v>
      </c>
      <c r="BA28" s="116">
        <v>0</v>
      </c>
      <c r="BB28" s="114">
        <v>78</v>
      </c>
      <c r="BC28" s="115">
        <v>40</v>
      </c>
      <c r="BD28" s="116">
        <v>38</v>
      </c>
      <c r="BE28" s="114">
        <v>3</v>
      </c>
      <c r="BF28" s="115">
        <v>2</v>
      </c>
      <c r="BG28" s="115">
        <v>1</v>
      </c>
    </row>
    <row r="29" spans="1:59" ht="12">
      <c r="A29" s="98" t="s">
        <v>615</v>
      </c>
      <c r="B29" s="3">
        <v>1357</v>
      </c>
      <c r="C29" s="4">
        <v>8.88</v>
      </c>
      <c r="D29" s="3">
        <v>685</v>
      </c>
      <c r="E29" s="3">
        <v>672</v>
      </c>
      <c r="F29" s="3">
        <v>854</v>
      </c>
      <c r="G29" s="4">
        <v>5.59</v>
      </c>
      <c r="H29" s="3">
        <v>514</v>
      </c>
      <c r="I29" s="3">
        <v>340</v>
      </c>
      <c r="J29" s="3">
        <v>503</v>
      </c>
      <c r="K29" s="4">
        <v>3.29</v>
      </c>
      <c r="L29" s="3">
        <v>442</v>
      </c>
      <c r="M29" s="4">
        <v>2.89</v>
      </c>
      <c r="N29" s="3">
        <v>945</v>
      </c>
      <c r="O29" s="4">
        <v>6.18</v>
      </c>
      <c r="P29" s="3">
        <v>734</v>
      </c>
      <c r="Q29" s="4">
        <v>4.8</v>
      </c>
      <c r="R29" s="3">
        <v>265</v>
      </c>
      <c r="S29" s="42">
        <v>1.73</v>
      </c>
      <c r="T29" s="50">
        <v>1335</v>
      </c>
      <c r="U29" s="49">
        <v>675</v>
      </c>
      <c r="V29" s="49">
        <v>660</v>
      </c>
      <c r="W29" s="49">
        <v>10</v>
      </c>
      <c r="X29" s="49">
        <v>6</v>
      </c>
      <c r="Y29" s="49">
        <v>4</v>
      </c>
      <c r="Z29" s="49">
        <v>12</v>
      </c>
      <c r="AA29" s="49">
        <v>4</v>
      </c>
      <c r="AB29" s="49">
        <v>8</v>
      </c>
      <c r="AC29" s="49">
        <v>0</v>
      </c>
      <c r="AD29" s="49">
        <v>0</v>
      </c>
      <c r="AE29" s="52">
        <v>0</v>
      </c>
      <c r="AF29" s="51">
        <v>58</v>
      </c>
      <c r="AG29" s="49">
        <v>38</v>
      </c>
      <c r="AH29" s="49">
        <v>20</v>
      </c>
      <c r="AI29" s="49">
        <v>17</v>
      </c>
      <c r="AJ29" s="49">
        <v>8</v>
      </c>
      <c r="AK29" s="100">
        <v>9</v>
      </c>
      <c r="AL29" s="145">
        <v>1253</v>
      </c>
      <c r="AM29" s="160">
        <v>92.34</v>
      </c>
      <c r="AN29" s="143">
        <v>632</v>
      </c>
      <c r="AO29" s="143">
        <v>621</v>
      </c>
      <c r="AP29" s="143">
        <v>104</v>
      </c>
      <c r="AQ29" s="143">
        <v>53</v>
      </c>
      <c r="AR29" s="143">
        <v>51</v>
      </c>
      <c r="AS29" s="143">
        <v>72</v>
      </c>
      <c r="AT29" s="143">
        <v>37</v>
      </c>
      <c r="AU29" s="143">
        <v>35</v>
      </c>
      <c r="AV29" s="143">
        <v>32</v>
      </c>
      <c r="AW29" s="143">
        <v>16</v>
      </c>
      <c r="AX29" s="143">
        <v>16</v>
      </c>
      <c r="AY29" s="111">
        <v>0</v>
      </c>
      <c r="AZ29" s="112">
        <v>0</v>
      </c>
      <c r="BA29" s="113">
        <v>0</v>
      </c>
      <c r="BB29" s="111">
        <v>103</v>
      </c>
      <c r="BC29" s="112">
        <v>56</v>
      </c>
      <c r="BD29" s="113">
        <v>47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1211</v>
      </c>
      <c r="C30" s="7">
        <v>8.67</v>
      </c>
      <c r="D30" s="6">
        <v>605</v>
      </c>
      <c r="E30" s="6">
        <v>606</v>
      </c>
      <c r="F30" s="6">
        <v>796</v>
      </c>
      <c r="G30" s="7">
        <v>5.7</v>
      </c>
      <c r="H30" s="6">
        <v>472</v>
      </c>
      <c r="I30" s="6">
        <v>324</v>
      </c>
      <c r="J30" s="6">
        <v>415</v>
      </c>
      <c r="K30" s="7">
        <v>2.97</v>
      </c>
      <c r="L30" s="6">
        <v>497</v>
      </c>
      <c r="M30" s="7">
        <v>3.56</v>
      </c>
      <c r="N30" s="6">
        <v>912</v>
      </c>
      <c r="O30" s="7">
        <v>6.53</v>
      </c>
      <c r="P30" s="6">
        <v>665</v>
      </c>
      <c r="Q30" s="7">
        <v>4.76</v>
      </c>
      <c r="R30" s="6">
        <v>233</v>
      </c>
      <c r="S30" s="44">
        <v>1.67</v>
      </c>
      <c r="T30" s="46">
        <v>1191</v>
      </c>
      <c r="U30" s="16">
        <v>596</v>
      </c>
      <c r="V30" s="16">
        <v>595</v>
      </c>
      <c r="W30" s="16">
        <v>8</v>
      </c>
      <c r="X30" s="16">
        <v>5</v>
      </c>
      <c r="Y30" s="16">
        <v>3</v>
      </c>
      <c r="Z30" s="16">
        <v>12</v>
      </c>
      <c r="AA30" s="16">
        <v>4</v>
      </c>
      <c r="AB30" s="16">
        <v>8</v>
      </c>
      <c r="AC30" s="16">
        <v>0</v>
      </c>
      <c r="AD30" s="16">
        <v>0</v>
      </c>
      <c r="AE30" s="47">
        <v>0</v>
      </c>
      <c r="AF30" s="45">
        <v>53</v>
      </c>
      <c r="AG30" s="16">
        <v>37</v>
      </c>
      <c r="AH30" s="16">
        <v>16</v>
      </c>
      <c r="AI30" s="16">
        <v>12</v>
      </c>
      <c r="AJ30" s="16">
        <v>6</v>
      </c>
      <c r="AK30" s="101">
        <v>6</v>
      </c>
      <c r="AL30" s="146">
        <v>1122</v>
      </c>
      <c r="AM30" s="161">
        <v>92.65</v>
      </c>
      <c r="AN30" s="144">
        <v>557</v>
      </c>
      <c r="AO30" s="144">
        <v>565</v>
      </c>
      <c r="AP30" s="144">
        <v>89</v>
      </c>
      <c r="AQ30" s="144">
        <v>48</v>
      </c>
      <c r="AR30" s="144">
        <v>41</v>
      </c>
      <c r="AS30" s="144">
        <v>67</v>
      </c>
      <c r="AT30" s="144">
        <v>36</v>
      </c>
      <c r="AU30" s="144">
        <v>31</v>
      </c>
      <c r="AV30" s="144">
        <v>22</v>
      </c>
      <c r="AW30" s="144">
        <v>12</v>
      </c>
      <c r="AX30" s="144">
        <v>10</v>
      </c>
      <c r="AY30" s="114">
        <v>0</v>
      </c>
      <c r="AZ30" s="115">
        <v>0</v>
      </c>
      <c r="BA30" s="116">
        <v>0</v>
      </c>
      <c r="BB30" s="114">
        <v>94</v>
      </c>
      <c r="BC30" s="115">
        <v>51</v>
      </c>
      <c r="BD30" s="116">
        <v>43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146</v>
      </c>
      <c r="C31" s="7">
        <v>11.17</v>
      </c>
      <c r="D31" s="6">
        <v>80</v>
      </c>
      <c r="E31" s="6">
        <v>66</v>
      </c>
      <c r="F31" s="6">
        <v>58</v>
      </c>
      <c r="G31" s="7">
        <v>4.44</v>
      </c>
      <c r="H31" s="6">
        <v>42</v>
      </c>
      <c r="I31" s="6">
        <v>16</v>
      </c>
      <c r="J31" s="6">
        <v>88</v>
      </c>
      <c r="K31" s="7">
        <v>6.73</v>
      </c>
      <c r="L31" s="6">
        <v>-55</v>
      </c>
      <c r="M31" s="7">
        <v>-4.21</v>
      </c>
      <c r="N31" s="6">
        <v>33</v>
      </c>
      <c r="O31" s="7">
        <v>2.52</v>
      </c>
      <c r="P31" s="6">
        <v>69</v>
      </c>
      <c r="Q31" s="7">
        <v>5.28</v>
      </c>
      <c r="R31" s="6">
        <v>32</v>
      </c>
      <c r="S31" s="44">
        <v>2.45</v>
      </c>
      <c r="T31" s="46">
        <v>144</v>
      </c>
      <c r="U31" s="16">
        <v>79</v>
      </c>
      <c r="V31" s="16">
        <v>65</v>
      </c>
      <c r="W31" s="16">
        <v>2</v>
      </c>
      <c r="X31" s="16">
        <v>1</v>
      </c>
      <c r="Y31" s="16">
        <v>1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1</v>
      </c>
      <c r="AH31" s="16">
        <v>4</v>
      </c>
      <c r="AI31" s="16">
        <v>5</v>
      </c>
      <c r="AJ31" s="16">
        <v>2</v>
      </c>
      <c r="AK31" s="101">
        <v>3</v>
      </c>
      <c r="AL31" s="146">
        <v>131</v>
      </c>
      <c r="AM31" s="161">
        <v>89.73</v>
      </c>
      <c r="AN31" s="144">
        <v>75</v>
      </c>
      <c r="AO31" s="144">
        <v>56</v>
      </c>
      <c r="AP31" s="144">
        <v>15</v>
      </c>
      <c r="AQ31" s="144">
        <v>5</v>
      </c>
      <c r="AR31" s="144">
        <v>10</v>
      </c>
      <c r="AS31" s="144">
        <v>5</v>
      </c>
      <c r="AT31" s="144">
        <v>1</v>
      </c>
      <c r="AU31" s="144">
        <v>4</v>
      </c>
      <c r="AV31" s="144">
        <v>10</v>
      </c>
      <c r="AW31" s="144">
        <v>4</v>
      </c>
      <c r="AX31" s="144">
        <v>6</v>
      </c>
      <c r="AY31" s="114">
        <v>0</v>
      </c>
      <c r="AZ31" s="115">
        <v>0</v>
      </c>
      <c r="BA31" s="116">
        <v>0</v>
      </c>
      <c r="BB31" s="114">
        <v>9</v>
      </c>
      <c r="BC31" s="115">
        <v>5</v>
      </c>
      <c r="BD31" s="116">
        <v>4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470</v>
      </c>
      <c r="B38" s="8">
        <f>B7-'年月monthly'!B284</f>
        <v>0</v>
      </c>
      <c r="C38" s="8">
        <f>C7-'年月monthly'!C284</f>
        <v>0</v>
      </c>
      <c r="D38" s="8">
        <f>D7-'年月monthly'!D284</f>
        <v>0</v>
      </c>
      <c r="E38" s="8">
        <f>E7-'年月monthly'!E284</f>
        <v>0</v>
      </c>
      <c r="F38" s="8">
        <f>F7-'年月monthly'!F284</f>
        <v>0</v>
      </c>
      <c r="G38" s="8">
        <f>G7-'年月monthly'!G284</f>
        <v>0</v>
      </c>
      <c r="H38" s="8">
        <f>H7-'年月monthly'!H284</f>
        <v>0</v>
      </c>
      <c r="I38" s="8">
        <f>I7-'年月monthly'!I284</f>
        <v>0</v>
      </c>
      <c r="J38" s="8">
        <f>J7-'年月monthly'!J284</f>
        <v>0</v>
      </c>
      <c r="K38" s="8">
        <f>K7-'年月monthly'!K284</f>
        <v>0</v>
      </c>
      <c r="L38" s="8">
        <f>L7-'年月monthly'!L284</f>
        <v>0</v>
      </c>
      <c r="M38" s="8">
        <f>M7-'年月monthly'!M284</f>
        <v>0</v>
      </c>
      <c r="N38" s="8">
        <f>N7-'年月monthly'!N284</f>
        <v>0</v>
      </c>
      <c r="O38" s="8">
        <f>O7-'年月monthly'!O284</f>
        <v>0</v>
      </c>
      <c r="P38" s="8">
        <f>P7-'年月monthly'!P284</f>
        <v>0</v>
      </c>
      <c r="Q38" s="8">
        <f>Q7-'年月monthly'!Q284</f>
        <v>0</v>
      </c>
      <c r="R38" s="8">
        <f>R7-'年月monthly'!R284</f>
        <v>0</v>
      </c>
      <c r="S38" s="8">
        <f>S7-'年月monthly'!S284</f>
        <v>0</v>
      </c>
      <c r="T38" s="8">
        <f>T7-'年月monthly'!T284</f>
        <v>0</v>
      </c>
      <c r="U38" s="8">
        <f>U7-'年月monthly'!U284</f>
        <v>0</v>
      </c>
      <c r="V38" s="8">
        <f>V7-'年月monthly'!V284</f>
        <v>0</v>
      </c>
      <c r="W38" s="8">
        <f>W7-'年月monthly'!W284</f>
        <v>0</v>
      </c>
      <c r="X38" s="8">
        <f>X7-'年月monthly'!X284</f>
        <v>0</v>
      </c>
      <c r="Y38" s="8">
        <f>Y7-'年月monthly'!Y284</f>
        <v>0</v>
      </c>
      <c r="Z38" s="8">
        <f>Z7-'年月monthly'!Z284</f>
        <v>0</v>
      </c>
      <c r="AA38" s="8">
        <f>AA7-'年月monthly'!AA284</f>
        <v>0</v>
      </c>
      <c r="AB38" s="8">
        <f>AB7-'年月monthly'!AB284</f>
        <v>0</v>
      </c>
      <c r="AC38" s="8">
        <f>AC7-'年月monthly'!AC284</f>
        <v>0</v>
      </c>
      <c r="AD38" s="8">
        <f>AD7-'年月monthly'!AD284</f>
        <v>0</v>
      </c>
      <c r="AE38" s="8">
        <f>AE7-'年月monthly'!AE284</f>
        <v>0</v>
      </c>
      <c r="AF38" s="8">
        <f>AF7-'年月monthly'!AF284</f>
        <v>-147</v>
      </c>
      <c r="AG38" s="8">
        <f>AG7-'年月monthly'!AG284</f>
        <v>-1911</v>
      </c>
      <c r="AH38" s="8">
        <f>AH7-'年月monthly'!AH284</f>
        <v>1764</v>
      </c>
      <c r="AI38" s="8">
        <f>AI7-'年月monthly'!AI284</f>
        <v>0</v>
      </c>
      <c r="AJ38" s="8">
        <f>AJ7-'年月monthly'!AJ284</f>
        <v>-1222</v>
      </c>
      <c r="AK38" s="8">
        <f>AK7-'年月monthly'!AK284</f>
        <v>1222</v>
      </c>
      <c r="AL38" s="8">
        <f>AL7-'年月monthly'!AL284</f>
        <v>0</v>
      </c>
      <c r="AM38" s="8">
        <f>AM7-'年月monthly'!AM284</f>
        <v>0</v>
      </c>
      <c r="AN38" s="8">
        <f>AN7-'年月monthly'!AN284</f>
        <v>0</v>
      </c>
      <c r="AO38" s="8">
        <f>AO7-'年月monthly'!AO284</f>
        <v>0</v>
      </c>
      <c r="AP38" s="8">
        <f>AP7-'年月monthly'!AP284</f>
        <v>0</v>
      </c>
      <c r="AQ38" s="8">
        <f>AQ7-'年月monthly'!AQ284</f>
        <v>0</v>
      </c>
      <c r="AR38" s="8">
        <f>AR7-'年月monthly'!AR284</f>
        <v>0</v>
      </c>
      <c r="AS38" s="8">
        <f>AS7-'年月monthly'!AS284</f>
        <v>0</v>
      </c>
      <c r="AT38" s="8">
        <f>AT7-'年月monthly'!AT284</f>
        <v>0</v>
      </c>
      <c r="AU38" s="8">
        <f>AU7-'年月monthly'!AU284</f>
        <v>0</v>
      </c>
      <c r="AV38" s="8">
        <f>AV7-'年月monthly'!AV284</f>
        <v>0</v>
      </c>
      <c r="AW38" s="8">
        <f>AW7-'年月monthly'!AW284</f>
        <v>0</v>
      </c>
      <c r="AX38" s="8">
        <f>AX7-'年月monthly'!AX284</f>
        <v>0</v>
      </c>
      <c r="AY38" s="8">
        <f>AY7-'年月monthly'!AY284</f>
        <v>0</v>
      </c>
      <c r="AZ38" s="8">
        <f>AZ7-'年月monthly'!AZ284</f>
        <v>0</v>
      </c>
      <c r="BA38" s="8">
        <f>BA7-'年月monthly'!BA284</f>
        <v>0</v>
      </c>
      <c r="BB38" s="8">
        <f>BB7-'年月monthly'!BB284</f>
        <v>0</v>
      </c>
      <c r="BC38" s="8">
        <f>BC7-'年月monthly'!BC284</f>
        <v>0</v>
      </c>
      <c r="BD38" s="8">
        <f>BD7-'年月monthly'!BD284</f>
        <v>0</v>
      </c>
      <c r="BE38" s="8">
        <f>BE7-'年月monthly'!BE284</f>
        <v>0</v>
      </c>
      <c r="BF38" s="8">
        <f>BF7-'年月monthly'!BF284</f>
        <v>0</v>
      </c>
      <c r="BG38" s="8">
        <f>BG7-'年月monthly'!BG284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2"/>
  <cols>
    <col min="1" max="1" width="23.83203125" style="0" customWidth="1"/>
    <col min="2" max="2" width="7.5" style="0" customWidth="1"/>
    <col min="3" max="3" width="6.33203125" style="0" customWidth="1"/>
    <col min="4" max="6" width="7.5" style="0" customWidth="1"/>
    <col min="7" max="7" width="6.33203125" style="0" customWidth="1"/>
    <col min="8" max="10" width="7.5" style="0" customWidth="1"/>
    <col min="11" max="11" width="6.33203125" style="0" customWidth="1"/>
    <col min="12" max="12" width="7.33203125" style="0" customWidth="1"/>
    <col min="13" max="13" width="6.33203125" style="0" customWidth="1"/>
    <col min="14" max="14" width="7.5" style="0" customWidth="1"/>
    <col min="15" max="15" width="6.33203125" style="0" customWidth="1"/>
    <col min="16" max="16" width="7.83203125" style="0" customWidth="1"/>
    <col min="17" max="17" width="6.33203125" style="0" customWidth="1"/>
    <col min="18" max="18" width="6.83203125" style="0" customWidth="1"/>
    <col min="19" max="19" width="6.33203125" style="0" customWidth="1"/>
  </cols>
  <sheetData>
    <row r="1" spans="1:19" s="90" customFormat="1" ht="16.5" customHeight="1">
      <c r="A1" s="208" t="s">
        <v>282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348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19" s="11" customFormat="1" ht="12" customHeight="1">
      <c r="A3" s="198" t="s">
        <v>283</v>
      </c>
      <c r="B3" s="200" t="s">
        <v>284</v>
      </c>
      <c r="C3" s="201"/>
      <c r="D3" s="201"/>
      <c r="E3" s="202"/>
      <c r="F3" s="200" t="s">
        <v>285</v>
      </c>
      <c r="G3" s="201"/>
      <c r="H3" s="201"/>
      <c r="I3" s="202"/>
      <c r="J3" s="200" t="s">
        <v>286</v>
      </c>
      <c r="K3" s="202"/>
      <c r="L3" s="200" t="s">
        <v>287</v>
      </c>
      <c r="M3" s="202"/>
      <c r="N3" s="200" t="s">
        <v>288</v>
      </c>
      <c r="O3" s="202"/>
      <c r="P3" s="200" t="s">
        <v>289</v>
      </c>
      <c r="Q3" s="202"/>
      <c r="R3" s="200" t="s">
        <v>290</v>
      </c>
      <c r="S3" s="201"/>
    </row>
    <row r="4" spans="1:19" s="11" customFormat="1" ht="21.75" customHeight="1">
      <c r="A4" s="199"/>
      <c r="B4" s="203"/>
      <c r="C4" s="204"/>
      <c r="D4" s="204"/>
      <c r="E4" s="205"/>
      <c r="F4" s="203"/>
      <c r="G4" s="204"/>
      <c r="H4" s="204"/>
      <c r="I4" s="205"/>
      <c r="J4" s="203"/>
      <c r="K4" s="205"/>
      <c r="L4" s="203"/>
      <c r="M4" s="205"/>
      <c r="N4" s="203"/>
      <c r="O4" s="205"/>
      <c r="P4" s="203"/>
      <c r="Q4" s="205"/>
      <c r="R4" s="203"/>
      <c r="S4" s="204"/>
    </row>
    <row r="5" spans="1:19" s="11" customFormat="1" ht="43.5" customHeight="1">
      <c r="A5" s="199"/>
      <c r="B5" s="63" t="s">
        <v>291</v>
      </c>
      <c r="C5" s="63" t="s">
        <v>292</v>
      </c>
      <c r="D5" s="63" t="s">
        <v>293</v>
      </c>
      <c r="E5" s="63" t="s">
        <v>294</v>
      </c>
      <c r="F5" s="63" t="s">
        <v>295</v>
      </c>
      <c r="G5" s="63" t="s">
        <v>296</v>
      </c>
      <c r="H5" s="63" t="s">
        <v>297</v>
      </c>
      <c r="I5" s="63" t="s">
        <v>298</v>
      </c>
      <c r="J5" s="63" t="s">
        <v>299</v>
      </c>
      <c r="K5" s="63" t="s">
        <v>300</v>
      </c>
      <c r="L5" s="63" t="s">
        <v>301</v>
      </c>
      <c r="M5" s="63" t="s">
        <v>302</v>
      </c>
      <c r="N5" s="63" t="s">
        <v>303</v>
      </c>
      <c r="O5" s="63" t="s">
        <v>304</v>
      </c>
      <c r="P5" s="63" t="s">
        <v>305</v>
      </c>
      <c r="Q5" s="63" t="s">
        <v>306</v>
      </c>
      <c r="R5" s="63" t="s">
        <v>307</v>
      </c>
      <c r="S5" s="62" t="s">
        <v>308</v>
      </c>
    </row>
    <row r="6" spans="1:19" s="86" customFormat="1" ht="21" customHeight="1">
      <c r="A6" s="83" t="s">
        <v>309</v>
      </c>
      <c r="B6" s="83" t="s">
        <v>310</v>
      </c>
      <c r="C6" s="83" t="s">
        <v>311</v>
      </c>
      <c r="D6" s="83" t="s">
        <v>312</v>
      </c>
      <c r="E6" s="83" t="s">
        <v>313</v>
      </c>
      <c r="F6" s="83" t="s">
        <v>314</v>
      </c>
      <c r="G6" s="83" t="s">
        <v>311</v>
      </c>
      <c r="H6" s="83" t="s">
        <v>312</v>
      </c>
      <c r="I6" s="83" t="s">
        <v>313</v>
      </c>
      <c r="J6" s="83" t="s">
        <v>315</v>
      </c>
      <c r="K6" s="83" t="s">
        <v>311</v>
      </c>
      <c r="L6" s="83" t="s">
        <v>315</v>
      </c>
      <c r="M6" s="83" t="s">
        <v>311</v>
      </c>
      <c r="N6" s="83" t="s">
        <v>315</v>
      </c>
      <c r="O6" s="83" t="s">
        <v>311</v>
      </c>
      <c r="P6" s="83" t="s">
        <v>316</v>
      </c>
      <c r="Q6" s="83" t="s">
        <v>311</v>
      </c>
      <c r="R6" s="83" t="s">
        <v>316</v>
      </c>
      <c r="S6" s="81" t="s">
        <v>311</v>
      </c>
    </row>
    <row r="7" spans="1:19" s="5" customFormat="1" ht="12">
      <c r="A7" s="2" t="s">
        <v>317</v>
      </c>
      <c r="B7" s="3">
        <v>321632</v>
      </c>
      <c r="C7" s="4">
        <v>15.53</v>
      </c>
      <c r="D7" s="3">
        <v>168488</v>
      </c>
      <c r="E7" s="3">
        <v>153144</v>
      </c>
      <c r="F7" s="3">
        <v>110516</v>
      </c>
      <c r="G7" s="4">
        <v>5.34</v>
      </c>
      <c r="H7" s="3">
        <v>67948</v>
      </c>
      <c r="I7" s="3">
        <v>42568</v>
      </c>
      <c r="J7" s="3">
        <v>211116</v>
      </c>
      <c r="K7" s="4">
        <v>10.2</v>
      </c>
      <c r="L7" s="3">
        <v>-14325</v>
      </c>
      <c r="M7" s="4">
        <v>-0.69</v>
      </c>
      <c r="N7" s="3">
        <v>196791</v>
      </c>
      <c r="O7" s="4">
        <v>9.5</v>
      </c>
      <c r="P7" s="3">
        <v>169461</v>
      </c>
      <c r="Q7" s="4">
        <v>8.18</v>
      </c>
      <c r="R7" s="3">
        <v>29205</v>
      </c>
      <c r="S7" s="42">
        <v>1.41</v>
      </c>
    </row>
    <row r="8" spans="1:19" s="11" customFormat="1" ht="12">
      <c r="A8" s="88" t="s">
        <v>318</v>
      </c>
      <c r="B8" s="32">
        <v>320963</v>
      </c>
      <c r="C8" s="64">
        <v>15.54</v>
      </c>
      <c r="D8" s="32">
        <v>168150</v>
      </c>
      <c r="E8" s="32">
        <v>152813</v>
      </c>
      <c r="F8" s="32">
        <v>110140</v>
      </c>
      <c r="G8" s="64">
        <v>5.33</v>
      </c>
      <c r="H8" s="32">
        <v>67746</v>
      </c>
      <c r="I8" s="32">
        <v>42394</v>
      </c>
      <c r="J8" s="32">
        <v>210823</v>
      </c>
      <c r="K8" s="64">
        <v>10.21</v>
      </c>
      <c r="L8" s="32">
        <v>-15171</v>
      </c>
      <c r="M8" s="64">
        <v>-0.73</v>
      </c>
      <c r="N8" s="32">
        <v>195652</v>
      </c>
      <c r="O8" s="64">
        <v>9.47</v>
      </c>
      <c r="P8" s="32">
        <v>169234</v>
      </c>
      <c r="Q8" s="64">
        <v>8.19</v>
      </c>
      <c r="R8" s="32">
        <v>29191</v>
      </c>
      <c r="S8" s="65">
        <v>1.41</v>
      </c>
    </row>
    <row r="9" spans="1:19" s="11" customFormat="1" ht="12">
      <c r="A9" s="88" t="s">
        <v>319</v>
      </c>
      <c r="B9" s="32">
        <v>266590</v>
      </c>
      <c r="C9" s="64">
        <v>16.11</v>
      </c>
      <c r="D9" s="32">
        <v>139547</v>
      </c>
      <c r="E9" s="32">
        <v>127043</v>
      </c>
      <c r="F9" s="32">
        <v>93142</v>
      </c>
      <c r="G9" s="64">
        <v>5.63</v>
      </c>
      <c r="H9" s="32">
        <v>57164</v>
      </c>
      <c r="I9" s="32">
        <v>35978</v>
      </c>
      <c r="J9" s="32">
        <v>173448</v>
      </c>
      <c r="K9" s="64">
        <v>10.48</v>
      </c>
      <c r="L9" s="32">
        <v>34639</v>
      </c>
      <c r="M9" s="64">
        <v>2.09</v>
      </c>
      <c r="N9" s="32">
        <v>208087</v>
      </c>
      <c r="O9" s="64">
        <v>12.58</v>
      </c>
      <c r="P9" s="32">
        <v>137777</v>
      </c>
      <c r="Q9" s="64">
        <v>8.33</v>
      </c>
      <c r="R9" s="32">
        <v>21795</v>
      </c>
      <c r="S9" s="65">
        <v>1.32</v>
      </c>
    </row>
    <row r="10" spans="1:19" ht="12">
      <c r="A10" s="66" t="s">
        <v>320</v>
      </c>
      <c r="B10" s="6">
        <v>49659</v>
      </c>
      <c r="C10" s="7">
        <v>15.84</v>
      </c>
      <c r="D10" s="6">
        <v>26104</v>
      </c>
      <c r="E10" s="6">
        <v>23555</v>
      </c>
      <c r="F10" s="6">
        <v>12407</v>
      </c>
      <c r="G10" s="7">
        <v>3.96</v>
      </c>
      <c r="H10" s="6">
        <v>7814</v>
      </c>
      <c r="I10" s="6">
        <v>4593</v>
      </c>
      <c r="J10" s="6">
        <v>37252</v>
      </c>
      <c r="K10" s="7">
        <v>11.88</v>
      </c>
      <c r="L10" s="6">
        <v>17816</v>
      </c>
      <c r="M10" s="7">
        <v>5.68</v>
      </c>
      <c r="N10" s="6">
        <v>55068</v>
      </c>
      <c r="O10" s="7">
        <v>17.57</v>
      </c>
      <c r="P10" s="6">
        <v>24792</v>
      </c>
      <c r="Q10" s="7">
        <v>7.91</v>
      </c>
      <c r="R10" s="6">
        <v>5171</v>
      </c>
      <c r="S10" s="44">
        <v>1.65</v>
      </c>
    </row>
    <row r="11" spans="1:19" ht="12">
      <c r="A11" s="66" t="s">
        <v>321</v>
      </c>
      <c r="B11" s="6">
        <v>7723</v>
      </c>
      <c r="C11" s="7">
        <v>16.96</v>
      </c>
      <c r="D11" s="6">
        <v>4107</v>
      </c>
      <c r="E11" s="6">
        <v>3616</v>
      </c>
      <c r="F11" s="6">
        <v>3027</v>
      </c>
      <c r="G11" s="7">
        <v>6.65</v>
      </c>
      <c r="H11" s="6">
        <v>1851</v>
      </c>
      <c r="I11" s="6">
        <v>1176</v>
      </c>
      <c r="J11" s="6">
        <v>4696</v>
      </c>
      <c r="K11" s="7">
        <v>10.31</v>
      </c>
      <c r="L11" s="6">
        <v>-1604</v>
      </c>
      <c r="M11" s="7">
        <v>-3.52</v>
      </c>
      <c r="N11" s="6">
        <v>3092</v>
      </c>
      <c r="O11" s="7">
        <v>6.79</v>
      </c>
      <c r="P11" s="6">
        <v>4025</v>
      </c>
      <c r="Q11" s="7">
        <v>8.84</v>
      </c>
      <c r="R11" s="6">
        <v>563</v>
      </c>
      <c r="S11" s="44">
        <v>1.24</v>
      </c>
    </row>
    <row r="12" spans="1:19" ht="12">
      <c r="A12" s="66" t="s">
        <v>322</v>
      </c>
      <c r="B12" s="6">
        <v>23485</v>
      </c>
      <c r="C12" s="7">
        <v>16.77</v>
      </c>
      <c r="D12" s="6">
        <v>12323</v>
      </c>
      <c r="E12" s="6">
        <v>11162</v>
      </c>
      <c r="F12" s="6">
        <v>6914</v>
      </c>
      <c r="G12" s="7">
        <v>4.94</v>
      </c>
      <c r="H12" s="6">
        <v>4601</v>
      </c>
      <c r="I12" s="6">
        <v>2313</v>
      </c>
      <c r="J12" s="6">
        <v>16571</v>
      </c>
      <c r="K12" s="7">
        <v>11.83</v>
      </c>
      <c r="L12" s="6">
        <v>13810</v>
      </c>
      <c r="M12" s="7">
        <v>9.86</v>
      </c>
      <c r="N12" s="6">
        <v>30381</v>
      </c>
      <c r="O12" s="7">
        <v>21.7</v>
      </c>
      <c r="P12" s="6">
        <v>11616</v>
      </c>
      <c r="Q12" s="7">
        <v>8.3</v>
      </c>
      <c r="R12" s="6">
        <v>2114</v>
      </c>
      <c r="S12" s="44">
        <v>1.51</v>
      </c>
    </row>
    <row r="13" spans="1:19" ht="12">
      <c r="A13" s="66" t="s">
        <v>323</v>
      </c>
      <c r="B13" s="6">
        <v>7205</v>
      </c>
      <c r="C13" s="7">
        <v>18.83</v>
      </c>
      <c r="D13" s="6">
        <v>3793</v>
      </c>
      <c r="E13" s="6">
        <v>3412</v>
      </c>
      <c r="F13" s="6">
        <v>2384</v>
      </c>
      <c r="G13" s="7">
        <v>6.23</v>
      </c>
      <c r="H13" s="6">
        <v>1446</v>
      </c>
      <c r="I13" s="6">
        <v>938</v>
      </c>
      <c r="J13" s="6">
        <v>4821</v>
      </c>
      <c r="K13" s="7">
        <v>12.6</v>
      </c>
      <c r="L13" s="6">
        <v>1404</v>
      </c>
      <c r="M13" s="7">
        <v>3.67</v>
      </c>
      <c r="N13" s="6">
        <v>6225</v>
      </c>
      <c r="O13" s="7">
        <v>16.27</v>
      </c>
      <c r="P13" s="6">
        <v>3657</v>
      </c>
      <c r="Q13" s="7">
        <v>9.56</v>
      </c>
      <c r="R13" s="6">
        <v>438</v>
      </c>
      <c r="S13" s="44">
        <v>1.14</v>
      </c>
    </row>
    <row r="14" spans="1:19" ht="12">
      <c r="A14" s="66" t="s">
        <v>324</v>
      </c>
      <c r="B14" s="6">
        <v>9786</v>
      </c>
      <c r="C14" s="7">
        <v>17.72</v>
      </c>
      <c r="D14" s="6">
        <v>5122</v>
      </c>
      <c r="E14" s="6">
        <v>4664</v>
      </c>
      <c r="F14" s="6">
        <v>3571</v>
      </c>
      <c r="G14" s="7">
        <v>6.47</v>
      </c>
      <c r="H14" s="6">
        <v>2039</v>
      </c>
      <c r="I14" s="6">
        <v>1532</v>
      </c>
      <c r="J14" s="6">
        <v>6215</v>
      </c>
      <c r="K14" s="7">
        <v>11.25</v>
      </c>
      <c r="L14" s="6">
        <v>-3674</v>
      </c>
      <c r="M14" s="7">
        <v>-6.65</v>
      </c>
      <c r="N14" s="6">
        <v>2541</v>
      </c>
      <c r="O14" s="7">
        <v>4.6</v>
      </c>
      <c r="P14" s="6">
        <v>4871</v>
      </c>
      <c r="Q14" s="7">
        <v>8.82</v>
      </c>
      <c r="R14" s="6">
        <v>593</v>
      </c>
      <c r="S14" s="44">
        <v>1.07</v>
      </c>
    </row>
    <row r="15" spans="1:19" ht="12">
      <c r="A15" s="66" t="s">
        <v>325</v>
      </c>
      <c r="B15" s="6">
        <v>22133</v>
      </c>
      <c r="C15" s="7">
        <v>17</v>
      </c>
      <c r="D15" s="6">
        <v>11557</v>
      </c>
      <c r="E15" s="6">
        <v>10576</v>
      </c>
      <c r="F15" s="6">
        <v>6494</v>
      </c>
      <c r="G15" s="7">
        <v>4.99</v>
      </c>
      <c r="H15" s="6">
        <v>3930</v>
      </c>
      <c r="I15" s="6">
        <v>2564</v>
      </c>
      <c r="J15" s="6">
        <v>15639</v>
      </c>
      <c r="K15" s="7">
        <v>12.01</v>
      </c>
      <c r="L15" s="6">
        <v>15027</v>
      </c>
      <c r="M15" s="7">
        <v>11.54</v>
      </c>
      <c r="N15" s="6">
        <v>30666</v>
      </c>
      <c r="O15" s="7">
        <v>23.55</v>
      </c>
      <c r="P15" s="6">
        <v>10783</v>
      </c>
      <c r="Q15" s="7">
        <v>8.28</v>
      </c>
      <c r="R15" s="6">
        <v>1464</v>
      </c>
      <c r="S15" s="44">
        <v>1.12</v>
      </c>
    </row>
    <row r="16" spans="1:19" ht="12">
      <c r="A16" s="66" t="s">
        <v>326</v>
      </c>
      <c r="B16" s="6">
        <v>21117</v>
      </c>
      <c r="C16" s="7">
        <v>16.76</v>
      </c>
      <c r="D16" s="6">
        <v>11069</v>
      </c>
      <c r="E16" s="6">
        <v>10048</v>
      </c>
      <c r="F16" s="6">
        <v>7361</v>
      </c>
      <c r="G16" s="7">
        <v>5.84</v>
      </c>
      <c r="H16" s="6">
        <v>4294</v>
      </c>
      <c r="I16" s="6">
        <v>3067</v>
      </c>
      <c r="J16" s="6">
        <v>13756</v>
      </c>
      <c r="K16" s="7">
        <v>10.92</v>
      </c>
      <c r="L16" s="6">
        <v>-3029</v>
      </c>
      <c r="M16" s="7">
        <v>-2.4</v>
      </c>
      <c r="N16" s="6">
        <v>10727</v>
      </c>
      <c r="O16" s="7">
        <v>8.52</v>
      </c>
      <c r="P16" s="6">
        <v>10402</v>
      </c>
      <c r="Q16" s="7">
        <v>8.26</v>
      </c>
      <c r="R16" s="6">
        <v>929</v>
      </c>
      <c r="S16" s="44">
        <v>0.74</v>
      </c>
    </row>
    <row r="17" spans="1:19" ht="12">
      <c r="A17" s="66" t="s">
        <v>327</v>
      </c>
      <c r="B17" s="6">
        <v>9223</v>
      </c>
      <c r="C17" s="7">
        <v>17.05</v>
      </c>
      <c r="D17" s="6">
        <v>4852</v>
      </c>
      <c r="E17" s="6">
        <v>4371</v>
      </c>
      <c r="F17" s="6">
        <v>3559</v>
      </c>
      <c r="G17" s="7">
        <v>6.58</v>
      </c>
      <c r="H17" s="6">
        <v>2113</v>
      </c>
      <c r="I17" s="6">
        <v>1446</v>
      </c>
      <c r="J17" s="6">
        <v>5664</v>
      </c>
      <c r="K17" s="7">
        <v>10.47</v>
      </c>
      <c r="L17" s="6">
        <v>-2479</v>
      </c>
      <c r="M17" s="7">
        <v>-4.58</v>
      </c>
      <c r="N17" s="6">
        <v>3185</v>
      </c>
      <c r="O17" s="7">
        <v>5.89</v>
      </c>
      <c r="P17" s="6">
        <v>4848</v>
      </c>
      <c r="Q17" s="7">
        <v>8.96</v>
      </c>
      <c r="R17" s="6">
        <v>639</v>
      </c>
      <c r="S17" s="44">
        <v>1.18</v>
      </c>
    </row>
    <row r="18" spans="1:19" ht="12">
      <c r="A18" s="66" t="s">
        <v>328</v>
      </c>
      <c r="B18" s="6">
        <v>12198</v>
      </c>
      <c r="C18" s="7">
        <v>16.18</v>
      </c>
      <c r="D18" s="6">
        <v>6389</v>
      </c>
      <c r="E18" s="6">
        <v>5809</v>
      </c>
      <c r="F18" s="6">
        <v>5263</v>
      </c>
      <c r="G18" s="7">
        <v>6.98</v>
      </c>
      <c r="H18" s="6">
        <v>3041</v>
      </c>
      <c r="I18" s="6">
        <v>2222</v>
      </c>
      <c r="J18" s="6">
        <v>6935</v>
      </c>
      <c r="K18" s="7">
        <v>9.2</v>
      </c>
      <c r="L18" s="6">
        <v>-6804</v>
      </c>
      <c r="M18" s="7">
        <v>-9.03</v>
      </c>
      <c r="N18" s="6">
        <v>131</v>
      </c>
      <c r="O18" s="7">
        <v>0.17</v>
      </c>
      <c r="P18" s="6">
        <v>6780</v>
      </c>
      <c r="Q18" s="7">
        <v>8.99</v>
      </c>
      <c r="R18" s="6">
        <v>563</v>
      </c>
      <c r="S18" s="44">
        <v>0.75</v>
      </c>
    </row>
    <row r="19" spans="1:19" ht="12">
      <c r="A19" s="66" t="s">
        <v>329</v>
      </c>
      <c r="B19" s="6">
        <v>9299</v>
      </c>
      <c r="C19" s="7">
        <v>16.73</v>
      </c>
      <c r="D19" s="6">
        <v>4785</v>
      </c>
      <c r="E19" s="6">
        <v>4514</v>
      </c>
      <c r="F19" s="6">
        <v>4102</v>
      </c>
      <c r="G19" s="7">
        <v>7.38</v>
      </c>
      <c r="H19" s="6">
        <v>2355</v>
      </c>
      <c r="I19" s="6">
        <v>1747</v>
      </c>
      <c r="J19" s="6">
        <v>5197</v>
      </c>
      <c r="K19" s="7">
        <v>9.35</v>
      </c>
      <c r="L19" s="6">
        <v>-3363</v>
      </c>
      <c r="M19" s="7">
        <v>-6.05</v>
      </c>
      <c r="N19" s="6">
        <v>1834</v>
      </c>
      <c r="O19" s="7">
        <v>3.3</v>
      </c>
      <c r="P19" s="6">
        <v>5210</v>
      </c>
      <c r="Q19" s="7">
        <v>9.38</v>
      </c>
      <c r="R19" s="6">
        <v>516</v>
      </c>
      <c r="S19" s="44">
        <v>0.93</v>
      </c>
    </row>
    <row r="20" spans="1:19" ht="12">
      <c r="A20" s="66" t="s">
        <v>330</v>
      </c>
      <c r="B20" s="6">
        <v>15797</v>
      </c>
      <c r="C20" s="7">
        <v>15.17</v>
      </c>
      <c r="D20" s="6">
        <v>8209</v>
      </c>
      <c r="E20" s="6">
        <v>7588</v>
      </c>
      <c r="F20" s="6">
        <v>7034</v>
      </c>
      <c r="G20" s="7">
        <v>6.76</v>
      </c>
      <c r="H20" s="6">
        <v>4205</v>
      </c>
      <c r="I20" s="6">
        <v>2829</v>
      </c>
      <c r="J20" s="6">
        <v>8763</v>
      </c>
      <c r="K20" s="7">
        <v>8.42</v>
      </c>
      <c r="L20" s="6">
        <v>2035</v>
      </c>
      <c r="M20" s="7">
        <v>1.95</v>
      </c>
      <c r="N20" s="6">
        <v>10798</v>
      </c>
      <c r="O20" s="7">
        <v>10.37</v>
      </c>
      <c r="P20" s="6">
        <v>8592</v>
      </c>
      <c r="Q20" s="7">
        <v>8.25</v>
      </c>
      <c r="R20" s="6">
        <v>1083</v>
      </c>
      <c r="S20" s="44">
        <v>1.04</v>
      </c>
    </row>
    <row r="21" spans="1:19" ht="12">
      <c r="A21" s="66" t="s">
        <v>331</v>
      </c>
      <c r="B21" s="6">
        <v>17789</v>
      </c>
      <c r="C21" s="7">
        <v>15.61</v>
      </c>
      <c r="D21" s="6">
        <v>9361</v>
      </c>
      <c r="E21" s="6">
        <v>8428</v>
      </c>
      <c r="F21" s="6">
        <v>6606</v>
      </c>
      <c r="G21" s="7">
        <v>5.8</v>
      </c>
      <c r="H21" s="6">
        <v>4096</v>
      </c>
      <c r="I21" s="6">
        <v>2510</v>
      </c>
      <c r="J21" s="6">
        <v>11183</v>
      </c>
      <c r="K21" s="7">
        <v>9.82</v>
      </c>
      <c r="L21" s="6">
        <v>3242</v>
      </c>
      <c r="M21" s="7">
        <v>2.85</v>
      </c>
      <c r="N21" s="6">
        <v>14425</v>
      </c>
      <c r="O21" s="7">
        <v>12.66</v>
      </c>
      <c r="P21" s="6">
        <v>9546</v>
      </c>
      <c r="Q21" s="7">
        <v>8.38</v>
      </c>
      <c r="R21" s="6">
        <v>1529</v>
      </c>
      <c r="S21" s="44">
        <v>1.34</v>
      </c>
    </row>
    <row r="22" spans="1:19" ht="12">
      <c r="A22" s="66" t="s">
        <v>332</v>
      </c>
      <c r="B22" s="6">
        <v>14037</v>
      </c>
      <c r="C22" s="7">
        <v>15.61</v>
      </c>
      <c r="D22" s="6">
        <v>7252</v>
      </c>
      <c r="E22" s="6">
        <v>6785</v>
      </c>
      <c r="F22" s="6">
        <v>6321</v>
      </c>
      <c r="G22" s="7">
        <v>7.03</v>
      </c>
      <c r="H22" s="6">
        <v>3874</v>
      </c>
      <c r="I22" s="6">
        <v>2447</v>
      </c>
      <c r="J22" s="6">
        <v>7716</v>
      </c>
      <c r="K22" s="7">
        <v>8.58</v>
      </c>
      <c r="L22" s="6">
        <v>-3401</v>
      </c>
      <c r="M22" s="7">
        <v>-3.78</v>
      </c>
      <c r="N22" s="6">
        <v>4315</v>
      </c>
      <c r="O22" s="7">
        <v>4.8</v>
      </c>
      <c r="P22" s="6">
        <v>7874</v>
      </c>
      <c r="Q22" s="7">
        <v>8.76</v>
      </c>
      <c r="R22" s="6">
        <v>1225</v>
      </c>
      <c r="S22" s="44">
        <v>1.36</v>
      </c>
    </row>
    <row r="23" spans="1:19" s="5" customFormat="1" ht="12">
      <c r="A23" s="66" t="s">
        <v>333</v>
      </c>
      <c r="B23" s="6">
        <v>4198</v>
      </c>
      <c r="C23" s="7">
        <v>16.42</v>
      </c>
      <c r="D23" s="6">
        <v>2174</v>
      </c>
      <c r="E23" s="6">
        <v>2024</v>
      </c>
      <c r="F23" s="6">
        <v>2383</v>
      </c>
      <c r="G23" s="7">
        <v>9.32</v>
      </c>
      <c r="H23" s="6">
        <v>1653</v>
      </c>
      <c r="I23" s="6">
        <v>730</v>
      </c>
      <c r="J23" s="6">
        <v>1815</v>
      </c>
      <c r="K23" s="7">
        <v>7.1</v>
      </c>
      <c r="L23" s="6">
        <v>-2340</v>
      </c>
      <c r="M23" s="7">
        <v>-9.15</v>
      </c>
      <c r="N23" s="6">
        <v>-525</v>
      </c>
      <c r="O23" s="7">
        <v>-2.05</v>
      </c>
      <c r="P23" s="6">
        <v>2267</v>
      </c>
      <c r="Q23" s="7">
        <v>8.87</v>
      </c>
      <c r="R23" s="6">
        <v>452</v>
      </c>
      <c r="S23" s="44">
        <v>1.77</v>
      </c>
    </row>
    <row r="24" spans="1:19" ht="12">
      <c r="A24" s="66" t="s">
        <v>334</v>
      </c>
      <c r="B24" s="6">
        <v>5616</v>
      </c>
      <c r="C24" s="7">
        <v>15.84</v>
      </c>
      <c r="D24" s="6">
        <v>2935</v>
      </c>
      <c r="E24" s="6">
        <v>2681</v>
      </c>
      <c r="F24" s="6">
        <v>3091</v>
      </c>
      <c r="G24" s="7">
        <v>8.72</v>
      </c>
      <c r="H24" s="6">
        <v>2134</v>
      </c>
      <c r="I24" s="6">
        <v>957</v>
      </c>
      <c r="J24" s="6">
        <v>2525</v>
      </c>
      <c r="K24" s="7">
        <v>7.12</v>
      </c>
      <c r="L24" s="6">
        <v>-406</v>
      </c>
      <c r="M24" s="7">
        <v>-1.15</v>
      </c>
      <c r="N24" s="6">
        <v>2119</v>
      </c>
      <c r="O24" s="7">
        <v>5.98</v>
      </c>
      <c r="P24" s="6">
        <v>3105</v>
      </c>
      <c r="Q24" s="7">
        <v>8.76</v>
      </c>
      <c r="R24" s="6">
        <v>692</v>
      </c>
      <c r="S24" s="44">
        <v>1.95</v>
      </c>
    </row>
    <row r="25" spans="1:19" ht="12">
      <c r="A25" s="66" t="s">
        <v>335</v>
      </c>
      <c r="B25" s="6">
        <v>1329</v>
      </c>
      <c r="C25" s="7">
        <v>13.95</v>
      </c>
      <c r="D25" s="6">
        <v>672</v>
      </c>
      <c r="E25" s="6">
        <v>657</v>
      </c>
      <c r="F25" s="6">
        <v>731</v>
      </c>
      <c r="G25" s="7">
        <v>7.67</v>
      </c>
      <c r="H25" s="6">
        <v>446</v>
      </c>
      <c r="I25" s="6">
        <v>285</v>
      </c>
      <c r="J25" s="6">
        <v>598</v>
      </c>
      <c r="K25" s="7">
        <v>6.28</v>
      </c>
      <c r="L25" s="6">
        <v>-959</v>
      </c>
      <c r="M25" s="7">
        <v>-10.07</v>
      </c>
      <c r="N25" s="6">
        <v>-361</v>
      </c>
      <c r="O25" s="7">
        <v>-3.79</v>
      </c>
      <c r="P25" s="6">
        <v>775</v>
      </c>
      <c r="Q25" s="7">
        <v>8.14</v>
      </c>
      <c r="R25" s="6">
        <v>102</v>
      </c>
      <c r="S25" s="44">
        <v>1.07</v>
      </c>
    </row>
    <row r="26" spans="1:19" ht="12">
      <c r="A26" s="66" t="s">
        <v>336</v>
      </c>
      <c r="B26" s="6">
        <v>5243</v>
      </c>
      <c r="C26" s="7">
        <v>14.66</v>
      </c>
      <c r="D26" s="6">
        <v>2757</v>
      </c>
      <c r="E26" s="6">
        <v>2486</v>
      </c>
      <c r="F26" s="6">
        <v>2108</v>
      </c>
      <c r="G26" s="7">
        <v>5.89</v>
      </c>
      <c r="H26" s="6">
        <v>1343</v>
      </c>
      <c r="I26" s="6">
        <v>765</v>
      </c>
      <c r="J26" s="6">
        <v>3135</v>
      </c>
      <c r="K26" s="7">
        <v>8.76</v>
      </c>
      <c r="L26" s="6">
        <v>453</v>
      </c>
      <c r="M26" s="7">
        <v>1.27</v>
      </c>
      <c r="N26" s="6">
        <v>3588</v>
      </c>
      <c r="O26" s="7">
        <v>10.03</v>
      </c>
      <c r="P26" s="6">
        <v>3082</v>
      </c>
      <c r="Q26" s="7">
        <v>8.62</v>
      </c>
      <c r="R26" s="6">
        <v>656</v>
      </c>
      <c r="S26" s="44">
        <v>1.83</v>
      </c>
    </row>
    <row r="27" spans="1:19" ht="12">
      <c r="A27" s="66" t="s">
        <v>337</v>
      </c>
      <c r="B27" s="6">
        <v>5378</v>
      </c>
      <c r="C27" s="7">
        <v>16.26</v>
      </c>
      <c r="D27" s="6">
        <v>2831</v>
      </c>
      <c r="E27" s="6">
        <v>2547</v>
      </c>
      <c r="F27" s="6">
        <v>1792</v>
      </c>
      <c r="G27" s="7">
        <v>5.42</v>
      </c>
      <c r="H27" s="6">
        <v>1156</v>
      </c>
      <c r="I27" s="6">
        <v>636</v>
      </c>
      <c r="J27" s="6">
        <v>3586</v>
      </c>
      <c r="K27" s="7">
        <v>10.84</v>
      </c>
      <c r="L27" s="6">
        <v>210</v>
      </c>
      <c r="M27" s="7">
        <v>0.63</v>
      </c>
      <c r="N27" s="6">
        <v>3796</v>
      </c>
      <c r="O27" s="7">
        <v>11.47</v>
      </c>
      <c r="P27" s="6">
        <v>2663</v>
      </c>
      <c r="Q27" s="7">
        <v>8.05</v>
      </c>
      <c r="R27" s="6">
        <v>466</v>
      </c>
      <c r="S27" s="44">
        <v>1.41</v>
      </c>
    </row>
    <row r="28" spans="1:19" ht="12">
      <c r="A28" s="66" t="s">
        <v>338</v>
      </c>
      <c r="B28" s="6">
        <v>12288</v>
      </c>
      <c r="C28" s="7">
        <v>15.66</v>
      </c>
      <c r="D28" s="6">
        <v>6386</v>
      </c>
      <c r="E28" s="6">
        <v>5902</v>
      </c>
      <c r="F28" s="6">
        <v>3200</v>
      </c>
      <c r="G28" s="7">
        <v>4.08</v>
      </c>
      <c r="H28" s="6">
        <v>1914</v>
      </c>
      <c r="I28" s="6">
        <v>1286</v>
      </c>
      <c r="J28" s="6">
        <v>9088</v>
      </c>
      <c r="K28" s="7">
        <v>11.58</v>
      </c>
      <c r="L28" s="6">
        <v>11675</v>
      </c>
      <c r="M28" s="7">
        <v>14.88</v>
      </c>
      <c r="N28" s="6">
        <v>20763</v>
      </c>
      <c r="O28" s="7">
        <v>26.46</v>
      </c>
      <c r="P28" s="6">
        <v>6040</v>
      </c>
      <c r="Q28" s="7">
        <v>7.7</v>
      </c>
      <c r="R28" s="6">
        <v>1269</v>
      </c>
      <c r="S28" s="44">
        <v>1.62</v>
      </c>
    </row>
    <row r="29" spans="1:19" ht="12">
      <c r="A29" s="66" t="s">
        <v>339</v>
      </c>
      <c r="B29" s="6">
        <v>3476</v>
      </c>
      <c r="C29" s="7">
        <v>13.44</v>
      </c>
      <c r="D29" s="6">
        <v>1827</v>
      </c>
      <c r="E29" s="6">
        <v>1649</v>
      </c>
      <c r="F29" s="6">
        <v>1439</v>
      </c>
      <c r="G29" s="7">
        <v>5.56</v>
      </c>
      <c r="H29" s="6">
        <v>852</v>
      </c>
      <c r="I29" s="6">
        <v>587</v>
      </c>
      <c r="J29" s="6">
        <v>2037</v>
      </c>
      <c r="K29" s="7">
        <v>7.88</v>
      </c>
      <c r="L29" s="6">
        <v>-1807</v>
      </c>
      <c r="M29" s="7">
        <v>-6.99</v>
      </c>
      <c r="N29" s="6">
        <v>230</v>
      </c>
      <c r="O29" s="7">
        <v>0.89</v>
      </c>
      <c r="P29" s="6">
        <v>1889</v>
      </c>
      <c r="Q29" s="7">
        <v>7.31</v>
      </c>
      <c r="R29" s="6">
        <v>322</v>
      </c>
      <c r="S29" s="44">
        <v>1.25</v>
      </c>
    </row>
    <row r="30" spans="1:19" ht="12">
      <c r="A30" s="66" t="s">
        <v>340</v>
      </c>
      <c r="B30" s="6">
        <v>9611</v>
      </c>
      <c r="C30" s="7">
        <v>13.89</v>
      </c>
      <c r="D30" s="6">
        <v>5042</v>
      </c>
      <c r="E30" s="6">
        <v>4569</v>
      </c>
      <c r="F30" s="6">
        <v>3355</v>
      </c>
      <c r="G30" s="7">
        <v>4.85</v>
      </c>
      <c r="H30" s="6">
        <v>2007</v>
      </c>
      <c r="I30" s="6">
        <v>1348</v>
      </c>
      <c r="J30" s="6">
        <v>6256</v>
      </c>
      <c r="K30" s="7">
        <v>9.04</v>
      </c>
      <c r="L30" s="6">
        <v>-1167</v>
      </c>
      <c r="M30" s="7">
        <v>-1.69</v>
      </c>
      <c r="N30" s="6">
        <v>5089</v>
      </c>
      <c r="O30" s="7">
        <v>7.35</v>
      </c>
      <c r="P30" s="6">
        <v>4960</v>
      </c>
      <c r="Q30" s="7">
        <v>7.17</v>
      </c>
      <c r="R30" s="6">
        <v>1009</v>
      </c>
      <c r="S30" s="44">
        <v>1.46</v>
      </c>
    </row>
    <row r="31" spans="1:19" s="11" customFormat="1" ht="12">
      <c r="A31" s="88" t="s">
        <v>341</v>
      </c>
      <c r="B31" s="32">
        <v>35310</v>
      </c>
      <c r="C31" s="64">
        <v>13.04</v>
      </c>
      <c r="D31" s="32">
        <v>18622</v>
      </c>
      <c r="E31" s="32">
        <v>16688</v>
      </c>
      <c r="F31" s="32">
        <v>11011</v>
      </c>
      <c r="G31" s="64">
        <v>4.07</v>
      </c>
      <c r="H31" s="32">
        <v>6880</v>
      </c>
      <c r="I31" s="32">
        <v>4131</v>
      </c>
      <c r="J31" s="32">
        <v>24299</v>
      </c>
      <c r="K31" s="64">
        <v>8.98</v>
      </c>
      <c r="L31" s="32">
        <v>-46218</v>
      </c>
      <c r="M31" s="64">
        <v>-17.07</v>
      </c>
      <c r="N31" s="32">
        <v>-21919</v>
      </c>
      <c r="O31" s="64">
        <v>-8.1</v>
      </c>
      <c r="P31" s="32">
        <v>21056</v>
      </c>
      <c r="Q31" s="64">
        <v>7.78</v>
      </c>
      <c r="R31" s="32">
        <v>4912</v>
      </c>
      <c r="S31" s="65">
        <v>1.81</v>
      </c>
    </row>
    <row r="32" spans="1:19" s="11" customFormat="1" ht="12">
      <c r="A32" s="88" t="s">
        <v>342</v>
      </c>
      <c r="B32" s="32">
        <v>19063</v>
      </c>
      <c r="C32" s="64">
        <v>13.61</v>
      </c>
      <c r="D32" s="32">
        <v>9981</v>
      </c>
      <c r="E32" s="32">
        <v>9082</v>
      </c>
      <c r="F32" s="32">
        <v>5987</v>
      </c>
      <c r="G32" s="64">
        <v>4.27</v>
      </c>
      <c r="H32" s="32">
        <v>3702</v>
      </c>
      <c r="I32" s="32">
        <v>2285</v>
      </c>
      <c r="J32" s="32">
        <v>13076</v>
      </c>
      <c r="K32" s="64">
        <v>9.33</v>
      </c>
      <c r="L32" s="32">
        <v>-3592</v>
      </c>
      <c r="M32" s="64">
        <v>-2.56</v>
      </c>
      <c r="N32" s="32">
        <v>9484</v>
      </c>
      <c r="O32" s="64">
        <v>6.77</v>
      </c>
      <c r="P32" s="32">
        <v>10401</v>
      </c>
      <c r="Q32" s="64">
        <v>7.42</v>
      </c>
      <c r="R32" s="32">
        <v>2484</v>
      </c>
      <c r="S32" s="65">
        <v>1.77</v>
      </c>
    </row>
    <row r="33" spans="1:19" s="11" customFormat="1" ht="12">
      <c r="A33" s="88" t="s">
        <v>343</v>
      </c>
      <c r="B33" s="32">
        <v>669</v>
      </c>
      <c r="C33" s="64">
        <v>13.5</v>
      </c>
      <c r="D33" s="32">
        <v>338</v>
      </c>
      <c r="E33" s="32">
        <v>331</v>
      </c>
      <c r="F33" s="32">
        <v>376</v>
      </c>
      <c r="G33" s="64">
        <v>7.59</v>
      </c>
      <c r="H33" s="32">
        <v>202</v>
      </c>
      <c r="I33" s="32">
        <v>174</v>
      </c>
      <c r="J33" s="32">
        <v>293</v>
      </c>
      <c r="K33" s="64">
        <v>5.91</v>
      </c>
      <c r="L33" s="32">
        <v>846</v>
      </c>
      <c r="M33" s="64">
        <v>17.07</v>
      </c>
      <c r="N33" s="32">
        <v>1139</v>
      </c>
      <c r="O33" s="64">
        <v>22.98</v>
      </c>
      <c r="P33" s="32">
        <v>227</v>
      </c>
      <c r="Q33" s="64">
        <v>4.58</v>
      </c>
      <c r="R33" s="32">
        <v>14</v>
      </c>
      <c r="S33" s="65">
        <v>0.28</v>
      </c>
    </row>
    <row r="34" spans="1:19" ht="12">
      <c r="A34" s="66" t="s">
        <v>344</v>
      </c>
      <c r="B34" s="6">
        <v>588</v>
      </c>
      <c r="C34" s="7">
        <v>13.42</v>
      </c>
      <c r="D34" s="6">
        <v>298</v>
      </c>
      <c r="E34" s="6">
        <v>290</v>
      </c>
      <c r="F34" s="6">
        <v>338</v>
      </c>
      <c r="G34" s="7">
        <v>7.72</v>
      </c>
      <c r="H34" s="6">
        <v>175</v>
      </c>
      <c r="I34" s="6">
        <v>163</v>
      </c>
      <c r="J34" s="6">
        <v>250</v>
      </c>
      <c r="K34" s="7">
        <v>5.71</v>
      </c>
      <c r="L34" s="6">
        <v>478</v>
      </c>
      <c r="M34" s="7">
        <v>10.91</v>
      </c>
      <c r="N34" s="6">
        <v>728</v>
      </c>
      <c r="O34" s="7">
        <v>16.62</v>
      </c>
      <c r="P34" s="6">
        <v>200</v>
      </c>
      <c r="Q34" s="7">
        <v>4.57</v>
      </c>
      <c r="R34" s="6">
        <v>9</v>
      </c>
      <c r="S34" s="44">
        <v>0.21</v>
      </c>
    </row>
    <row r="35" spans="1:19" ht="12">
      <c r="A35" s="66" t="s">
        <v>345</v>
      </c>
      <c r="B35" s="6">
        <v>81</v>
      </c>
      <c r="C35" s="7">
        <v>14.08</v>
      </c>
      <c r="D35" s="6">
        <v>40</v>
      </c>
      <c r="E35" s="6">
        <v>41</v>
      </c>
      <c r="F35" s="6">
        <v>38</v>
      </c>
      <c r="G35" s="7">
        <v>6.61</v>
      </c>
      <c r="H35" s="6">
        <v>27</v>
      </c>
      <c r="I35" s="6">
        <v>11</v>
      </c>
      <c r="J35" s="6">
        <v>43</v>
      </c>
      <c r="K35" s="7">
        <v>7.48</v>
      </c>
      <c r="L35" s="6">
        <v>368</v>
      </c>
      <c r="M35" s="7">
        <v>63.97</v>
      </c>
      <c r="N35" s="6">
        <v>411</v>
      </c>
      <c r="O35" s="7">
        <v>71.45</v>
      </c>
      <c r="P35" s="6">
        <v>27</v>
      </c>
      <c r="Q35" s="7">
        <v>4.69</v>
      </c>
      <c r="R35" s="6">
        <v>5</v>
      </c>
      <c r="S35" s="44">
        <v>0.87</v>
      </c>
    </row>
    <row r="36" spans="1:19" ht="12">
      <c r="A36" s="240" t="s">
        <v>346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</row>
    <row r="37" ht="12">
      <c r="A37" s="67" t="s">
        <v>347</v>
      </c>
    </row>
  </sheetData>
  <sheetProtection/>
  <mergeCells count="11">
    <mergeCell ref="N3:O4"/>
    <mergeCell ref="P3:Q4"/>
    <mergeCell ref="R3:S4"/>
    <mergeCell ref="A36:S36"/>
    <mergeCell ref="A1:S1"/>
    <mergeCell ref="A2:S2"/>
    <mergeCell ref="A3:A5"/>
    <mergeCell ref="B3:E4"/>
    <mergeCell ref="F3:I4"/>
    <mergeCell ref="J3:K4"/>
    <mergeCell ref="L3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803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93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404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408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181601</v>
      </c>
      <c r="C7" s="4">
        <v>7.7</v>
      </c>
      <c r="D7" s="3">
        <v>93876</v>
      </c>
      <c r="E7" s="3">
        <v>87725</v>
      </c>
      <c r="F7" s="3">
        <v>172784</v>
      </c>
      <c r="G7" s="4">
        <v>7.33</v>
      </c>
      <c r="H7" s="3">
        <v>101931</v>
      </c>
      <c r="I7" s="3">
        <v>70853</v>
      </c>
      <c r="J7" s="3">
        <v>8817</v>
      </c>
      <c r="K7" s="4">
        <v>0.37</v>
      </c>
      <c r="L7" s="3">
        <v>8888</v>
      </c>
      <c r="M7" s="4">
        <v>0.38</v>
      </c>
      <c r="N7" s="3">
        <v>17705</v>
      </c>
      <c r="O7" s="4">
        <v>0.75</v>
      </c>
      <c r="P7" s="3">
        <v>135403</v>
      </c>
      <c r="Q7" s="4">
        <v>5.74</v>
      </c>
      <c r="R7" s="3">
        <v>54443</v>
      </c>
      <c r="S7" s="42">
        <v>2.31</v>
      </c>
      <c r="T7" s="50">
        <v>174472</v>
      </c>
      <c r="U7" s="49">
        <v>90267</v>
      </c>
      <c r="V7" s="49">
        <v>84205</v>
      </c>
      <c r="W7" s="49">
        <v>2600</v>
      </c>
      <c r="X7" s="49">
        <v>1330</v>
      </c>
      <c r="Y7" s="49">
        <v>1270</v>
      </c>
      <c r="Z7" s="49">
        <v>4522</v>
      </c>
      <c r="AA7" s="49">
        <v>2275</v>
      </c>
      <c r="AB7" s="49">
        <v>2247</v>
      </c>
      <c r="AC7" s="49">
        <v>7</v>
      </c>
      <c r="AD7" s="49">
        <v>4</v>
      </c>
      <c r="AE7" s="52">
        <v>3</v>
      </c>
      <c r="AF7" s="51">
        <v>12392</v>
      </c>
      <c r="AG7" s="49">
        <v>8398</v>
      </c>
      <c r="AH7" s="49">
        <v>3994</v>
      </c>
      <c r="AI7" s="49">
        <v>4579</v>
      </c>
      <c r="AJ7" s="49">
        <v>3839</v>
      </c>
      <c r="AK7" s="100">
        <v>740</v>
      </c>
      <c r="AL7" s="145">
        <v>170433</v>
      </c>
      <c r="AM7" s="160">
        <v>93.85</v>
      </c>
      <c r="AN7" s="143">
        <v>88218</v>
      </c>
      <c r="AO7" s="143">
        <v>82215</v>
      </c>
      <c r="AP7" s="143">
        <v>11168</v>
      </c>
      <c r="AQ7" s="143">
        <v>5658</v>
      </c>
      <c r="AR7" s="143">
        <v>5510</v>
      </c>
      <c r="AS7" s="143">
        <v>4827</v>
      </c>
      <c r="AT7" s="143">
        <v>2451</v>
      </c>
      <c r="AU7" s="143">
        <v>2376</v>
      </c>
      <c r="AV7" s="143">
        <v>6341</v>
      </c>
      <c r="AW7" s="143">
        <v>3207</v>
      </c>
      <c r="AX7" s="143">
        <v>3134</v>
      </c>
      <c r="AY7" s="111">
        <v>31</v>
      </c>
      <c r="AZ7" s="112">
        <v>18</v>
      </c>
      <c r="BA7" s="113">
        <v>13</v>
      </c>
      <c r="BB7" s="111">
        <v>6670</v>
      </c>
      <c r="BC7" s="112">
        <v>3442</v>
      </c>
      <c r="BD7" s="113">
        <v>3228</v>
      </c>
      <c r="BE7" s="111">
        <v>67</v>
      </c>
      <c r="BF7" s="112">
        <v>33</v>
      </c>
      <c r="BG7" s="112">
        <v>34</v>
      </c>
    </row>
    <row r="8" spans="1:59" s="5" customFormat="1" ht="12">
      <c r="A8" s="88" t="s">
        <v>618</v>
      </c>
      <c r="B8" s="3">
        <v>28927</v>
      </c>
      <c r="C8" s="4">
        <v>7.25</v>
      </c>
      <c r="D8" s="3">
        <v>14950</v>
      </c>
      <c r="E8" s="3">
        <v>13977</v>
      </c>
      <c r="F8" s="3">
        <v>23929</v>
      </c>
      <c r="G8" s="4">
        <v>6</v>
      </c>
      <c r="H8" s="3">
        <v>14267</v>
      </c>
      <c r="I8" s="3">
        <v>9662</v>
      </c>
      <c r="J8" s="3">
        <v>4998</v>
      </c>
      <c r="K8" s="4">
        <v>1.25</v>
      </c>
      <c r="L8" s="3">
        <v>4030</v>
      </c>
      <c r="M8" s="4">
        <v>1.01</v>
      </c>
      <c r="N8" s="3">
        <v>9028</v>
      </c>
      <c r="O8" s="4">
        <v>2.26</v>
      </c>
      <c r="P8" s="3">
        <v>23882</v>
      </c>
      <c r="Q8" s="4">
        <v>5.98</v>
      </c>
      <c r="R8" s="3">
        <v>9785</v>
      </c>
      <c r="S8" s="42">
        <v>2.45</v>
      </c>
      <c r="T8" s="50">
        <v>27774</v>
      </c>
      <c r="U8" s="49">
        <v>14347</v>
      </c>
      <c r="V8" s="49">
        <v>13427</v>
      </c>
      <c r="W8" s="49">
        <v>415</v>
      </c>
      <c r="X8" s="49">
        <v>225</v>
      </c>
      <c r="Y8" s="49">
        <v>190</v>
      </c>
      <c r="Z8" s="49">
        <v>737</v>
      </c>
      <c r="AA8" s="49">
        <v>378</v>
      </c>
      <c r="AB8" s="49">
        <v>359</v>
      </c>
      <c r="AC8" s="49">
        <v>1</v>
      </c>
      <c r="AD8" s="49">
        <v>0</v>
      </c>
      <c r="AE8" s="52">
        <v>1</v>
      </c>
      <c r="AF8" s="51">
        <v>2260</v>
      </c>
      <c r="AG8" s="49">
        <v>1449</v>
      </c>
      <c r="AH8" s="49">
        <v>811</v>
      </c>
      <c r="AI8" s="49">
        <v>838</v>
      </c>
      <c r="AJ8" s="49">
        <v>672</v>
      </c>
      <c r="AK8" s="100">
        <v>166</v>
      </c>
      <c r="AL8" s="145">
        <v>26917</v>
      </c>
      <c r="AM8" s="160">
        <v>93.05</v>
      </c>
      <c r="AN8" s="143">
        <v>13932</v>
      </c>
      <c r="AO8" s="143">
        <v>12985</v>
      </c>
      <c r="AP8" s="143">
        <v>2010</v>
      </c>
      <c r="AQ8" s="143">
        <v>1018</v>
      </c>
      <c r="AR8" s="143">
        <v>992</v>
      </c>
      <c r="AS8" s="143">
        <v>936</v>
      </c>
      <c r="AT8" s="143">
        <v>483</v>
      </c>
      <c r="AU8" s="143">
        <v>453</v>
      </c>
      <c r="AV8" s="143">
        <v>1074</v>
      </c>
      <c r="AW8" s="143">
        <v>535</v>
      </c>
      <c r="AX8" s="143">
        <v>539</v>
      </c>
      <c r="AY8" s="111">
        <v>0</v>
      </c>
      <c r="AZ8" s="112">
        <v>0</v>
      </c>
      <c r="BA8" s="113">
        <v>0</v>
      </c>
      <c r="BB8" s="111">
        <v>1043</v>
      </c>
      <c r="BC8" s="112">
        <v>507</v>
      </c>
      <c r="BD8" s="113">
        <v>536</v>
      </c>
      <c r="BE8" s="111">
        <v>11</v>
      </c>
      <c r="BF8" s="112">
        <v>5</v>
      </c>
      <c r="BG8" s="112">
        <v>6</v>
      </c>
    </row>
    <row r="9" spans="1:59" ht="12">
      <c r="A9" s="98" t="s">
        <v>597</v>
      </c>
      <c r="B9" s="3">
        <v>22849</v>
      </c>
      <c r="C9" s="4">
        <v>8.54</v>
      </c>
      <c r="D9" s="3">
        <v>11781</v>
      </c>
      <c r="E9" s="3">
        <v>11068</v>
      </c>
      <c r="F9" s="3">
        <v>17902</v>
      </c>
      <c r="G9" s="4">
        <v>6.69</v>
      </c>
      <c r="H9" s="3">
        <v>10105</v>
      </c>
      <c r="I9" s="3">
        <v>7797</v>
      </c>
      <c r="J9" s="3">
        <v>4947</v>
      </c>
      <c r="K9" s="4">
        <v>1.85</v>
      </c>
      <c r="L9" s="3">
        <v>-19632</v>
      </c>
      <c r="M9" s="4">
        <v>-7.34</v>
      </c>
      <c r="N9" s="3">
        <v>-14685</v>
      </c>
      <c r="O9" s="4">
        <v>-5.49</v>
      </c>
      <c r="P9" s="3">
        <v>15193</v>
      </c>
      <c r="Q9" s="4">
        <v>5.68</v>
      </c>
      <c r="R9" s="3">
        <v>5542</v>
      </c>
      <c r="S9" s="42">
        <v>2.07</v>
      </c>
      <c r="T9" s="50">
        <v>22275</v>
      </c>
      <c r="U9" s="49">
        <v>11491</v>
      </c>
      <c r="V9" s="49">
        <v>10784</v>
      </c>
      <c r="W9" s="49">
        <v>253</v>
      </c>
      <c r="X9" s="49">
        <v>131</v>
      </c>
      <c r="Y9" s="49">
        <v>122</v>
      </c>
      <c r="Z9" s="49">
        <v>317</v>
      </c>
      <c r="AA9" s="49">
        <v>157</v>
      </c>
      <c r="AB9" s="49">
        <v>160</v>
      </c>
      <c r="AC9" s="49">
        <v>4</v>
      </c>
      <c r="AD9" s="49">
        <v>2</v>
      </c>
      <c r="AE9" s="52">
        <v>2</v>
      </c>
      <c r="AF9" s="51">
        <v>1381</v>
      </c>
      <c r="AG9" s="49">
        <v>651</v>
      </c>
      <c r="AH9" s="49">
        <v>730</v>
      </c>
      <c r="AI9" s="49">
        <v>352</v>
      </c>
      <c r="AJ9" s="49">
        <v>221</v>
      </c>
      <c r="AK9" s="100">
        <v>131</v>
      </c>
      <c r="AL9" s="145">
        <v>21785</v>
      </c>
      <c r="AM9" s="160">
        <v>95.34</v>
      </c>
      <c r="AN9" s="143">
        <v>11230</v>
      </c>
      <c r="AO9" s="143">
        <v>10555</v>
      </c>
      <c r="AP9" s="143">
        <v>1064</v>
      </c>
      <c r="AQ9" s="143">
        <v>551</v>
      </c>
      <c r="AR9" s="143">
        <v>513</v>
      </c>
      <c r="AS9" s="143">
        <v>628</v>
      </c>
      <c r="AT9" s="143">
        <v>307</v>
      </c>
      <c r="AU9" s="143">
        <v>321</v>
      </c>
      <c r="AV9" s="143">
        <v>436</v>
      </c>
      <c r="AW9" s="143">
        <v>244</v>
      </c>
      <c r="AX9" s="143">
        <v>192</v>
      </c>
      <c r="AY9" s="111">
        <v>3</v>
      </c>
      <c r="AZ9" s="112">
        <v>3</v>
      </c>
      <c r="BA9" s="113">
        <v>0</v>
      </c>
      <c r="BB9" s="111">
        <v>1054</v>
      </c>
      <c r="BC9" s="112">
        <v>544</v>
      </c>
      <c r="BD9" s="113">
        <v>510</v>
      </c>
      <c r="BE9" s="111">
        <v>3</v>
      </c>
      <c r="BF9" s="112">
        <v>3</v>
      </c>
      <c r="BG9" s="112">
        <v>0</v>
      </c>
    </row>
    <row r="10" spans="1:59" ht="12">
      <c r="A10" s="153" t="s">
        <v>794</v>
      </c>
      <c r="B10" s="3">
        <v>22583</v>
      </c>
      <c r="C10" s="4">
        <v>10.24</v>
      </c>
      <c r="D10" s="3">
        <v>11733</v>
      </c>
      <c r="E10" s="3">
        <v>10850</v>
      </c>
      <c r="F10" s="3">
        <v>12838</v>
      </c>
      <c r="G10" s="4">
        <v>5.82</v>
      </c>
      <c r="H10" s="3">
        <v>7937</v>
      </c>
      <c r="I10" s="3">
        <v>4901</v>
      </c>
      <c r="J10" s="3">
        <v>9745</v>
      </c>
      <c r="K10" s="4">
        <v>4.42</v>
      </c>
      <c r="L10" s="3">
        <v>23110</v>
      </c>
      <c r="M10" s="4">
        <v>10.48</v>
      </c>
      <c r="N10" s="3">
        <v>32855</v>
      </c>
      <c r="O10" s="4">
        <v>14.9</v>
      </c>
      <c r="P10" s="3">
        <v>14544</v>
      </c>
      <c r="Q10" s="4">
        <v>6.6</v>
      </c>
      <c r="R10" s="3">
        <v>6003</v>
      </c>
      <c r="S10" s="42">
        <v>2.72</v>
      </c>
      <c r="T10" s="50">
        <v>21704</v>
      </c>
      <c r="U10" s="49">
        <v>11305</v>
      </c>
      <c r="V10" s="49">
        <v>10399</v>
      </c>
      <c r="W10" s="49">
        <v>316</v>
      </c>
      <c r="X10" s="49">
        <v>147</v>
      </c>
      <c r="Y10" s="49">
        <v>169</v>
      </c>
      <c r="Z10" s="49">
        <v>563</v>
      </c>
      <c r="AA10" s="49">
        <v>281</v>
      </c>
      <c r="AB10" s="49">
        <v>282</v>
      </c>
      <c r="AC10" s="49">
        <v>0</v>
      </c>
      <c r="AD10" s="49">
        <v>0</v>
      </c>
      <c r="AE10" s="52">
        <v>0</v>
      </c>
      <c r="AF10" s="51">
        <v>1487</v>
      </c>
      <c r="AG10" s="49">
        <v>1082</v>
      </c>
      <c r="AH10" s="49">
        <v>405</v>
      </c>
      <c r="AI10" s="49">
        <v>526</v>
      </c>
      <c r="AJ10" s="49">
        <v>446</v>
      </c>
      <c r="AK10" s="100">
        <v>80</v>
      </c>
      <c r="AL10" s="145">
        <v>21105</v>
      </c>
      <c r="AM10" s="160">
        <v>93.46</v>
      </c>
      <c r="AN10" s="143">
        <v>10988</v>
      </c>
      <c r="AO10" s="143">
        <v>10117</v>
      </c>
      <c r="AP10" s="143">
        <v>1478</v>
      </c>
      <c r="AQ10" s="143">
        <v>745</v>
      </c>
      <c r="AR10" s="143">
        <v>733</v>
      </c>
      <c r="AS10" s="143">
        <v>586</v>
      </c>
      <c r="AT10" s="143">
        <v>284</v>
      </c>
      <c r="AU10" s="143">
        <v>302</v>
      </c>
      <c r="AV10" s="143">
        <v>892</v>
      </c>
      <c r="AW10" s="143">
        <v>461</v>
      </c>
      <c r="AX10" s="143">
        <v>431</v>
      </c>
      <c r="AY10" s="111">
        <v>2</v>
      </c>
      <c r="AZ10" s="112">
        <v>2</v>
      </c>
      <c r="BA10" s="113">
        <v>0</v>
      </c>
      <c r="BB10" s="111">
        <v>734</v>
      </c>
      <c r="BC10" s="112">
        <v>395</v>
      </c>
      <c r="BD10" s="113">
        <v>339</v>
      </c>
      <c r="BE10" s="111">
        <v>7</v>
      </c>
      <c r="BF10" s="112">
        <v>2</v>
      </c>
      <c r="BG10" s="112">
        <v>5</v>
      </c>
    </row>
    <row r="11" spans="1:59" ht="12">
      <c r="A11" s="153" t="s">
        <v>619</v>
      </c>
      <c r="B11" s="3">
        <v>22646</v>
      </c>
      <c r="C11" s="4">
        <v>8.1</v>
      </c>
      <c r="D11" s="3">
        <v>11650</v>
      </c>
      <c r="E11" s="3">
        <v>10996</v>
      </c>
      <c r="F11" s="3">
        <v>17090</v>
      </c>
      <c r="G11" s="4">
        <v>6.11</v>
      </c>
      <c r="H11" s="3">
        <v>10081</v>
      </c>
      <c r="I11" s="3">
        <v>7009</v>
      </c>
      <c r="J11" s="3">
        <v>5556</v>
      </c>
      <c r="K11" s="4">
        <v>1.99</v>
      </c>
      <c r="L11" s="3">
        <v>11268</v>
      </c>
      <c r="M11" s="4">
        <v>4.03</v>
      </c>
      <c r="N11" s="3">
        <v>16824</v>
      </c>
      <c r="O11" s="4">
        <v>6.02</v>
      </c>
      <c r="P11" s="3">
        <v>17260</v>
      </c>
      <c r="Q11" s="4">
        <v>6.17</v>
      </c>
      <c r="R11" s="3">
        <v>6670</v>
      </c>
      <c r="S11" s="42">
        <v>2.39</v>
      </c>
      <c r="T11" s="50">
        <v>21795</v>
      </c>
      <c r="U11" s="49">
        <v>11240</v>
      </c>
      <c r="V11" s="49">
        <v>10555</v>
      </c>
      <c r="W11" s="49">
        <v>317</v>
      </c>
      <c r="X11" s="49">
        <v>151</v>
      </c>
      <c r="Y11" s="49">
        <v>166</v>
      </c>
      <c r="Z11" s="49">
        <v>534</v>
      </c>
      <c r="AA11" s="49">
        <v>259</v>
      </c>
      <c r="AB11" s="49">
        <v>275</v>
      </c>
      <c r="AC11" s="49">
        <v>0</v>
      </c>
      <c r="AD11" s="49">
        <v>0</v>
      </c>
      <c r="AE11" s="52">
        <v>0</v>
      </c>
      <c r="AF11" s="51">
        <v>1420</v>
      </c>
      <c r="AG11" s="49">
        <v>947</v>
      </c>
      <c r="AH11" s="49">
        <v>473</v>
      </c>
      <c r="AI11" s="49">
        <v>499</v>
      </c>
      <c r="AJ11" s="49">
        <v>424</v>
      </c>
      <c r="AK11" s="100">
        <v>75</v>
      </c>
      <c r="AL11" s="145">
        <v>21370</v>
      </c>
      <c r="AM11" s="160">
        <v>94.37</v>
      </c>
      <c r="AN11" s="143">
        <v>11024</v>
      </c>
      <c r="AO11" s="143">
        <v>10346</v>
      </c>
      <c r="AP11" s="143">
        <v>1276</v>
      </c>
      <c r="AQ11" s="143">
        <v>626</v>
      </c>
      <c r="AR11" s="143">
        <v>650</v>
      </c>
      <c r="AS11" s="143">
        <v>582</v>
      </c>
      <c r="AT11" s="143">
        <v>282</v>
      </c>
      <c r="AU11" s="143">
        <v>300</v>
      </c>
      <c r="AV11" s="143">
        <v>694</v>
      </c>
      <c r="AW11" s="143">
        <v>344</v>
      </c>
      <c r="AX11" s="143">
        <v>350</v>
      </c>
      <c r="AY11" s="111">
        <v>3</v>
      </c>
      <c r="AZ11" s="112">
        <v>0</v>
      </c>
      <c r="BA11" s="113">
        <v>3</v>
      </c>
      <c r="BB11" s="111">
        <v>889</v>
      </c>
      <c r="BC11" s="112">
        <v>460</v>
      </c>
      <c r="BD11" s="113">
        <v>429</v>
      </c>
      <c r="BE11" s="111">
        <v>12</v>
      </c>
      <c r="BF11" s="112">
        <v>8</v>
      </c>
      <c r="BG11" s="112">
        <v>4</v>
      </c>
    </row>
    <row r="12" spans="1:59" ht="12">
      <c r="A12" s="153" t="s">
        <v>620</v>
      </c>
      <c r="B12" s="3">
        <v>12379</v>
      </c>
      <c r="C12" s="4">
        <v>6.57</v>
      </c>
      <c r="D12" s="3">
        <v>6375</v>
      </c>
      <c r="E12" s="3">
        <v>6004</v>
      </c>
      <c r="F12" s="3">
        <v>15195</v>
      </c>
      <c r="G12" s="4">
        <v>8.06</v>
      </c>
      <c r="H12" s="3">
        <v>8785</v>
      </c>
      <c r="I12" s="3">
        <v>6410</v>
      </c>
      <c r="J12" s="3">
        <v>-2816</v>
      </c>
      <c r="K12" s="4">
        <v>-1.49</v>
      </c>
      <c r="L12" s="3">
        <v>125</v>
      </c>
      <c r="M12" s="4">
        <v>0.07</v>
      </c>
      <c r="N12" s="3">
        <v>-2691</v>
      </c>
      <c r="O12" s="4">
        <v>-1.43</v>
      </c>
      <c r="P12" s="3">
        <v>10209</v>
      </c>
      <c r="Q12" s="4">
        <v>5.42</v>
      </c>
      <c r="R12" s="3">
        <v>3975</v>
      </c>
      <c r="S12" s="42">
        <v>2.11</v>
      </c>
      <c r="T12" s="50">
        <v>11888</v>
      </c>
      <c r="U12" s="49">
        <v>6124</v>
      </c>
      <c r="V12" s="49">
        <v>5764</v>
      </c>
      <c r="W12" s="49">
        <v>171</v>
      </c>
      <c r="X12" s="49">
        <v>90</v>
      </c>
      <c r="Y12" s="49">
        <v>81</v>
      </c>
      <c r="Z12" s="49">
        <v>320</v>
      </c>
      <c r="AA12" s="49">
        <v>161</v>
      </c>
      <c r="AB12" s="49">
        <v>159</v>
      </c>
      <c r="AC12" s="49">
        <v>0</v>
      </c>
      <c r="AD12" s="49">
        <v>0</v>
      </c>
      <c r="AE12" s="52">
        <v>0</v>
      </c>
      <c r="AF12" s="51">
        <v>864</v>
      </c>
      <c r="AG12" s="49">
        <v>599</v>
      </c>
      <c r="AH12" s="49">
        <v>265</v>
      </c>
      <c r="AI12" s="49">
        <v>330</v>
      </c>
      <c r="AJ12" s="49">
        <v>289</v>
      </c>
      <c r="AK12" s="100">
        <v>41</v>
      </c>
      <c r="AL12" s="145">
        <v>11604</v>
      </c>
      <c r="AM12" s="160">
        <v>93.74</v>
      </c>
      <c r="AN12" s="143">
        <v>5980</v>
      </c>
      <c r="AO12" s="143">
        <v>5624</v>
      </c>
      <c r="AP12" s="143">
        <v>775</v>
      </c>
      <c r="AQ12" s="143">
        <v>395</v>
      </c>
      <c r="AR12" s="143">
        <v>380</v>
      </c>
      <c r="AS12" s="143">
        <v>325</v>
      </c>
      <c r="AT12" s="143">
        <v>163</v>
      </c>
      <c r="AU12" s="143">
        <v>162</v>
      </c>
      <c r="AV12" s="143">
        <v>450</v>
      </c>
      <c r="AW12" s="143">
        <v>232</v>
      </c>
      <c r="AX12" s="143">
        <v>218</v>
      </c>
      <c r="AY12" s="111">
        <v>2</v>
      </c>
      <c r="AZ12" s="112">
        <v>1</v>
      </c>
      <c r="BA12" s="113">
        <v>1</v>
      </c>
      <c r="BB12" s="111">
        <v>412</v>
      </c>
      <c r="BC12" s="112">
        <v>228</v>
      </c>
      <c r="BD12" s="113">
        <v>184</v>
      </c>
      <c r="BE12" s="111">
        <v>7</v>
      </c>
      <c r="BF12" s="112">
        <v>2</v>
      </c>
      <c r="BG12" s="112">
        <v>5</v>
      </c>
    </row>
    <row r="13" spans="1:59" ht="12">
      <c r="A13" s="98" t="s">
        <v>598</v>
      </c>
      <c r="B13" s="3">
        <v>20107</v>
      </c>
      <c r="C13" s="4">
        <v>7.25</v>
      </c>
      <c r="D13" s="3">
        <v>10471</v>
      </c>
      <c r="E13" s="3">
        <v>9636</v>
      </c>
      <c r="F13" s="3">
        <v>21496</v>
      </c>
      <c r="G13" s="4">
        <v>7.75</v>
      </c>
      <c r="H13" s="3">
        <v>12812</v>
      </c>
      <c r="I13" s="3">
        <v>8684</v>
      </c>
      <c r="J13" s="3">
        <v>-1389</v>
      </c>
      <c r="K13" s="4">
        <v>-0.5</v>
      </c>
      <c r="L13" s="3">
        <v>-1990</v>
      </c>
      <c r="M13" s="4">
        <v>-0.72</v>
      </c>
      <c r="N13" s="3">
        <v>-3379</v>
      </c>
      <c r="O13" s="4">
        <v>-1.22</v>
      </c>
      <c r="P13" s="3">
        <v>15746</v>
      </c>
      <c r="Q13" s="4">
        <v>5.67</v>
      </c>
      <c r="R13" s="3">
        <v>6442</v>
      </c>
      <c r="S13" s="42">
        <v>2.32</v>
      </c>
      <c r="T13" s="50">
        <v>19268</v>
      </c>
      <c r="U13" s="49">
        <v>10034</v>
      </c>
      <c r="V13" s="49">
        <v>9234</v>
      </c>
      <c r="W13" s="49">
        <v>321</v>
      </c>
      <c r="X13" s="49">
        <v>176</v>
      </c>
      <c r="Y13" s="49">
        <v>145</v>
      </c>
      <c r="Z13" s="49">
        <v>518</v>
      </c>
      <c r="AA13" s="49">
        <v>261</v>
      </c>
      <c r="AB13" s="49">
        <v>257</v>
      </c>
      <c r="AC13" s="49">
        <v>0</v>
      </c>
      <c r="AD13" s="49">
        <v>0</v>
      </c>
      <c r="AE13" s="52">
        <v>0</v>
      </c>
      <c r="AF13" s="51">
        <v>1309</v>
      </c>
      <c r="AG13" s="49">
        <v>862</v>
      </c>
      <c r="AH13" s="49">
        <v>447</v>
      </c>
      <c r="AI13" s="49">
        <v>497</v>
      </c>
      <c r="AJ13" s="49">
        <v>401</v>
      </c>
      <c r="AK13" s="100">
        <v>96</v>
      </c>
      <c r="AL13" s="145">
        <v>18991</v>
      </c>
      <c r="AM13" s="160">
        <v>94.45</v>
      </c>
      <c r="AN13" s="143">
        <v>9927</v>
      </c>
      <c r="AO13" s="143">
        <v>9064</v>
      </c>
      <c r="AP13" s="143">
        <v>1116</v>
      </c>
      <c r="AQ13" s="143">
        <v>544</v>
      </c>
      <c r="AR13" s="143">
        <v>572</v>
      </c>
      <c r="AS13" s="143">
        <v>476</v>
      </c>
      <c r="AT13" s="143">
        <v>247</v>
      </c>
      <c r="AU13" s="143">
        <v>229</v>
      </c>
      <c r="AV13" s="143">
        <v>640</v>
      </c>
      <c r="AW13" s="143">
        <v>297</v>
      </c>
      <c r="AX13" s="143">
        <v>343</v>
      </c>
      <c r="AY13" s="111">
        <v>5</v>
      </c>
      <c r="AZ13" s="112">
        <v>2</v>
      </c>
      <c r="BA13" s="113">
        <v>3</v>
      </c>
      <c r="BB13" s="111">
        <v>780</v>
      </c>
      <c r="BC13" s="112">
        <v>411</v>
      </c>
      <c r="BD13" s="113">
        <v>369</v>
      </c>
      <c r="BE13" s="111">
        <v>9</v>
      </c>
      <c r="BF13" s="112">
        <v>4</v>
      </c>
      <c r="BG13" s="112">
        <v>5</v>
      </c>
    </row>
    <row r="14" spans="1:59" ht="12">
      <c r="A14" s="98" t="s">
        <v>599</v>
      </c>
      <c r="B14" s="3">
        <v>50723</v>
      </c>
      <c r="C14" s="4">
        <v>7.14</v>
      </c>
      <c r="D14" s="3">
        <v>26194</v>
      </c>
      <c r="E14" s="3">
        <v>24529</v>
      </c>
      <c r="F14" s="3">
        <v>63525</v>
      </c>
      <c r="G14" s="4">
        <v>8.95</v>
      </c>
      <c r="H14" s="3">
        <v>37440</v>
      </c>
      <c r="I14" s="3">
        <v>26085</v>
      </c>
      <c r="J14" s="3">
        <v>-12802</v>
      </c>
      <c r="K14" s="4">
        <v>-1.8</v>
      </c>
      <c r="L14" s="148">
        <v>-9438</v>
      </c>
      <c r="M14" s="152">
        <v>-1.33</v>
      </c>
      <c r="N14" s="148">
        <v>-22240</v>
      </c>
      <c r="O14" s="152">
        <v>-3.13</v>
      </c>
      <c r="P14" s="3">
        <v>37841</v>
      </c>
      <c r="Q14" s="4">
        <v>5.33</v>
      </c>
      <c r="R14" s="3">
        <v>15781</v>
      </c>
      <c r="S14" s="42">
        <v>2.22</v>
      </c>
      <c r="T14" s="50">
        <v>48419</v>
      </c>
      <c r="U14" s="49">
        <v>25020</v>
      </c>
      <c r="V14" s="49">
        <v>23399</v>
      </c>
      <c r="W14" s="49">
        <v>797</v>
      </c>
      <c r="X14" s="49">
        <v>406</v>
      </c>
      <c r="Y14" s="49">
        <v>391</v>
      </c>
      <c r="Z14" s="49">
        <v>1505</v>
      </c>
      <c r="AA14" s="49">
        <v>766</v>
      </c>
      <c r="AB14" s="49">
        <v>739</v>
      </c>
      <c r="AC14" s="49">
        <v>2</v>
      </c>
      <c r="AD14" s="49">
        <v>2</v>
      </c>
      <c r="AE14" s="52">
        <v>0</v>
      </c>
      <c r="AF14" s="51">
        <v>3633</v>
      </c>
      <c r="AG14" s="49">
        <v>2778</v>
      </c>
      <c r="AH14" s="49">
        <v>855</v>
      </c>
      <c r="AI14" s="49">
        <v>1516</v>
      </c>
      <c r="AJ14" s="49">
        <v>1367</v>
      </c>
      <c r="AK14" s="100">
        <v>149</v>
      </c>
      <c r="AL14" s="145">
        <v>47377</v>
      </c>
      <c r="AM14" s="160">
        <v>93.4</v>
      </c>
      <c r="AN14" s="143">
        <v>24472</v>
      </c>
      <c r="AO14" s="143">
        <v>22905</v>
      </c>
      <c r="AP14" s="143">
        <v>3346</v>
      </c>
      <c r="AQ14" s="143">
        <v>1722</v>
      </c>
      <c r="AR14" s="143">
        <v>1624</v>
      </c>
      <c r="AS14" s="143">
        <v>1213</v>
      </c>
      <c r="AT14" s="143">
        <v>641</v>
      </c>
      <c r="AU14" s="143">
        <v>572</v>
      </c>
      <c r="AV14" s="143">
        <v>2133</v>
      </c>
      <c r="AW14" s="143">
        <v>1081</v>
      </c>
      <c r="AX14" s="143">
        <v>1052</v>
      </c>
      <c r="AY14" s="111">
        <v>16</v>
      </c>
      <c r="AZ14" s="112">
        <v>10</v>
      </c>
      <c r="BA14" s="113">
        <v>6</v>
      </c>
      <c r="BB14" s="111">
        <v>1684</v>
      </c>
      <c r="BC14" s="112">
        <v>854</v>
      </c>
      <c r="BD14" s="113">
        <v>830</v>
      </c>
      <c r="BE14" s="111">
        <v>18</v>
      </c>
      <c r="BF14" s="112">
        <v>9</v>
      </c>
      <c r="BG14" s="112">
        <v>9</v>
      </c>
    </row>
    <row r="15" spans="1:59" ht="12">
      <c r="A15" s="98" t="s">
        <v>600</v>
      </c>
      <c r="B15" s="6">
        <v>3055</v>
      </c>
      <c r="C15" s="7">
        <v>6.7</v>
      </c>
      <c r="D15" s="6">
        <v>1578</v>
      </c>
      <c r="E15" s="6">
        <v>1477</v>
      </c>
      <c r="F15" s="6">
        <v>3903</v>
      </c>
      <c r="G15" s="7">
        <v>8.56</v>
      </c>
      <c r="H15" s="6">
        <v>2244</v>
      </c>
      <c r="I15" s="6">
        <v>1659</v>
      </c>
      <c r="J15" s="156">
        <v>-848</v>
      </c>
      <c r="K15" s="7">
        <v>-1.86</v>
      </c>
      <c r="L15" s="155">
        <v>-538</v>
      </c>
      <c r="M15" s="154">
        <v>-1.18</v>
      </c>
      <c r="N15" s="155">
        <v>-1386</v>
      </c>
      <c r="O15" s="154">
        <v>-3.04</v>
      </c>
      <c r="P15" s="6">
        <v>2483</v>
      </c>
      <c r="Q15" s="7">
        <v>5.45</v>
      </c>
      <c r="R15" s="6">
        <v>1059</v>
      </c>
      <c r="S15" s="44">
        <v>2.32</v>
      </c>
      <c r="T15" s="46">
        <v>2928</v>
      </c>
      <c r="U15" s="16">
        <v>1514</v>
      </c>
      <c r="V15" s="16">
        <v>1414</v>
      </c>
      <c r="W15" s="16">
        <v>40</v>
      </c>
      <c r="X15" s="16">
        <v>16</v>
      </c>
      <c r="Y15" s="16">
        <v>24</v>
      </c>
      <c r="Z15" s="16">
        <v>87</v>
      </c>
      <c r="AA15" s="16">
        <v>48</v>
      </c>
      <c r="AB15" s="16">
        <v>39</v>
      </c>
      <c r="AC15" s="16">
        <v>0</v>
      </c>
      <c r="AD15" s="16">
        <v>0</v>
      </c>
      <c r="AE15" s="47">
        <v>0</v>
      </c>
      <c r="AF15" s="45">
        <v>241</v>
      </c>
      <c r="AG15" s="16">
        <v>187</v>
      </c>
      <c r="AH15" s="16">
        <v>54</v>
      </c>
      <c r="AI15" s="16">
        <v>86</v>
      </c>
      <c r="AJ15" s="16">
        <v>72</v>
      </c>
      <c r="AK15" s="101">
        <v>14</v>
      </c>
      <c r="AL15" s="146">
        <v>2868</v>
      </c>
      <c r="AM15" s="161">
        <v>93.88</v>
      </c>
      <c r="AN15" s="144">
        <v>1480</v>
      </c>
      <c r="AO15" s="144">
        <v>1388</v>
      </c>
      <c r="AP15" s="144">
        <v>187</v>
      </c>
      <c r="AQ15" s="144">
        <v>98</v>
      </c>
      <c r="AR15" s="144">
        <v>89</v>
      </c>
      <c r="AS15" s="144">
        <v>83</v>
      </c>
      <c r="AT15" s="144">
        <v>44</v>
      </c>
      <c r="AU15" s="144">
        <v>39</v>
      </c>
      <c r="AV15" s="144">
        <v>104</v>
      </c>
      <c r="AW15" s="144">
        <v>54</v>
      </c>
      <c r="AX15" s="144">
        <v>50</v>
      </c>
      <c r="AY15" s="114">
        <v>1</v>
      </c>
      <c r="AZ15" s="115">
        <v>0</v>
      </c>
      <c r="BA15" s="116">
        <v>1</v>
      </c>
      <c r="BB15" s="114">
        <v>87</v>
      </c>
      <c r="BC15" s="115">
        <v>43</v>
      </c>
      <c r="BD15" s="116">
        <v>44</v>
      </c>
      <c r="BE15" s="114">
        <v>3</v>
      </c>
      <c r="BF15" s="115">
        <v>0</v>
      </c>
      <c r="BG15" s="115">
        <v>3</v>
      </c>
    </row>
    <row r="16" spans="1:59" ht="12">
      <c r="A16" s="98" t="s">
        <v>602</v>
      </c>
      <c r="B16" s="6">
        <v>4449</v>
      </c>
      <c r="C16" s="7">
        <v>8.02</v>
      </c>
      <c r="D16" s="6">
        <v>2331</v>
      </c>
      <c r="E16" s="6">
        <v>2118</v>
      </c>
      <c r="F16" s="6">
        <v>3727</v>
      </c>
      <c r="G16" s="7">
        <v>6.72</v>
      </c>
      <c r="H16" s="6">
        <v>2209</v>
      </c>
      <c r="I16" s="6">
        <v>1518</v>
      </c>
      <c r="J16" s="156">
        <v>722</v>
      </c>
      <c r="K16" s="7">
        <v>1.3</v>
      </c>
      <c r="L16" s="156">
        <v>4119</v>
      </c>
      <c r="M16" s="7">
        <v>7.43</v>
      </c>
      <c r="N16" s="156">
        <v>4841</v>
      </c>
      <c r="O16" s="7">
        <v>8.73</v>
      </c>
      <c r="P16" s="6">
        <v>3147</v>
      </c>
      <c r="Q16" s="7">
        <v>5.67</v>
      </c>
      <c r="R16" s="6">
        <v>1308</v>
      </c>
      <c r="S16" s="44">
        <v>2.36</v>
      </c>
      <c r="T16" s="46">
        <v>4283</v>
      </c>
      <c r="U16" s="16">
        <v>2256</v>
      </c>
      <c r="V16" s="16">
        <v>2027</v>
      </c>
      <c r="W16" s="16">
        <v>43</v>
      </c>
      <c r="X16" s="16">
        <v>17</v>
      </c>
      <c r="Y16" s="16">
        <v>26</v>
      </c>
      <c r="Z16" s="16">
        <v>123</v>
      </c>
      <c r="AA16" s="16">
        <v>58</v>
      </c>
      <c r="AB16" s="16">
        <v>65</v>
      </c>
      <c r="AC16" s="16">
        <v>0</v>
      </c>
      <c r="AD16" s="16">
        <v>0</v>
      </c>
      <c r="AE16" s="47">
        <v>0</v>
      </c>
      <c r="AF16" s="45">
        <v>333</v>
      </c>
      <c r="AG16" s="16">
        <v>236</v>
      </c>
      <c r="AH16" s="16">
        <v>97</v>
      </c>
      <c r="AI16" s="16">
        <v>131</v>
      </c>
      <c r="AJ16" s="16">
        <v>112</v>
      </c>
      <c r="AK16" s="101">
        <v>19</v>
      </c>
      <c r="AL16" s="146">
        <v>4110</v>
      </c>
      <c r="AM16" s="161">
        <v>92.38</v>
      </c>
      <c r="AN16" s="144">
        <v>2158</v>
      </c>
      <c r="AO16" s="144">
        <v>1952</v>
      </c>
      <c r="AP16" s="144">
        <v>339</v>
      </c>
      <c r="AQ16" s="144">
        <v>173</v>
      </c>
      <c r="AR16" s="144">
        <v>166</v>
      </c>
      <c r="AS16" s="144">
        <v>115</v>
      </c>
      <c r="AT16" s="144">
        <v>57</v>
      </c>
      <c r="AU16" s="144">
        <v>58</v>
      </c>
      <c r="AV16" s="144">
        <v>224</v>
      </c>
      <c r="AW16" s="144">
        <v>116</v>
      </c>
      <c r="AX16" s="144">
        <v>108</v>
      </c>
      <c r="AY16" s="114">
        <v>1</v>
      </c>
      <c r="AZ16" s="115">
        <v>1</v>
      </c>
      <c r="BA16" s="116">
        <v>0</v>
      </c>
      <c r="BB16" s="114">
        <v>170</v>
      </c>
      <c r="BC16" s="115">
        <v>79</v>
      </c>
      <c r="BD16" s="116">
        <v>91</v>
      </c>
      <c r="BE16" s="114">
        <v>3</v>
      </c>
      <c r="BF16" s="115">
        <v>0</v>
      </c>
      <c r="BG16" s="115">
        <v>3</v>
      </c>
    </row>
    <row r="17" spans="1:59" ht="12">
      <c r="A17" s="98" t="s">
        <v>603</v>
      </c>
      <c r="B17" s="6">
        <v>3346</v>
      </c>
      <c r="C17" s="7">
        <v>6.07</v>
      </c>
      <c r="D17" s="6">
        <v>1683</v>
      </c>
      <c r="E17" s="6">
        <v>1663</v>
      </c>
      <c r="F17" s="6">
        <v>4995</v>
      </c>
      <c r="G17" s="7">
        <v>9.06</v>
      </c>
      <c r="H17" s="6">
        <v>2926</v>
      </c>
      <c r="I17" s="6">
        <v>2069</v>
      </c>
      <c r="J17" s="156">
        <v>-1649</v>
      </c>
      <c r="K17" s="7">
        <v>-2.99</v>
      </c>
      <c r="L17" s="156">
        <v>-3295</v>
      </c>
      <c r="M17" s="7">
        <v>-5.98</v>
      </c>
      <c r="N17" s="156">
        <v>-4944</v>
      </c>
      <c r="O17" s="7">
        <v>-8.97</v>
      </c>
      <c r="P17" s="6">
        <v>3055</v>
      </c>
      <c r="Q17" s="7">
        <v>5.54</v>
      </c>
      <c r="R17" s="6">
        <v>1306</v>
      </c>
      <c r="S17" s="44">
        <v>2.37</v>
      </c>
      <c r="T17" s="46">
        <v>3199</v>
      </c>
      <c r="U17" s="16">
        <v>1617</v>
      </c>
      <c r="V17" s="16">
        <v>1582</v>
      </c>
      <c r="W17" s="16">
        <v>51</v>
      </c>
      <c r="X17" s="16">
        <v>23</v>
      </c>
      <c r="Y17" s="16">
        <v>28</v>
      </c>
      <c r="Z17" s="16">
        <v>95</v>
      </c>
      <c r="AA17" s="16">
        <v>42</v>
      </c>
      <c r="AB17" s="16">
        <v>53</v>
      </c>
      <c r="AC17" s="16">
        <v>1</v>
      </c>
      <c r="AD17" s="16">
        <v>1</v>
      </c>
      <c r="AE17" s="47">
        <v>0</v>
      </c>
      <c r="AF17" s="45">
        <v>323</v>
      </c>
      <c r="AG17" s="16">
        <v>257</v>
      </c>
      <c r="AH17" s="16">
        <v>66</v>
      </c>
      <c r="AI17" s="16">
        <v>136</v>
      </c>
      <c r="AJ17" s="16">
        <v>128</v>
      </c>
      <c r="AK17" s="101">
        <v>8</v>
      </c>
      <c r="AL17" s="146">
        <v>3000</v>
      </c>
      <c r="AM17" s="161">
        <v>89.66</v>
      </c>
      <c r="AN17" s="144">
        <v>1504</v>
      </c>
      <c r="AO17" s="144">
        <v>1496</v>
      </c>
      <c r="AP17" s="144">
        <v>346</v>
      </c>
      <c r="AQ17" s="144">
        <v>179</v>
      </c>
      <c r="AR17" s="144">
        <v>167</v>
      </c>
      <c r="AS17" s="144">
        <v>127</v>
      </c>
      <c r="AT17" s="144">
        <v>66</v>
      </c>
      <c r="AU17" s="144">
        <v>61</v>
      </c>
      <c r="AV17" s="144">
        <v>219</v>
      </c>
      <c r="AW17" s="144">
        <v>113</v>
      </c>
      <c r="AX17" s="144">
        <v>106</v>
      </c>
      <c r="AY17" s="114">
        <v>6</v>
      </c>
      <c r="AZ17" s="115">
        <v>5</v>
      </c>
      <c r="BA17" s="116">
        <v>1</v>
      </c>
      <c r="BB17" s="114">
        <v>114</v>
      </c>
      <c r="BC17" s="115">
        <v>56</v>
      </c>
      <c r="BD17" s="116">
        <v>58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12527</v>
      </c>
      <c r="C18" s="7">
        <v>9.79</v>
      </c>
      <c r="D18" s="6">
        <v>6402</v>
      </c>
      <c r="E18" s="6">
        <v>6125</v>
      </c>
      <c r="F18" s="6">
        <v>10511</v>
      </c>
      <c r="G18" s="7">
        <v>8.21</v>
      </c>
      <c r="H18" s="6">
        <v>6072</v>
      </c>
      <c r="I18" s="6">
        <v>4439</v>
      </c>
      <c r="J18" s="156">
        <v>2016</v>
      </c>
      <c r="K18" s="7">
        <v>1.57</v>
      </c>
      <c r="L18" s="156">
        <v>-6650</v>
      </c>
      <c r="M18" s="7">
        <v>-5.19</v>
      </c>
      <c r="N18" s="156">
        <v>-4634</v>
      </c>
      <c r="O18" s="7">
        <v>-3.62</v>
      </c>
      <c r="P18" s="6">
        <v>6826</v>
      </c>
      <c r="Q18" s="7">
        <v>5.33</v>
      </c>
      <c r="R18" s="6">
        <v>2348</v>
      </c>
      <c r="S18" s="44">
        <v>1.83</v>
      </c>
      <c r="T18" s="46">
        <v>12183</v>
      </c>
      <c r="U18" s="16">
        <v>6207</v>
      </c>
      <c r="V18" s="16">
        <v>5976</v>
      </c>
      <c r="W18" s="16">
        <v>151</v>
      </c>
      <c r="X18" s="16">
        <v>90</v>
      </c>
      <c r="Y18" s="16">
        <v>61</v>
      </c>
      <c r="Z18" s="16">
        <v>193</v>
      </c>
      <c r="AA18" s="16">
        <v>105</v>
      </c>
      <c r="AB18" s="16">
        <v>88</v>
      </c>
      <c r="AC18" s="16">
        <v>0</v>
      </c>
      <c r="AD18" s="16">
        <v>0</v>
      </c>
      <c r="AE18" s="47">
        <v>0</v>
      </c>
      <c r="AF18" s="45">
        <v>652</v>
      </c>
      <c r="AG18" s="16">
        <v>507</v>
      </c>
      <c r="AH18" s="16">
        <v>145</v>
      </c>
      <c r="AI18" s="16">
        <v>258</v>
      </c>
      <c r="AJ18" s="16">
        <v>243</v>
      </c>
      <c r="AK18" s="101">
        <v>15</v>
      </c>
      <c r="AL18" s="146">
        <v>11892</v>
      </c>
      <c r="AM18" s="161">
        <v>94.93</v>
      </c>
      <c r="AN18" s="144">
        <v>6082</v>
      </c>
      <c r="AO18" s="144">
        <v>5810</v>
      </c>
      <c r="AP18" s="144">
        <v>635</v>
      </c>
      <c r="AQ18" s="144">
        <v>320</v>
      </c>
      <c r="AR18" s="144">
        <v>315</v>
      </c>
      <c r="AS18" s="144">
        <v>212</v>
      </c>
      <c r="AT18" s="144">
        <v>111</v>
      </c>
      <c r="AU18" s="144">
        <v>101</v>
      </c>
      <c r="AV18" s="144">
        <v>423</v>
      </c>
      <c r="AW18" s="144">
        <v>209</v>
      </c>
      <c r="AX18" s="144">
        <v>214</v>
      </c>
      <c r="AY18" s="114">
        <v>1</v>
      </c>
      <c r="AZ18" s="115">
        <v>0</v>
      </c>
      <c r="BA18" s="116">
        <v>1</v>
      </c>
      <c r="BB18" s="114">
        <v>400</v>
      </c>
      <c r="BC18" s="115">
        <v>218</v>
      </c>
      <c r="BD18" s="116">
        <v>182</v>
      </c>
      <c r="BE18" s="114">
        <v>3</v>
      </c>
      <c r="BF18" s="115">
        <v>2</v>
      </c>
      <c r="BG18" s="115">
        <v>1</v>
      </c>
    </row>
    <row r="19" spans="1:59" ht="12">
      <c r="A19" s="98" t="s">
        <v>605</v>
      </c>
      <c r="B19" s="6">
        <v>3232</v>
      </c>
      <c r="C19" s="7">
        <v>6.48</v>
      </c>
      <c r="D19" s="6">
        <v>1701</v>
      </c>
      <c r="E19" s="6">
        <v>1531</v>
      </c>
      <c r="F19" s="6">
        <v>4838</v>
      </c>
      <c r="G19" s="7">
        <v>9.69</v>
      </c>
      <c r="H19" s="6">
        <v>2830</v>
      </c>
      <c r="I19" s="6">
        <v>2008</v>
      </c>
      <c r="J19" s="156">
        <v>-1606</v>
      </c>
      <c r="K19" s="7">
        <v>-3.22</v>
      </c>
      <c r="L19" s="156">
        <v>-2414</v>
      </c>
      <c r="M19" s="7">
        <v>-4.84</v>
      </c>
      <c r="N19" s="156">
        <v>-4020</v>
      </c>
      <c r="O19" s="7">
        <v>-8.06</v>
      </c>
      <c r="P19" s="6">
        <v>2564</v>
      </c>
      <c r="Q19" s="7">
        <v>5.14</v>
      </c>
      <c r="R19" s="6">
        <v>1090</v>
      </c>
      <c r="S19" s="44">
        <v>2.18</v>
      </c>
      <c r="T19" s="46">
        <v>3028</v>
      </c>
      <c r="U19" s="16">
        <v>1590</v>
      </c>
      <c r="V19" s="16">
        <v>1438</v>
      </c>
      <c r="W19" s="16">
        <v>72</v>
      </c>
      <c r="X19" s="16">
        <v>39</v>
      </c>
      <c r="Y19" s="16">
        <v>33</v>
      </c>
      <c r="Z19" s="16">
        <v>132</v>
      </c>
      <c r="AA19" s="16">
        <v>72</v>
      </c>
      <c r="AB19" s="16">
        <v>60</v>
      </c>
      <c r="AC19" s="16">
        <v>0</v>
      </c>
      <c r="AD19" s="16">
        <v>0</v>
      </c>
      <c r="AE19" s="47">
        <v>0</v>
      </c>
      <c r="AF19" s="45">
        <v>279</v>
      </c>
      <c r="AG19" s="16">
        <v>214</v>
      </c>
      <c r="AH19" s="16">
        <v>65</v>
      </c>
      <c r="AI19" s="16">
        <v>100</v>
      </c>
      <c r="AJ19" s="16">
        <v>93</v>
      </c>
      <c r="AK19" s="101">
        <v>7</v>
      </c>
      <c r="AL19" s="146">
        <v>2988</v>
      </c>
      <c r="AM19" s="161">
        <v>92.45</v>
      </c>
      <c r="AN19" s="144">
        <v>1567</v>
      </c>
      <c r="AO19" s="144">
        <v>1421</v>
      </c>
      <c r="AP19" s="144">
        <v>244</v>
      </c>
      <c r="AQ19" s="144">
        <v>134</v>
      </c>
      <c r="AR19" s="144">
        <v>110</v>
      </c>
      <c r="AS19" s="144">
        <v>90</v>
      </c>
      <c r="AT19" s="144">
        <v>54</v>
      </c>
      <c r="AU19" s="144">
        <v>36</v>
      </c>
      <c r="AV19" s="144">
        <v>154</v>
      </c>
      <c r="AW19" s="144">
        <v>80</v>
      </c>
      <c r="AX19" s="144">
        <v>74</v>
      </c>
      <c r="AY19" s="114">
        <v>0</v>
      </c>
      <c r="AZ19" s="115">
        <v>0</v>
      </c>
      <c r="BA19" s="116">
        <v>0</v>
      </c>
      <c r="BB19" s="114">
        <v>106</v>
      </c>
      <c r="BC19" s="115">
        <v>55</v>
      </c>
      <c r="BD19" s="116">
        <v>51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4100</v>
      </c>
      <c r="C20" s="7">
        <v>5.96</v>
      </c>
      <c r="D20" s="6">
        <v>2157</v>
      </c>
      <c r="E20" s="6">
        <v>1943</v>
      </c>
      <c r="F20" s="6">
        <v>7264</v>
      </c>
      <c r="G20" s="7">
        <v>10.56</v>
      </c>
      <c r="H20" s="6">
        <v>4305</v>
      </c>
      <c r="I20" s="6">
        <v>2959</v>
      </c>
      <c r="J20" s="156">
        <v>-3164</v>
      </c>
      <c r="K20" s="7">
        <v>-4.6</v>
      </c>
      <c r="L20" s="156">
        <v>-1187</v>
      </c>
      <c r="M20" s="7">
        <v>-1.72</v>
      </c>
      <c r="N20" s="156">
        <v>-4351</v>
      </c>
      <c r="O20" s="7">
        <v>-6.32</v>
      </c>
      <c r="P20" s="6">
        <v>3334</v>
      </c>
      <c r="Q20" s="7">
        <v>4.84</v>
      </c>
      <c r="R20" s="6">
        <v>1405</v>
      </c>
      <c r="S20" s="44">
        <v>2.04</v>
      </c>
      <c r="T20" s="46">
        <v>3934</v>
      </c>
      <c r="U20" s="16">
        <v>2069</v>
      </c>
      <c r="V20" s="16">
        <v>1865</v>
      </c>
      <c r="W20" s="16">
        <v>67</v>
      </c>
      <c r="X20" s="16">
        <v>34</v>
      </c>
      <c r="Y20" s="16">
        <v>33</v>
      </c>
      <c r="Z20" s="16">
        <v>99</v>
      </c>
      <c r="AA20" s="16">
        <v>54</v>
      </c>
      <c r="AB20" s="16">
        <v>45</v>
      </c>
      <c r="AC20" s="16">
        <v>0</v>
      </c>
      <c r="AD20" s="16">
        <v>0</v>
      </c>
      <c r="AE20" s="47">
        <v>0</v>
      </c>
      <c r="AF20" s="45">
        <v>389</v>
      </c>
      <c r="AG20" s="16">
        <v>320</v>
      </c>
      <c r="AH20" s="16">
        <v>69</v>
      </c>
      <c r="AI20" s="16">
        <v>146</v>
      </c>
      <c r="AJ20" s="16">
        <v>138</v>
      </c>
      <c r="AK20" s="101">
        <v>8</v>
      </c>
      <c r="AL20" s="146">
        <v>3738</v>
      </c>
      <c r="AM20" s="161">
        <v>91.17</v>
      </c>
      <c r="AN20" s="144">
        <v>1971</v>
      </c>
      <c r="AO20" s="144">
        <v>1767</v>
      </c>
      <c r="AP20" s="144">
        <v>362</v>
      </c>
      <c r="AQ20" s="144">
        <v>186</v>
      </c>
      <c r="AR20" s="144">
        <v>176</v>
      </c>
      <c r="AS20" s="144">
        <v>114</v>
      </c>
      <c r="AT20" s="144">
        <v>62</v>
      </c>
      <c r="AU20" s="144">
        <v>52</v>
      </c>
      <c r="AV20" s="144">
        <v>248</v>
      </c>
      <c r="AW20" s="144">
        <v>124</v>
      </c>
      <c r="AX20" s="144">
        <v>124</v>
      </c>
      <c r="AY20" s="114">
        <v>1</v>
      </c>
      <c r="AZ20" s="115">
        <v>1</v>
      </c>
      <c r="BA20" s="116">
        <v>0</v>
      </c>
      <c r="BB20" s="114">
        <v>114</v>
      </c>
      <c r="BC20" s="115">
        <v>63</v>
      </c>
      <c r="BD20" s="116">
        <v>51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2559</v>
      </c>
      <c r="C21" s="7">
        <v>5.03</v>
      </c>
      <c r="D21" s="6">
        <v>1301</v>
      </c>
      <c r="E21" s="6">
        <v>1258</v>
      </c>
      <c r="F21" s="6">
        <v>5537</v>
      </c>
      <c r="G21" s="7">
        <v>10.88</v>
      </c>
      <c r="H21" s="6">
        <v>3232</v>
      </c>
      <c r="I21" s="6">
        <v>2305</v>
      </c>
      <c r="J21" s="156">
        <v>-2978</v>
      </c>
      <c r="K21" s="7">
        <v>-5.85</v>
      </c>
      <c r="L21" s="156">
        <v>-1136</v>
      </c>
      <c r="M21" s="7">
        <v>-2.23</v>
      </c>
      <c r="N21" s="156">
        <v>-4114</v>
      </c>
      <c r="O21" s="7">
        <v>-8.08</v>
      </c>
      <c r="P21" s="6">
        <v>2404</v>
      </c>
      <c r="Q21" s="7">
        <v>4.72</v>
      </c>
      <c r="R21" s="6">
        <v>1040</v>
      </c>
      <c r="S21" s="44">
        <v>2.04</v>
      </c>
      <c r="T21" s="46">
        <v>2428</v>
      </c>
      <c r="U21" s="16">
        <v>1242</v>
      </c>
      <c r="V21" s="16">
        <v>1186</v>
      </c>
      <c r="W21" s="16">
        <v>38</v>
      </c>
      <c r="X21" s="16">
        <v>19</v>
      </c>
      <c r="Y21" s="16">
        <v>19</v>
      </c>
      <c r="Z21" s="16">
        <v>93</v>
      </c>
      <c r="AA21" s="16">
        <v>40</v>
      </c>
      <c r="AB21" s="16">
        <v>53</v>
      </c>
      <c r="AC21" s="16">
        <v>0</v>
      </c>
      <c r="AD21" s="16">
        <v>0</v>
      </c>
      <c r="AE21" s="47">
        <v>0</v>
      </c>
      <c r="AF21" s="45">
        <v>265</v>
      </c>
      <c r="AG21" s="16">
        <v>227</v>
      </c>
      <c r="AH21" s="16">
        <v>38</v>
      </c>
      <c r="AI21" s="16">
        <v>145</v>
      </c>
      <c r="AJ21" s="16">
        <v>139</v>
      </c>
      <c r="AK21" s="101">
        <v>6</v>
      </c>
      <c r="AL21" s="146">
        <v>2344</v>
      </c>
      <c r="AM21" s="161">
        <v>91.6</v>
      </c>
      <c r="AN21" s="144">
        <v>1206</v>
      </c>
      <c r="AO21" s="144">
        <v>1138</v>
      </c>
      <c r="AP21" s="144">
        <v>215</v>
      </c>
      <c r="AQ21" s="144">
        <v>95</v>
      </c>
      <c r="AR21" s="144">
        <v>120</v>
      </c>
      <c r="AS21" s="144">
        <v>84</v>
      </c>
      <c r="AT21" s="144">
        <v>36</v>
      </c>
      <c r="AU21" s="144">
        <v>48</v>
      </c>
      <c r="AV21" s="144">
        <v>131</v>
      </c>
      <c r="AW21" s="144">
        <v>59</v>
      </c>
      <c r="AX21" s="144">
        <v>72</v>
      </c>
      <c r="AY21" s="114">
        <v>0</v>
      </c>
      <c r="AZ21" s="115">
        <v>0</v>
      </c>
      <c r="BA21" s="116">
        <v>0</v>
      </c>
      <c r="BB21" s="114">
        <v>84</v>
      </c>
      <c r="BC21" s="115">
        <v>45</v>
      </c>
      <c r="BD21" s="116">
        <v>39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4599</v>
      </c>
      <c r="C22" s="7">
        <v>5.56</v>
      </c>
      <c r="D22" s="6">
        <v>2356</v>
      </c>
      <c r="E22" s="6">
        <v>2243</v>
      </c>
      <c r="F22" s="6">
        <v>8245</v>
      </c>
      <c r="G22" s="7">
        <v>9.96</v>
      </c>
      <c r="H22" s="6">
        <v>4991</v>
      </c>
      <c r="I22" s="6">
        <v>3254</v>
      </c>
      <c r="J22" s="156">
        <v>-3646</v>
      </c>
      <c r="K22" s="7">
        <v>-4.41</v>
      </c>
      <c r="L22" s="156">
        <v>-887</v>
      </c>
      <c r="M22" s="7">
        <v>-1.07</v>
      </c>
      <c r="N22" s="156">
        <v>-4533</v>
      </c>
      <c r="O22" s="7">
        <v>-5.48</v>
      </c>
      <c r="P22" s="6">
        <v>4318</v>
      </c>
      <c r="Q22" s="7">
        <v>5.22</v>
      </c>
      <c r="R22" s="6">
        <v>1851</v>
      </c>
      <c r="S22" s="44">
        <v>2.24</v>
      </c>
      <c r="T22" s="46">
        <v>4314</v>
      </c>
      <c r="U22" s="16">
        <v>2208</v>
      </c>
      <c r="V22" s="16">
        <v>2106</v>
      </c>
      <c r="W22" s="16">
        <v>104</v>
      </c>
      <c r="X22" s="16">
        <v>59</v>
      </c>
      <c r="Y22" s="16">
        <v>45</v>
      </c>
      <c r="Z22" s="16">
        <v>181</v>
      </c>
      <c r="AA22" s="16">
        <v>89</v>
      </c>
      <c r="AB22" s="16">
        <v>92</v>
      </c>
      <c r="AC22" s="16">
        <v>0</v>
      </c>
      <c r="AD22" s="16">
        <v>0</v>
      </c>
      <c r="AE22" s="47">
        <v>0</v>
      </c>
      <c r="AF22" s="45">
        <v>402</v>
      </c>
      <c r="AG22" s="16">
        <v>303</v>
      </c>
      <c r="AH22" s="16">
        <v>99</v>
      </c>
      <c r="AI22" s="16">
        <v>180</v>
      </c>
      <c r="AJ22" s="16">
        <v>166</v>
      </c>
      <c r="AK22" s="101">
        <v>14</v>
      </c>
      <c r="AL22" s="146">
        <v>4282</v>
      </c>
      <c r="AM22" s="161">
        <v>93.11</v>
      </c>
      <c r="AN22" s="144">
        <v>2188</v>
      </c>
      <c r="AO22" s="144">
        <v>2094</v>
      </c>
      <c r="AP22" s="144">
        <v>317</v>
      </c>
      <c r="AQ22" s="144">
        <v>168</v>
      </c>
      <c r="AR22" s="144">
        <v>149</v>
      </c>
      <c r="AS22" s="144">
        <v>89</v>
      </c>
      <c r="AT22" s="144">
        <v>49</v>
      </c>
      <c r="AU22" s="144">
        <v>40</v>
      </c>
      <c r="AV22" s="144">
        <v>228</v>
      </c>
      <c r="AW22" s="144">
        <v>119</v>
      </c>
      <c r="AX22" s="144">
        <v>109</v>
      </c>
      <c r="AY22" s="114">
        <v>2</v>
      </c>
      <c r="AZ22" s="115">
        <v>2</v>
      </c>
      <c r="BA22" s="116">
        <v>0</v>
      </c>
      <c r="BB22" s="114">
        <v>140</v>
      </c>
      <c r="BC22" s="115">
        <v>67</v>
      </c>
      <c r="BD22" s="116">
        <v>73</v>
      </c>
      <c r="BE22" s="114">
        <v>3</v>
      </c>
      <c r="BF22" s="115">
        <v>3</v>
      </c>
      <c r="BG22" s="115">
        <v>0</v>
      </c>
    </row>
    <row r="23" spans="1:59" ht="12">
      <c r="A23" s="98" t="s">
        <v>609</v>
      </c>
      <c r="B23" s="6">
        <v>1479</v>
      </c>
      <c r="C23" s="7">
        <v>6.75</v>
      </c>
      <c r="D23" s="6">
        <v>778</v>
      </c>
      <c r="E23" s="6">
        <v>701</v>
      </c>
      <c r="F23" s="6">
        <v>2305</v>
      </c>
      <c r="G23" s="7">
        <v>10.51</v>
      </c>
      <c r="H23" s="6">
        <v>1404</v>
      </c>
      <c r="I23" s="6">
        <v>901</v>
      </c>
      <c r="J23" s="156">
        <v>-826</v>
      </c>
      <c r="K23" s="7">
        <v>-3.77</v>
      </c>
      <c r="L23" s="156">
        <v>205</v>
      </c>
      <c r="M23" s="7">
        <v>0.94</v>
      </c>
      <c r="N23" s="156">
        <v>-621</v>
      </c>
      <c r="O23" s="7">
        <v>-2.83</v>
      </c>
      <c r="P23" s="6">
        <v>1128</v>
      </c>
      <c r="Q23" s="7">
        <v>5.15</v>
      </c>
      <c r="R23" s="6">
        <v>619</v>
      </c>
      <c r="S23" s="44">
        <v>2.82</v>
      </c>
      <c r="T23" s="46">
        <v>1309</v>
      </c>
      <c r="U23" s="16">
        <v>690</v>
      </c>
      <c r="V23" s="16">
        <v>619</v>
      </c>
      <c r="W23" s="16">
        <v>32</v>
      </c>
      <c r="X23" s="16">
        <v>13</v>
      </c>
      <c r="Y23" s="16">
        <v>19</v>
      </c>
      <c r="Z23" s="16">
        <v>138</v>
      </c>
      <c r="AA23" s="16">
        <v>75</v>
      </c>
      <c r="AB23" s="16">
        <v>63</v>
      </c>
      <c r="AC23" s="16">
        <v>0</v>
      </c>
      <c r="AD23" s="16">
        <v>0</v>
      </c>
      <c r="AE23" s="47">
        <v>0</v>
      </c>
      <c r="AF23" s="45">
        <v>83</v>
      </c>
      <c r="AG23" s="16">
        <v>58</v>
      </c>
      <c r="AH23" s="16">
        <v>25</v>
      </c>
      <c r="AI23" s="16">
        <v>51</v>
      </c>
      <c r="AJ23" s="16">
        <v>41</v>
      </c>
      <c r="AK23" s="101">
        <v>10</v>
      </c>
      <c r="AL23" s="146">
        <v>1420</v>
      </c>
      <c r="AM23" s="161">
        <v>96.01</v>
      </c>
      <c r="AN23" s="144">
        <v>743</v>
      </c>
      <c r="AO23" s="144">
        <v>677</v>
      </c>
      <c r="AP23" s="144">
        <v>59</v>
      </c>
      <c r="AQ23" s="144">
        <v>35</v>
      </c>
      <c r="AR23" s="144">
        <v>24</v>
      </c>
      <c r="AS23" s="144">
        <v>17</v>
      </c>
      <c r="AT23" s="144">
        <v>11</v>
      </c>
      <c r="AU23" s="144">
        <v>6</v>
      </c>
      <c r="AV23" s="144">
        <v>42</v>
      </c>
      <c r="AW23" s="144">
        <v>24</v>
      </c>
      <c r="AX23" s="144">
        <v>18</v>
      </c>
      <c r="AY23" s="114">
        <v>0</v>
      </c>
      <c r="AZ23" s="115">
        <v>0</v>
      </c>
      <c r="BA23" s="116">
        <v>0</v>
      </c>
      <c r="BB23" s="114">
        <v>60</v>
      </c>
      <c r="BC23" s="115">
        <v>24</v>
      </c>
      <c r="BD23" s="116">
        <v>36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2411</v>
      </c>
      <c r="C24" s="7">
        <v>7.34</v>
      </c>
      <c r="D24" s="6">
        <v>1259</v>
      </c>
      <c r="E24" s="6">
        <v>1152</v>
      </c>
      <c r="F24" s="6">
        <v>3516</v>
      </c>
      <c r="G24" s="7">
        <v>10.7</v>
      </c>
      <c r="H24" s="6">
        <v>2160</v>
      </c>
      <c r="I24" s="6">
        <v>1356</v>
      </c>
      <c r="J24" s="156">
        <v>-1105</v>
      </c>
      <c r="K24" s="7">
        <v>-3.36</v>
      </c>
      <c r="L24" s="156">
        <v>-164</v>
      </c>
      <c r="M24" s="7">
        <v>-0.5</v>
      </c>
      <c r="N24" s="156">
        <v>-1269</v>
      </c>
      <c r="O24" s="7">
        <v>-3.86</v>
      </c>
      <c r="P24" s="6">
        <v>1895</v>
      </c>
      <c r="Q24" s="7">
        <v>5.77</v>
      </c>
      <c r="R24" s="6">
        <v>939</v>
      </c>
      <c r="S24" s="44">
        <v>2.86</v>
      </c>
      <c r="T24" s="46">
        <v>2196</v>
      </c>
      <c r="U24" s="16">
        <v>1158</v>
      </c>
      <c r="V24" s="16">
        <v>1038</v>
      </c>
      <c r="W24" s="16">
        <v>47</v>
      </c>
      <c r="X24" s="16">
        <v>21</v>
      </c>
      <c r="Y24" s="16">
        <v>26</v>
      </c>
      <c r="Z24" s="16">
        <v>167</v>
      </c>
      <c r="AA24" s="16">
        <v>79</v>
      </c>
      <c r="AB24" s="16">
        <v>88</v>
      </c>
      <c r="AC24" s="16">
        <v>1</v>
      </c>
      <c r="AD24" s="16">
        <v>1</v>
      </c>
      <c r="AE24" s="47">
        <v>0</v>
      </c>
      <c r="AF24" s="45">
        <v>120</v>
      </c>
      <c r="AG24" s="16">
        <v>97</v>
      </c>
      <c r="AH24" s="16">
        <v>23</v>
      </c>
      <c r="AI24" s="16">
        <v>70</v>
      </c>
      <c r="AJ24" s="16">
        <v>56</v>
      </c>
      <c r="AK24" s="101">
        <v>14</v>
      </c>
      <c r="AL24" s="146">
        <v>2276</v>
      </c>
      <c r="AM24" s="161">
        <v>94.4</v>
      </c>
      <c r="AN24" s="144">
        <v>1191</v>
      </c>
      <c r="AO24" s="144">
        <v>1085</v>
      </c>
      <c r="AP24" s="144">
        <v>135</v>
      </c>
      <c r="AQ24" s="144">
        <v>68</v>
      </c>
      <c r="AR24" s="144">
        <v>67</v>
      </c>
      <c r="AS24" s="144">
        <v>47</v>
      </c>
      <c r="AT24" s="144">
        <v>22</v>
      </c>
      <c r="AU24" s="144">
        <v>25</v>
      </c>
      <c r="AV24" s="144">
        <v>88</v>
      </c>
      <c r="AW24" s="144">
        <v>46</v>
      </c>
      <c r="AX24" s="144">
        <v>42</v>
      </c>
      <c r="AY24" s="114">
        <v>1</v>
      </c>
      <c r="AZ24" s="115">
        <v>0</v>
      </c>
      <c r="BA24" s="116">
        <v>1</v>
      </c>
      <c r="BB24" s="114">
        <v>49</v>
      </c>
      <c r="BC24" s="115">
        <v>26</v>
      </c>
      <c r="BD24" s="116">
        <v>23</v>
      </c>
      <c r="BE24" s="114">
        <v>3</v>
      </c>
      <c r="BF24" s="115">
        <v>1</v>
      </c>
      <c r="BG24" s="115">
        <v>2</v>
      </c>
    </row>
    <row r="25" spans="1:59" ht="12">
      <c r="A25" s="98" t="s">
        <v>611</v>
      </c>
      <c r="B25" s="6">
        <v>881</v>
      </c>
      <c r="C25" s="7">
        <v>8.45</v>
      </c>
      <c r="D25" s="6">
        <v>470</v>
      </c>
      <c r="E25" s="6">
        <v>411</v>
      </c>
      <c r="F25" s="6">
        <v>909</v>
      </c>
      <c r="G25" s="7">
        <v>8.72</v>
      </c>
      <c r="H25" s="6">
        <v>527</v>
      </c>
      <c r="I25" s="6">
        <v>382</v>
      </c>
      <c r="J25" s="156">
        <v>-28</v>
      </c>
      <c r="K25" s="7">
        <v>-0.27</v>
      </c>
      <c r="L25" s="156">
        <v>395</v>
      </c>
      <c r="M25" s="7">
        <v>3.79</v>
      </c>
      <c r="N25" s="156">
        <v>367</v>
      </c>
      <c r="O25" s="7">
        <v>3.52</v>
      </c>
      <c r="P25" s="6">
        <v>567</v>
      </c>
      <c r="Q25" s="7">
        <v>5.44</v>
      </c>
      <c r="R25" s="6">
        <v>249</v>
      </c>
      <c r="S25" s="44">
        <v>2.39</v>
      </c>
      <c r="T25" s="46">
        <v>862</v>
      </c>
      <c r="U25" s="16">
        <v>460</v>
      </c>
      <c r="V25" s="16">
        <v>402</v>
      </c>
      <c r="W25" s="16">
        <v>10</v>
      </c>
      <c r="X25" s="16">
        <v>5</v>
      </c>
      <c r="Y25" s="16">
        <v>5</v>
      </c>
      <c r="Z25" s="16">
        <v>9</v>
      </c>
      <c r="AA25" s="16">
        <v>5</v>
      </c>
      <c r="AB25" s="16">
        <v>4</v>
      </c>
      <c r="AC25" s="16">
        <v>0</v>
      </c>
      <c r="AD25" s="16">
        <v>0</v>
      </c>
      <c r="AE25" s="47">
        <v>0</v>
      </c>
      <c r="AF25" s="45">
        <v>41</v>
      </c>
      <c r="AG25" s="16">
        <v>36</v>
      </c>
      <c r="AH25" s="16">
        <v>5</v>
      </c>
      <c r="AI25" s="16">
        <v>25</v>
      </c>
      <c r="AJ25" s="16">
        <v>24</v>
      </c>
      <c r="AK25" s="101">
        <v>1</v>
      </c>
      <c r="AL25" s="146">
        <v>842</v>
      </c>
      <c r="AM25" s="161">
        <v>95.57</v>
      </c>
      <c r="AN25" s="144">
        <v>453</v>
      </c>
      <c r="AO25" s="144">
        <v>389</v>
      </c>
      <c r="AP25" s="144">
        <v>39</v>
      </c>
      <c r="AQ25" s="144">
        <v>17</v>
      </c>
      <c r="AR25" s="144">
        <v>22</v>
      </c>
      <c r="AS25" s="144">
        <v>15</v>
      </c>
      <c r="AT25" s="144">
        <v>7</v>
      </c>
      <c r="AU25" s="144">
        <v>8</v>
      </c>
      <c r="AV25" s="144">
        <v>24</v>
      </c>
      <c r="AW25" s="144">
        <v>10</v>
      </c>
      <c r="AX25" s="144">
        <v>14</v>
      </c>
      <c r="AY25" s="114">
        <v>0</v>
      </c>
      <c r="AZ25" s="115">
        <v>0</v>
      </c>
      <c r="BA25" s="116">
        <v>0</v>
      </c>
      <c r="BB25" s="114">
        <v>24</v>
      </c>
      <c r="BC25" s="115">
        <v>15</v>
      </c>
      <c r="BD25" s="116">
        <v>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2180</v>
      </c>
      <c r="C26" s="7">
        <v>5.88</v>
      </c>
      <c r="D26" s="6">
        <v>1138</v>
      </c>
      <c r="E26" s="6">
        <v>1042</v>
      </c>
      <c r="F26" s="6">
        <v>3031</v>
      </c>
      <c r="G26" s="7">
        <v>8.17</v>
      </c>
      <c r="H26" s="6">
        <v>1799</v>
      </c>
      <c r="I26" s="6">
        <v>1232</v>
      </c>
      <c r="J26" s="156">
        <v>-851</v>
      </c>
      <c r="K26" s="7">
        <v>-2.29</v>
      </c>
      <c r="L26" s="156">
        <v>-452</v>
      </c>
      <c r="M26" s="7">
        <v>-1.22</v>
      </c>
      <c r="N26" s="156">
        <v>-1303</v>
      </c>
      <c r="O26" s="7">
        <v>-3.51</v>
      </c>
      <c r="P26" s="6">
        <v>2004</v>
      </c>
      <c r="Q26" s="7">
        <v>5.4</v>
      </c>
      <c r="R26" s="6">
        <v>943</v>
      </c>
      <c r="S26" s="44">
        <v>2.54</v>
      </c>
      <c r="T26" s="46">
        <v>2060</v>
      </c>
      <c r="U26" s="16">
        <v>1075</v>
      </c>
      <c r="V26" s="16">
        <v>985</v>
      </c>
      <c r="W26" s="16">
        <v>58</v>
      </c>
      <c r="X26" s="16">
        <v>30</v>
      </c>
      <c r="Y26" s="16">
        <v>28</v>
      </c>
      <c r="Z26" s="16">
        <v>62</v>
      </c>
      <c r="AA26" s="16">
        <v>33</v>
      </c>
      <c r="AB26" s="16">
        <v>29</v>
      </c>
      <c r="AC26" s="16">
        <v>0</v>
      </c>
      <c r="AD26" s="16">
        <v>0</v>
      </c>
      <c r="AE26" s="47">
        <v>0</v>
      </c>
      <c r="AF26" s="45">
        <v>177</v>
      </c>
      <c r="AG26" s="16">
        <v>118</v>
      </c>
      <c r="AH26" s="16">
        <v>59</v>
      </c>
      <c r="AI26" s="16">
        <v>84</v>
      </c>
      <c r="AJ26" s="16">
        <v>73</v>
      </c>
      <c r="AK26" s="101">
        <v>11</v>
      </c>
      <c r="AL26" s="146">
        <v>2026</v>
      </c>
      <c r="AM26" s="161">
        <v>92.94</v>
      </c>
      <c r="AN26" s="144">
        <v>1060</v>
      </c>
      <c r="AO26" s="144">
        <v>966</v>
      </c>
      <c r="AP26" s="144">
        <v>154</v>
      </c>
      <c r="AQ26" s="144">
        <v>78</v>
      </c>
      <c r="AR26" s="144">
        <v>76</v>
      </c>
      <c r="AS26" s="144">
        <v>58</v>
      </c>
      <c r="AT26" s="144">
        <v>32</v>
      </c>
      <c r="AU26" s="144">
        <v>26</v>
      </c>
      <c r="AV26" s="144">
        <v>96</v>
      </c>
      <c r="AW26" s="144">
        <v>46</v>
      </c>
      <c r="AX26" s="144">
        <v>50</v>
      </c>
      <c r="AY26" s="114">
        <v>1</v>
      </c>
      <c r="AZ26" s="115">
        <v>0</v>
      </c>
      <c r="BA26" s="116">
        <v>1</v>
      </c>
      <c r="BB26" s="114">
        <v>59</v>
      </c>
      <c r="BC26" s="115">
        <v>31</v>
      </c>
      <c r="BD26" s="116">
        <v>28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4019</v>
      </c>
      <c r="C27" s="7">
        <v>9.06</v>
      </c>
      <c r="D27" s="6">
        <v>2024</v>
      </c>
      <c r="E27" s="6">
        <v>1995</v>
      </c>
      <c r="F27" s="6">
        <v>2642</v>
      </c>
      <c r="G27" s="7">
        <v>5.96</v>
      </c>
      <c r="H27" s="6">
        <v>1526</v>
      </c>
      <c r="I27" s="6">
        <v>1116</v>
      </c>
      <c r="J27" s="156">
        <v>1377</v>
      </c>
      <c r="K27" s="7">
        <v>3.11</v>
      </c>
      <c r="L27" s="156">
        <v>3126</v>
      </c>
      <c r="M27" s="7">
        <v>7.05</v>
      </c>
      <c r="N27" s="156">
        <v>4503</v>
      </c>
      <c r="O27" s="7">
        <v>10.16</v>
      </c>
      <c r="P27" s="6">
        <v>2682</v>
      </c>
      <c r="Q27" s="7">
        <v>6.05</v>
      </c>
      <c r="R27" s="6">
        <v>1031</v>
      </c>
      <c r="S27" s="44">
        <v>2.33</v>
      </c>
      <c r="T27" s="46">
        <v>3884</v>
      </c>
      <c r="U27" s="16">
        <v>1959</v>
      </c>
      <c r="V27" s="16">
        <v>1925</v>
      </c>
      <c r="W27" s="16">
        <v>48</v>
      </c>
      <c r="X27" s="16">
        <v>22</v>
      </c>
      <c r="Y27" s="16">
        <v>26</v>
      </c>
      <c r="Z27" s="16">
        <v>87</v>
      </c>
      <c r="AA27" s="16">
        <v>43</v>
      </c>
      <c r="AB27" s="16">
        <v>44</v>
      </c>
      <c r="AC27" s="16">
        <v>0</v>
      </c>
      <c r="AD27" s="16">
        <v>0</v>
      </c>
      <c r="AE27" s="47">
        <v>0</v>
      </c>
      <c r="AF27" s="45">
        <v>221</v>
      </c>
      <c r="AG27" s="16">
        <v>144</v>
      </c>
      <c r="AH27" s="16">
        <v>77</v>
      </c>
      <c r="AI27" s="16">
        <v>53</v>
      </c>
      <c r="AJ27" s="16">
        <v>40</v>
      </c>
      <c r="AK27" s="101">
        <v>13</v>
      </c>
      <c r="AL27" s="146">
        <v>3814</v>
      </c>
      <c r="AM27" s="161">
        <v>94.9</v>
      </c>
      <c r="AN27" s="144">
        <v>1910</v>
      </c>
      <c r="AO27" s="144">
        <v>1904</v>
      </c>
      <c r="AP27" s="144">
        <v>205</v>
      </c>
      <c r="AQ27" s="144">
        <v>114</v>
      </c>
      <c r="AR27" s="144">
        <v>91</v>
      </c>
      <c r="AS27" s="144">
        <v>111</v>
      </c>
      <c r="AT27" s="144">
        <v>60</v>
      </c>
      <c r="AU27" s="144">
        <v>51</v>
      </c>
      <c r="AV27" s="144">
        <v>94</v>
      </c>
      <c r="AW27" s="144">
        <v>54</v>
      </c>
      <c r="AX27" s="144">
        <v>40</v>
      </c>
      <c r="AY27" s="114">
        <v>1</v>
      </c>
      <c r="AZ27" s="115">
        <v>0</v>
      </c>
      <c r="BA27" s="116">
        <v>1</v>
      </c>
      <c r="BB27" s="114">
        <v>211</v>
      </c>
      <c r="BC27" s="115">
        <v>91</v>
      </c>
      <c r="BD27" s="116">
        <v>120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1886</v>
      </c>
      <c r="C28" s="7">
        <v>7.01</v>
      </c>
      <c r="D28" s="6">
        <v>1016</v>
      </c>
      <c r="E28" s="6">
        <v>870</v>
      </c>
      <c r="F28" s="6">
        <v>2102</v>
      </c>
      <c r="G28" s="7">
        <v>7.81</v>
      </c>
      <c r="H28" s="6">
        <v>1215</v>
      </c>
      <c r="I28" s="6">
        <v>887</v>
      </c>
      <c r="J28" s="156">
        <v>-216</v>
      </c>
      <c r="K28" s="7">
        <v>-0.8</v>
      </c>
      <c r="L28" s="156">
        <v>-560</v>
      </c>
      <c r="M28" s="7">
        <v>-2.08</v>
      </c>
      <c r="N28" s="156">
        <v>-776</v>
      </c>
      <c r="O28" s="7">
        <v>-2.88</v>
      </c>
      <c r="P28" s="6">
        <v>1434</v>
      </c>
      <c r="Q28" s="7">
        <v>5.33</v>
      </c>
      <c r="R28" s="6">
        <v>593</v>
      </c>
      <c r="S28" s="44">
        <v>2.2</v>
      </c>
      <c r="T28" s="46">
        <v>1811</v>
      </c>
      <c r="U28" s="16">
        <v>975</v>
      </c>
      <c r="V28" s="16">
        <v>836</v>
      </c>
      <c r="W28" s="16">
        <v>36</v>
      </c>
      <c r="X28" s="16">
        <v>18</v>
      </c>
      <c r="Y28" s="16">
        <v>18</v>
      </c>
      <c r="Z28" s="16">
        <v>39</v>
      </c>
      <c r="AA28" s="16">
        <v>23</v>
      </c>
      <c r="AB28" s="16">
        <v>16</v>
      </c>
      <c r="AC28" s="16">
        <v>0</v>
      </c>
      <c r="AD28" s="16">
        <v>0</v>
      </c>
      <c r="AE28" s="47">
        <v>0</v>
      </c>
      <c r="AF28" s="45">
        <v>107</v>
      </c>
      <c r="AG28" s="16">
        <v>74</v>
      </c>
      <c r="AH28" s="16">
        <v>33</v>
      </c>
      <c r="AI28" s="16">
        <v>51</v>
      </c>
      <c r="AJ28" s="16">
        <v>42</v>
      </c>
      <c r="AK28" s="101">
        <v>9</v>
      </c>
      <c r="AL28" s="146">
        <v>1777</v>
      </c>
      <c r="AM28" s="161">
        <v>94.22</v>
      </c>
      <c r="AN28" s="144">
        <v>959</v>
      </c>
      <c r="AO28" s="144">
        <v>818</v>
      </c>
      <c r="AP28" s="144">
        <v>109</v>
      </c>
      <c r="AQ28" s="144">
        <v>57</v>
      </c>
      <c r="AR28" s="144">
        <v>52</v>
      </c>
      <c r="AS28" s="144">
        <v>51</v>
      </c>
      <c r="AT28" s="144">
        <v>30</v>
      </c>
      <c r="AU28" s="144">
        <v>21</v>
      </c>
      <c r="AV28" s="144">
        <v>58</v>
      </c>
      <c r="AW28" s="144">
        <v>27</v>
      </c>
      <c r="AX28" s="144">
        <v>31</v>
      </c>
      <c r="AY28" s="114">
        <v>1</v>
      </c>
      <c r="AZ28" s="115">
        <v>1</v>
      </c>
      <c r="BA28" s="116">
        <v>0</v>
      </c>
      <c r="BB28" s="114">
        <v>66</v>
      </c>
      <c r="BC28" s="115">
        <v>41</v>
      </c>
      <c r="BD28" s="116">
        <v>25</v>
      </c>
      <c r="BE28" s="114">
        <v>3</v>
      </c>
      <c r="BF28" s="115">
        <v>3</v>
      </c>
      <c r="BG28" s="115">
        <v>0</v>
      </c>
    </row>
    <row r="29" spans="1:59" ht="12">
      <c r="A29" s="98" t="s">
        <v>615</v>
      </c>
      <c r="B29" s="3">
        <v>1387</v>
      </c>
      <c r="C29" s="4">
        <v>9.17</v>
      </c>
      <c r="D29" s="3">
        <v>722</v>
      </c>
      <c r="E29" s="3">
        <v>665</v>
      </c>
      <c r="F29" s="3">
        <v>809</v>
      </c>
      <c r="G29" s="4">
        <v>5.35</v>
      </c>
      <c r="H29" s="3">
        <v>504</v>
      </c>
      <c r="I29" s="3">
        <v>305</v>
      </c>
      <c r="J29" s="3">
        <v>578</v>
      </c>
      <c r="K29" s="4">
        <v>3.82</v>
      </c>
      <c r="L29" s="3">
        <v>1415</v>
      </c>
      <c r="M29" s="4">
        <v>9.35</v>
      </c>
      <c r="N29" s="3">
        <v>1993</v>
      </c>
      <c r="O29" s="4">
        <v>13.17</v>
      </c>
      <c r="P29" s="3">
        <v>728</v>
      </c>
      <c r="Q29" s="4">
        <v>4.81</v>
      </c>
      <c r="R29" s="3">
        <v>245</v>
      </c>
      <c r="S29" s="42">
        <v>1.62</v>
      </c>
      <c r="T29" s="50">
        <v>1349</v>
      </c>
      <c r="U29" s="49">
        <v>706</v>
      </c>
      <c r="V29" s="49">
        <v>643</v>
      </c>
      <c r="W29" s="49">
        <v>10</v>
      </c>
      <c r="X29" s="49">
        <v>4</v>
      </c>
      <c r="Y29" s="49">
        <v>6</v>
      </c>
      <c r="Z29" s="49">
        <v>28</v>
      </c>
      <c r="AA29" s="49">
        <v>12</v>
      </c>
      <c r="AB29" s="49">
        <v>16</v>
      </c>
      <c r="AC29" s="49">
        <v>0</v>
      </c>
      <c r="AD29" s="49">
        <v>0</v>
      </c>
      <c r="AE29" s="52">
        <v>0</v>
      </c>
      <c r="AF29" s="51">
        <v>38</v>
      </c>
      <c r="AG29" s="49">
        <v>30</v>
      </c>
      <c r="AH29" s="49">
        <v>8</v>
      </c>
      <c r="AI29" s="49">
        <v>21</v>
      </c>
      <c r="AJ29" s="49">
        <v>19</v>
      </c>
      <c r="AK29" s="100">
        <v>2</v>
      </c>
      <c r="AL29" s="145">
        <v>1284</v>
      </c>
      <c r="AM29" s="160">
        <v>92.57</v>
      </c>
      <c r="AN29" s="143">
        <v>665</v>
      </c>
      <c r="AO29" s="143">
        <v>619</v>
      </c>
      <c r="AP29" s="143">
        <v>103</v>
      </c>
      <c r="AQ29" s="143">
        <v>57</v>
      </c>
      <c r="AR29" s="143">
        <v>46</v>
      </c>
      <c r="AS29" s="143">
        <v>81</v>
      </c>
      <c r="AT29" s="143">
        <v>44</v>
      </c>
      <c r="AU29" s="143">
        <v>37</v>
      </c>
      <c r="AV29" s="143">
        <v>22</v>
      </c>
      <c r="AW29" s="143">
        <v>13</v>
      </c>
      <c r="AX29" s="143">
        <v>9</v>
      </c>
      <c r="AY29" s="111">
        <v>0</v>
      </c>
      <c r="AZ29" s="112">
        <v>0</v>
      </c>
      <c r="BA29" s="113">
        <v>0</v>
      </c>
      <c r="BB29" s="111">
        <v>74</v>
      </c>
      <c r="BC29" s="112">
        <v>43</v>
      </c>
      <c r="BD29" s="113">
        <v>31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1254</v>
      </c>
      <c r="C30" s="7">
        <v>9.06</v>
      </c>
      <c r="D30" s="6">
        <v>649</v>
      </c>
      <c r="E30" s="6">
        <v>605</v>
      </c>
      <c r="F30" s="6">
        <v>745</v>
      </c>
      <c r="G30" s="7">
        <v>5.38</v>
      </c>
      <c r="H30" s="6">
        <v>454</v>
      </c>
      <c r="I30" s="6">
        <v>291</v>
      </c>
      <c r="J30" s="6">
        <v>509</v>
      </c>
      <c r="K30" s="7">
        <v>3.68</v>
      </c>
      <c r="L30" s="6">
        <v>1308</v>
      </c>
      <c r="M30" s="7">
        <v>9.45</v>
      </c>
      <c r="N30" s="6">
        <v>1817</v>
      </c>
      <c r="O30" s="7">
        <v>13.13</v>
      </c>
      <c r="P30" s="6">
        <v>642</v>
      </c>
      <c r="Q30" s="7">
        <v>4.64</v>
      </c>
      <c r="R30" s="6">
        <v>218</v>
      </c>
      <c r="S30" s="44">
        <v>1.58</v>
      </c>
      <c r="T30" s="46">
        <v>1220</v>
      </c>
      <c r="U30" s="16">
        <v>637</v>
      </c>
      <c r="V30" s="16">
        <v>583</v>
      </c>
      <c r="W30" s="16">
        <v>8</v>
      </c>
      <c r="X30" s="16">
        <v>2</v>
      </c>
      <c r="Y30" s="16">
        <v>6</v>
      </c>
      <c r="Z30" s="16">
        <v>26</v>
      </c>
      <c r="AA30" s="16">
        <v>10</v>
      </c>
      <c r="AB30" s="16">
        <v>16</v>
      </c>
      <c r="AC30" s="16">
        <v>0</v>
      </c>
      <c r="AD30" s="16">
        <v>0</v>
      </c>
      <c r="AE30" s="47">
        <v>0</v>
      </c>
      <c r="AF30" s="45">
        <v>32</v>
      </c>
      <c r="AG30" s="16">
        <v>24</v>
      </c>
      <c r="AH30" s="16">
        <v>8</v>
      </c>
      <c r="AI30" s="16">
        <v>19</v>
      </c>
      <c r="AJ30" s="16">
        <v>17</v>
      </c>
      <c r="AK30" s="101">
        <v>2</v>
      </c>
      <c r="AL30" s="146">
        <v>1166</v>
      </c>
      <c r="AM30" s="161">
        <v>92.98</v>
      </c>
      <c r="AN30" s="144">
        <v>601</v>
      </c>
      <c r="AO30" s="144">
        <v>565</v>
      </c>
      <c r="AP30" s="144">
        <v>88</v>
      </c>
      <c r="AQ30" s="144">
        <v>48</v>
      </c>
      <c r="AR30" s="144">
        <v>40</v>
      </c>
      <c r="AS30" s="144">
        <v>74</v>
      </c>
      <c r="AT30" s="144">
        <v>40</v>
      </c>
      <c r="AU30" s="144">
        <v>34</v>
      </c>
      <c r="AV30" s="144">
        <v>14</v>
      </c>
      <c r="AW30" s="144">
        <v>8</v>
      </c>
      <c r="AX30" s="144">
        <v>6</v>
      </c>
      <c r="AY30" s="114">
        <v>0</v>
      </c>
      <c r="AZ30" s="115">
        <v>0</v>
      </c>
      <c r="BA30" s="116">
        <v>0</v>
      </c>
      <c r="BB30" s="114">
        <v>70</v>
      </c>
      <c r="BC30" s="115">
        <v>41</v>
      </c>
      <c r="BD30" s="116">
        <v>29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133</v>
      </c>
      <c r="C31" s="7">
        <v>10.26</v>
      </c>
      <c r="D31" s="6">
        <v>73</v>
      </c>
      <c r="E31" s="6">
        <v>60</v>
      </c>
      <c r="F31" s="6">
        <v>64</v>
      </c>
      <c r="G31" s="7">
        <v>4.94</v>
      </c>
      <c r="H31" s="6">
        <v>50</v>
      </c>
      <c r="I31" s="6">
        <v>14</v>
      </c>
      <c r="J31" s="6">
        <v>69</v>
      </c>
      <c r="K31" s="7">
        <v>5.32</v>
      </c>
      <c r="L31" s="6">
        <v>107</v>
      </c>
      <c r="M31" s="7">
        <v>8.25</v>
      </c>
      <c r="N31" s="6">
        <v>176</v>
      </c>
      <c r="O31" s="7">
        <v>13.57</v>
      </c>
      <c r="P31" s="6">
        <v>86</v>
      </c>
      <c r="Q31" s="7">
        <v>6.63</v>
      </c>
      <c r="R31" s="6">
        <v>27</v>
      </c>
      <c r="S31" s="44">
        <v>2.08</v>
      </c>
      <c r="T31" s="46">
        <v>129</v>
      </c>
      <c r="U31" s="16">
        <v>69</v>
      </c>
      <c r="V31" s="16">
        <v>60</v>
      </c>
      <c r="W31" s="16">
        <v>2</v>
      </c>
      <c r="X31" s="16">
        <v>2</v>
      </c>
      <c r="Y31" s="16">
        <v>0</v>
      </c>
      <c r="Z31" s="16">
        <v>2</v>
      </c>
      <c r="AA31" s="16">
        <v>2</v>
      </c>
      <c r="AB31" s="16">
        <v>0</v>
      </c>
      <c r="AC31" s="16">
        <v>0</v>
      </c>
      <c r="AD31" s="16">
        <v>0</v>
      </c>
      <c r="AE31" s="47">
        <v>0</v>
      </c>
      <c r="AF31" s="45">
        <v>6</v>
      </c>
      <c r="AG31" s="16">
        <v>6</v>
      </c>
      <c r="AH31" s="16">
        <v>0</v>
      </c>
      <c r="AI31" s="16">
        <v>2</v>
      </c>
      <c r="AJ31" s="16">
        <v>2</v>
      </c>
      <c r="AK31" s="101">
        <v>0</v>
      </c>
      <c r="AL31" s="146">
        <v>118</v>
      </c>
      <c r="AM31" s="161">
        <v>88.72</v>
      </c>
      <c r="AN31" s="144">
        <v>64</v>
      </c>
      <c r="AO31" s="144">
        <v>54</v>
      </c>
      <c r="AP31" s="144">
        <v>15</v>
      </c>
      <c r="AQ31" s="144">
        <v>9</v>
      </c>
      <c r="AR31" s="144">
        <v>6</v>
      </c>
      <c r="AS31" s="144">
        <v>7</v>
      </c>
      <c r="AT31" s="144">
        <v>4</v>
      </c>
      <c r="AU31" s="144">
        <v>3</v>
      </c>
      <c r="AV31" s="144">
        <v>8</v>
      </c>
      <c r="AW31" s="144">
        <v>5</v>
      </c>
      <c r="AX31" s="144">
        <v>3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470</v>
      </c>
      <c r="B38" s="8">
        <f>B7-'年月monthly'!B271</f>
        <v>0</v>
      </c>
      <c r="C38" s="8">
        <f>C7-'年月monthly'!C271</f>
        <v>0</v>
      </c>
      <c r="D38" s="8">
        <f>D7-'年月monthly'!D271</f>
        <v>0</v>
      </c>
      <c r="E38" s="8">
        <f>E7-'年月monthly'!E271</f>
        <v>0</v>
      </c>
      <c r="F38" s="8">
        <f>F7-'年月monthly'!F271</f>
        <v>0</v>
      </c>
      <c r="G38" s="8">
        <f>G7-'年月monthly'!G271</f>
        <v>0</v>
      </c>
      <c r="H38" s="8">
        <f>H7-'年月monthly'!H271</f>
        <v>0</v>
      </c>
      <c r="I38" s="8">
        <f>I7-'年月monthly'!I271</f>
        <v>0</v>
      </c>
      <c r="J38" s="8">
        <f>J7-'年月monthly'!J271</f>
        <v>0</v>
      </c>
      <c r="K38" s="8">
        <f>K7-'年月monthly'!K271</f>
        <v>0</v>
      </c>
      <c r="L38" s="8">
        <f>L7-'年月monthly'!L271</f>
        <v>0</v>
      </c>
      <c r="M38" s="8">
        <f>M7-'年月monthly'!M271</f>
        <v>0</v>
      </c>
      <c r="N38" s="8">
        <f>N7-'年月monthly'!N271</f>
        <v>0</v>
      </c>
      <c r="O38" s="8">
        <f>O7-'年月monthly'!O271</f>
        <v>0</v>
      </c>
      <c r="P38" s="8">
        <f>P7-'年月monthly'!P271</f>
        <v>0</v>
      </c>
      <c r="Q38" s="8">
        <f>Q7-'年月monthly'!Q271</f>
        <v>0</v>
      </c>
      <c r="R38" s="8">
        <f>R7-'年月monthly'!R271</f>
        <v>0</v>
      </c>
      <c r="S38" s="8">
        <f>S7-'年月monthly'!S271</f>
        <v>0</v>
      </c>
      <c r="T38" s="8">
        <f>T7-'年月monthly'!T271</f>
        <v>0</v>
      </c>
      <c r="U38" s="8">
        <f>U7-'年月monthly'!U271</f>
        <v>0</v>
      </c>
      <c r="V38" s="8">
        <f>V7-'年月monthly'!V271</f>
        <v>0</v>
      </c>
      <c r="W38" s="8">
        <f>W7-'年月monthly'!W271</f>
        <v>0</v>
      </c>
      <c r="X38" s="8">
        <f>X7-'年月monthly'!X271</f>
        <v>0</v>
      </c>
      <c r="Y38" s="8">
        <f>Y7-'年月monthly'!Y271</f>
        <v>0</v>
      </c>
      <c r="Z38" s="8">
        <f>Z7-'年月monthly'!Z271</f>
        <v>0</v>
      </c>
      <c r="AA38" s="8">
        <f>AA7-'年月monthly'!AA271</f>
        <v>0</v>
      </c>
      <c r="AB38" s="8">
        <f>AB7-'年月monthly'!AB271</f>
        <v>0</v>
      </c>
      <c r="AC38" s="8">
        <f>AC7-'年月monthly'!AC271</f>
        <v>0</v>
      </c>
      <c r="AD38" s="8">
        <f>AD7-'年月monthly'!AD271</f>
        <v>0</v>
      </c>
      <c r="AE38" s="8">
        <f>AE7-'年月monthly'!AE271</f>
        <v>0</v>
      </c>
      <c r="AF38" s="8">
        <f>AF7-'年月monthly'!AF271</f>
        <v>0</v>
      </c>
      <c r="AG38" s="8">
        <f>AG7-'年月monthly'!AG271</f>
        <v>0</v>
      </c>
      <c r="AH38" s="8">
        <f>AH7-'年月monthly'!AH271</f>
        <v>0</v>
      </c>
      <c r="AI38" s="8">
        <f>AI7-'年月monthly'!AI271</f>
        <v>0</v>
      </c>
      <c r="AJ38" s="8">
        <f>AJ7-'年月monthly'!AJ271</f>
        <v>0</v>
      </c>
      <c r="AK38" s="8">
        <f>AK7-'年月monthly'!AK271</f>
        <v>0</v>
      </c>
      <c r="AL38" s="8">
        <f>AL7-'年月monthly'!AL271</f>
        <v>0</v>
      </c>
      <c r="AM38" s="8">
        <f>AM7-'年月monthly'!AM271</f>
        <v>0</v>
      </c>
      <c r="AN38" s="8">
        <f>AN7-'年月monthly'!AN271</f>
        <v>0</v>
      </c>
      <c r="AO38" s="8">
        <f>AO7-'年月monthly'!AO271</f>
        <v>0</v>
      </c>
      <c r="AP38" s="8">
        <f>AP7-'年月monthly'!AP271</f>
        <v>0</v>
      </c>
      <c r="AQ38" s="8">
        <f>AQ7-'年月monthly'!AQ271</f>
        <v>0</v>
      </c>
      <c r="AR38" s="8">
        <f>AR7-'年月monthly'!AR271</f>
        <v>0</v>
      </c>
      <c r="AS38" s="8">
        <f>AS7-'年月monthly'!AS271</f>
        <v>0</v>
      </c>
      <c r="AT38" s="8">
        <f>AT7-'年月monthly'!AT271</f>
        <v>0</v>
      </c>
      <c r="AU38" s="8">
        <f>AU7-'年月monthly'!AU271</f>
        <v>0</v>
      </c>
      <c r="AV38" s="8">
        <f>AV7-'年月monthly'!AV271</f>
        <v>0</v>
      </c>
      <c r="AW38" s="8">
        <f>AW7-'年月monthly'!AW271</f>
        <v>0</v>
      </c>
      <c r="AX38" s="8">
        <f>AX7-'年月monthly'!AX271</f>
        <v>0</v>
      </c>
      <c r="AY38" s="8">
        <f>AY7-'年月monthly'!AY271</f>
        <v>0</v>
      </c>
      <c r="AZ38" s="8">
        <f>AZ7-'年月monthly'!AZ271</f>
        <v>0</v>
      </c>
      <c r="BA38" s="8">
        <f>BA7-'年月monthly'!BA271</f>
        <v>0</v>
      </c>
      <c r="BB38" s="8">
        <f>BB7-'年月monthly'!BB271</f>
        <v>0</v>
      </c>
      <c r="BC38" s="8">
        <f>BC7-'年月monthly'!BC271</f>
        <v>0</v>
      </c>
      <c r="BD38" s="8">
        <f>BD7-'年月monthly'!BD271</f>
        <v>0</v>
      </c>
      <c r="BE38" s="8">
        <f>BE7-'年月monthly'!BE271</f>
        <v>0</v>
      </c>
      <c r="BF38" s="8">
        <f>BF7-'年月monthly'!BF271</f>
        <v>0</v>
      </c>
      <c r="BG38" s="8">
        <f>BG7-'年月monthly'!BG271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2:37" ht="1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</sheetData>
  <sheetProtection/>
  <mergeCells count="29"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802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93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404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408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193844</v>
      </c>
      <c r="C7" s="4">
        <v>8.23</v>
      </c>
      <c r="D7" s="3">
        <v>100477</v>
      </c>
      <c r="E7" s="3">
        <v>93367</v>
      </c>
      <c r="F7" s="3">
        <v>171242</v>
      </c>
      <c r="G7" s="4">
        <v>7.27</v>
      </c>
      <c r="H7" s="3">
        <v>101555</v>
      </c>
      <c r="I7" s="3">
        <v>69687</v>
      </c>
      <c r="J7" s="3">
        <v>22602</v>
      </c>
      <c r="K7" s="4">
        <v>0.96</v>
      </c>
      <c r="L7" s="3">
        <v>8809</v>
      </c>
      <c r="M7" s="4">
        <v>0.37</v>
      </c>
      <c r="N7" s="3">
        <v>31411</v>
      </c>
      <c r="O7" s="4">
        <v>1.33</v>
      </c>
      <c r="P7" s="3">
        <v>138034</v>
      </c>
      <c r="Q7" s="4">
        <v>5.86</v>
      </c>
      <c r="R7" s="3">
        <v>54412</v>
      </c>
      <c r="S7" s="42">
        <v>2.31</v>
      </c>
      <c r="T7" s="50">
        <v>186425</v>
      </c>
      <c r="U7" s="49">
        <v>96723</v>
      </c>
      <c r="V7" s="49">
        <v>89702</v>
      </c>
      <c r="W7" s="49">
        <v>2584</v>
      </c>
      <c r="X7" s="49">
        <v>1324</v>
      </c>
      <c r="Y7" s="49">
        <v>1260</v>
      </c>
      <c r="Z7" s="49">
        <v>4827</v>
      </c>
      <c r="AA7" s="49">
        <v>2426</v>
      </c>
      <c r="AB7" s="49">
        <v>2401</v>
      </c>
      <c r="AC7" s="49">
        <v>8</v>
      </c>
      <c r="AD7" s="49">
        <v>4</v>
      </c>
      <c r="AE7" s="52">
        <v>4</v>
      </c>
      <c r="AF7" s="51">
        <v>12147</v>
      </c>
      <c r="AG7" s="49">
        <v>8274</v>
      </c>
      <c r="AH7" s="49">
        <v>3873</v>
      </c>
      <c r="AI7" s="49">
        <v>4706</v>
      </c>
      <c r="AJ7" s="49">
        <v>3927</v>
      </c>
      <c r="AK7" s="100">
        <v>779</v>
      </c>
      <c r="AL7" s="145">
        <v>182066</v>
      </c>
      <c r="AM7" s="160">
        <v>93.92</v>
      </c>
      <c r="AN7" s="143">
        <v>94400</v>
      </c>
      <c r="AO7" s="143">
        <v>87666</v>
      </c>
      <c r="AP7" s="143">
        <v>11778</v>
      </c>
      <c r="AQ7" s="143">
        <v>6077</v>
      </c>
      <c r="AR7" s="143">
        <v>5701</v>
      </c>
      <c r="AS7" s="143">
        <v>5753</v>
      </c>
      <c r="AT7" s="143">
        <v>2949</v>
      </c>
      <c r="AU7" s="143">
        <v>2804</v>
      </c>
      <c r="AV7" s="143">
        <v>6025</v>
      </c>
      <c r="AW7" s="143">
        <v>3128</v>
      </c>
      <c r="AX7" s="143">
        <v>2897</v>
      </c>
      <c r="AY7" s="111">
        <v>31</v>
      </c>
      <c r="AZ7" s="112">
        <v>20</v>
      </c>
      <c r="BA7" s="113">
        <v>11</v>
      </c>
      <c r="BB7" s="111">
        <v>6777</v>
      </c>
      <c r="BC7" s="112">
        <v>3440</v>
      </c>
      <c r="BD7" s="113">
        <v>3337</v>
      </c>
      <c r="BE7" s="111">
        <v>68</v>
      </c>
      <c r="BF7" s="112">
        <v>36</v>
      </c>
      <c r="BG7" s="112">
        <v>32</v>
      </c>
    </row>
    <row r="8" spans="1:59" s="5" customFormat="1" ht="12">
      <c r="A8" s="88" t="s">
        <v>618</v>
      </c>
      <c r="B8" s="3">
        <v>31611</v>
      </c>
      <c r="C8" s="4">
        <v>7.94</v>
      </c>
      <c r="D8" s="3">
        <v>16261</v>
      </c>
      <c r="E8" s="3">
        <v>15350</v>
      </c>
      <c r="F8" s="3">
        <v>23525</v>
      </c>
      <c r="G8" s="4">
        <v>5.91</v>
      </c>
      <c r="H8" s="3">
        <v>13990</v>
      </c>
      <c r="I8" s="3">
        <v>9535</v>
      </c>
      <c r="J8" s="3">
        <v>8086</v>
      </c>
      <c r="K8" s="4">
        <v>2.03</v>
      </c>
      <c r="L8" s="3">
        <v>-605</v>
      </c>
      <c r="M8" s="4">
        <v>-0.15</v>
      </c>
      <c r="N8" s="3">
        <v>7481</v>
      </c>
      <c r="O8" s="4">
        <v>1.88</v>
      </c>
      <c r="P8" s="3">
        <v>24491</v>
      </c>
      <c r="Q8" s="4">
        <v>6.15</v>
      </c>
      <c r="R8" s="3">
        <v>9949</v>
      </c>
      <c r="S8" s="42">
        <v>2.5</v>
      </c>
      <c r="T8" s="50">
        <v>30418</v>
      </c>
      <c r="U8" s="49">
        <v>15671</v>
      </c>
      <c r="V8" s="49">
        <v>14747</v>
      </c>
      <c r="W8" s="49">
        <v>404</v>
      </c>
      <c r="X8" s="49">
        <v>199</v>
      </c>
      <c r="Y8" s="49">
        <v>205</v>
      </c>
      <c r="Z8" s="49">
        <v>789</v>
      </c>
      <c r="AA8" s="49">
        <v>391</v>
      </c>
      <c r="AB8" s="49">
        <v>398</v>
      </c>
      <c r="AC8" s="49">
        <v>0</v>
      </c>
      <c r="AD8" s="49">
        <v>0</v>
      </c>
      <c r="AE8" s="52">
        <v>0</v>
      </c>
      <c r="AF8" s="51">
        <v>2209</v>
      </c>
      <c r="AG8" s="49">
        <v>1434</v>
      </c>
      <c r="AH8" s="49">
        <v>775</v>
      </c>
      <c r="AI8" s="49">
        <v>843</v>
      </c>
      <c r="AJ8" s="49">
        <v>681</v>
      </c>
      <c r="AK8" s="100">
        <v>162</v>
      </c>
      <c r="AL8" s="145">
        <v>29460</v>
      </c>
      <c r="AM8" s="160">
        <v>93.2</v>
      </c>
      <c r="AN8" s="143">
        <v>15163</v>
      </c>
      <c r="AO8" s="143">
        <v>14297</v>
      </c>
      <c r="AP8" s="143">
        <v>2151</v>
      </c>
      <c r="AQ8" s="143">
        <v>1098</v>
      </c>
      <c r="AR8" s="143">
        <v>1053</v>
      </c>
      <c r="AS8" s="143">
        <v>1186</v>
      </c>
      <c r="AT8" s="143">
        <v>620</v>
      </c>
      <c r="AU8" s="143">
        <v>566</v>
      </c>
      <c r="AV8" s="143">
        <v>965</v>
      </c>
      <c r="AW8" s="143">
        <v>478</v>
      </c>
      <c r="AX8" s="143">
        <v>487</v>
      </c>
      <c r="AY8" s="111">
        <v>3</v>
      </c>
      <c r="AZ8" s="112">
        <v>2</v>
      </c>
      <c r="BA8" s="113">
        <v>1</v>
      </c>
      <c r="BB8" s="111">
        <v>1012</v>
      </c>
      <c r="BC8" s="112">
        <v>499</v>
      </c>
      <c r="BD8" s="113">
        <v>513</v>
      </c>
      <c r="BE8" s="111">
        <v>5</v>
      </c>
      <c r="BF8" s="112">
        <v>2</v>
      </c>
      <c r="BG8" s="112">
        <v>3</v>
      </c>
    </row>
    <row r="9" spans="1:59" ht="12">
      <c r="A9" s="98" t="s">
        <v>597</v>
      </c>
      <c r="B9" s="3">
        <v>25042</v>
      </c>
      <c r="C9" s="4">
        <v>9.31</v>
      </c>
      <c r="D9" s="3">
        <v>12878</v>
      </c>
      <c r="E9" s="3">
        <v>12164</v>
      </c>
      <c r="F9" s="3">
        <v>17467</v>
      </c>
      <c r="G9" s="4">
        <v>6.49</v>
      </c>
      <c r="H9" s="3">
        <v>9934</v>
      </c>
      <c r="I9" s="3">
        <v>7533</v>
      </c>
      <c r="J9" s="3">
        <v>7575</v>
      </c>
      <c r="K9" s="4">
        <v>2.82</v>
      </c>
      <c r="L9" s="3">
        <v>-20022</v>
      </c>
      <c r="M9" s="4">
        <v>-7.44</v>
      </c>
      <c r="N9" s="3">
        <v>-12447</v>
      </c>
      <c r="O9" s="4">
        <v>-4.63</v>
      </c>
      <c r="P9" s="3">
        <v>16157</v>
      </c>
      <c r="Q9" s="4">
        <v>6.01</v>
      </c>
      <c r="R9" s="3">
        <v>5500</v>
      </c>
      <c r="S9" s="42">
        <v>2.05</v>
      </c>
      <c r="T9" s="50">
        <v>24416</v>
      </c>
      <c r="U9" s="49">
        <v>12578</v>
      </c>
      <c r="V9" s="49">
        <v>11838</v>
      </c>
      <c r="W9" s="49">
        <v>254</v>
      </c>
      <c r="X9" s="49">
        <v>118</v>
      </c>
      <c r="Y9" s="49">
        <v>136</v>
      </c>
      <c r="Z9" s="49">
        <v>370</v>
      </c>
      <c r="AA9" s="49">
        <v>181</v>
      </c>
      <c r="AB9" s="49">
        <v>189</v>
      </c>
      <c r="AC9" s="49">
        <v>2</v>
      </c>
      <c r="AD9" s="49">
        <v>1</v>
      </c>
      <c r="AE9" s="52">
        <v>1</v>
      </c>
      <c r="AF9" s="51">
        <v>1450</v>
      </c>
      <c r="AG9" s="49">
        <v>651</v>
      </c>
      <c r="AH9" s="49">
        <v>799</v>
      </c>
      <c r="AI9" s="49">
        <v>400</v>
      </c>
      <c r="AJ9" s="49">
        <v>227</v>
      </c>
      <c r="AK9" s="100">
        <v>173</v>
      </c>
      <c r="AL9" s="145">
        <v>23877</v>
      </c>
      <c r="AM9" s="160">
        <v>95.35</v>
      </c>
      <c r="AN9" s="143">
        <v>12274</v>
      </c>
      <c r="AO9" s="143">
        <v>11603</v>
      </c>
      <c r="AP9" s="143">
        <v>1165</v>
      </c>
      <c r="AQ9" s="143">
        <v>604</v>
      </c>
      <c r="AR9" s="143">
        <v>561</v>
      </c>
      <c r="AS9" s="143">
        <v>718</v>
      </c>
      <c r="AT9" s="143">
        <v>374</v>
      </c>
      <c r="AU9" s="143">
        <v>344</v>
      </c>
      <c r="AV9" s="143">
        <v>447</v>
      </c>
      <c r="AW9" s="143">
        <v>230</v>
      </c>
      <c r="AX9" s="143">
        <v>217</v>
      </c>
      <c r="AY9" s="111">
        <v>5</v>
      </c>
      <c r="AZ9" s="112">
        <v>3</v>
      </c>
      <c r="BA9" s="113">
        <v>2</v>
      </c>
      <c r="BB9" s="111">
        <v>1054</v>
      </c>
      <c r="BC9" s="112">
        <v>528</v>
      </c>
      <c r="BD9" s="113">
        <v>526</v>
      </c>
      <c r="BE9" s="111">
        <v>3</v>
      </c>
      <c r="BF9" s="112">
        <v>3</v>
      </c>
      <c r="BG9" s="112">
        <v>0</v>
      </c>
    </row>
    <row r="10" spans="1:59" ht="12">
      <c r="A10" s="153" t="s">
        <v>794</v>
      </c>
      <c r="B10" s="3">
        <v>23356</v>
      </c>
      <c r="C10" s="4">
        <v>10.77</v>
      </c>
      <c r="D10" s="3">
        <v>12119</v>
      </c>
      <c r="E10" s="3">
        <v>11237</v>
      </c>
      <c r="F10" s="3">
        <v>12620</v>
      </c>
      <c r="G10" s="4">
        <v>5.82</v>
      </c>
      <c r="H10" s="3">
        <v>7903</v>
      </c>
      <c r="I10" s="3">
        <v>4717</v>
      </c>
      <c r="J10" s="3">
        <v>10736</v>
      </c>
      <c r="K10" s="4">
        <v>4.95</v>
      </c>
      <c r="L10" s="3">
        <v>29518</v>
      </c>
      <c r="M10" s="4">
        <v>13.62</v>
      </c>
      <c r="N10" s="3">
        <v>40254</v>
      </c>
      <c r="O10" s="4">
        <v>18.57</v>
      </c>
      <c r="P10" s="3">
        <v>14648</v>
      </c>
      <c r="Q10" s="4">
        <v>6.76</v>
      </c>
      <c r="R10" s="3">
        <v>5796</v>
      </c>
      <c r="S10" s="42">
        <v>2.67</v>
      </c>
      <c r="T10" s="50">
        <v>22433</v>
      </c>
      <c r="U10" s="49">
        <v>11635</v>
      </c>
      <c r="V10" s="49">
        <v>10798</v>
      </c>
      <c r="W10" s="49">
        <v>328</v>
      </c>
      <c r="X10" s="49">
        <v>182</v>
      </c>
      <c r="Y10" s="49">
        <v>146</v>
      </c>
      <c r="Z10" s="49">
        <v>594</v>
      </c>
      <c r="AA10" s="49">
        <v>301</v>
      </c>
      <c r="AB10" s="49">
        <v>293</v>
      </c>
      <c r="AC10" s="49">
        <v>1</v>
      </c>
      <c r="AD10" s="49">
        <v>1</v>
      </c>
      <c r="AE10" s="52">
        <v>0</v>
      </c>
      <c r="AF10" s="51">
        <v>1404</v>
      </c>
      <c r="AG10" s="49">
        <v>1037</v>
      </c>
      <c r="AH10" s="49">
        <v>367</v>
      </c>
      <c r="AI10" s="49">
        <v>573</v>
      </c>
      <c r="AJ10" s="49">
        <v>494</v>
      </c>
      <c r="AK10" s="100">
        <v>79</v>
      </c>
      <c r="AL10" s="145">
        <v>21816</v>
      </c>
      <c r="AM10" s="160">
        <v>93.41</v>
      </c>
      <c r="AN10" s="143">
        <v>11307</v>
      </c>
      <c r="AO10" s="143">
        <v>10509</v>
      </c>
      <c r="AP10" s="143">
        <v>1540</v>
      </c>
      <c r="AQ10" s="143">
        <v>812</v>
      </c>
      <c r="AR10" s="143">
        <v>728</v>
      </c>
      <c r="AS10" s="143">
        <v>677</v>
      </c>
      <c r="AT10" s="143">
        <v>356</v>
      </c>
      <c r="AU10" s="143">
        <v>321</v>
      </c>
      <c r="AV10" s="143">
        <v>863</v>
      </c>
      <c r="AW10" s="143">
        <v>456</v>
      </c>
      <c r="AX10" s="143">
        <v>407</v>
      </c>
      <c r="AY10" s="111">
        <v>3</v>
      </c>
      <c r="AZ10" s="112">
        <v>2</v>
      </c>
      <c r="BA10" s="113">
        <v>1</v>
      </c>
      <c r="BB10" s="111">
        <v>775</v>
      </c>
      <c r="BC10" s="112">
        <v>380</v>
      </c>
      <c r="BD10" s="113">
        <v>395</v>
      </c>
      <c r="BE10" s="111">
        <v>0</v>
      </c>
      <c r="BF10" s="112">
        <v>0</v>
      </c>
      <c r="BG10" s="112">
        <v>0</v>
      </c>
    </row>
    <row r="11" spans="1:59" ht="12">
      <c r="A11" s="153" t="s">
        <v>619</v>
      </c>
      <c r="B11" s="3">
        <v>24338</v>
      </c>
      <c r="C11" s="4">
        <v>8.76</v>
      </c>
      <c r="D11" s="3">
        <v>12778</v>
      </c>
      <c r="E11" s="3">
        <v>11560</v>
      </c>
      <c r="F11" s="3">
        <v>16904</v>
      </c>
      <c r="G11" s="4">
        <v>6.09</v>
      </c>
      <c r="H11" s="3">
        <v>10049</v>
      </c>
      <c r="I11" s="3">
        <v>6855</v>
      </c>
      <c r="J11" s="3">
        <v>7434</v>
      </c>
      <c r="K11" s="4">
        <v>2.68</v>
      </c>
      <c r="L11" s="3">
        <v>12397</v>
      </c>
      <c r="M11" s="4">
        <v>4.46</v>
      </c>
      <c r="N11" s="3">
        <v>19831</v>
      </c>
      <c r="O11" s="4">
        <v>7.14</v>
      </c>
      <c r="P11" s="3">
        <v>17423</v>
      </c>
      <c r="Q11" s="4">
        <v>6.27</v>
      </c>
      <c r="R11" s="3">
        <v>6321</v>
      </c>
      <c r="S11" s="42">
        <v>2.28</v>
      </c>
      <c r="T11" s="50">
        <v>23448</v>
      </c>
      <c r="U11" s="49">
        <v>12315</v>
      </c>
      <c r="V11" s="49">
        <v>11133</v>
      </c>
      <c r="W11" s="49">
        <v>324</v>
      </c>
      <c r="X11" s="49">
        <v>174</v>
      </c>
      <c r="Y11" s="49">
        <v>150</v>
      </c>
      <c r="Z11" s="49">
        <v>564</v>
      </c>
      <c r="AA11" s="49">
        <v>287</v>
      </c>
      <c r="AB11" s="49">
        <v>277</v>
      </c>
      <c r="AC11" s="49">
        <v>2</v>
      </c>
      <c r="AD11" s="49">
        <v>2</v>
      </c>
      <c r="AE11" s="52">
        <v>0</v>
      </c>
      <c r="AF11" s="51">
        <v>1406</v>
      </c>
      <c r="AG11" s="49">
        <v>933</v>
      </c>
      <c r="AH11" s="49">
        <v>473</v>
      </c>
      <c r="AI11" s="49">
        <v>430</v>
      </c>
      <c r="AJ11" s="49">
        <v>350</v>
      </c>
      <c r="AK11" s="100">
        <v>80</v>
      </c>
      <c r="AL11" s="145">
        <v>22986</v>
      </c>
      <c r="AM11" s="160">
        <v>94.44</v>
      </c>
      <c r="AN11" s="143">
        <v>12076</v>
      </c>
      <c r="AO11" s="143">
        <v>10910</v>
      </c>
      <c r="AP11" s="143">
        <v>1352</v>
      </c>
      <c r="AQ11" s="143">
        <v>702</v>
      </c>
      <c r="AR11" s="143">
        <v>650</v>
      </c>
      <c r="AS11" s="143">
        <v>708</v>
      </c>
      <c r="AT11" s="143">
        <v>351</v>
      </c>
      <c r="AU11" s="143">
        <v>357</v>
      </c>
      <c r="AV11" s="143">
        <v>644</v>
      </c>
      <c r="AW11" s="143">
        <v>351</v>
      </c>
      <c r="AX11" s="143">
        <v>293</v>
      </c>
      <c r="AY11" s="111">
        <v>2</v>
      </c>
      <c r="AZ11" s="112">
        <v>1</v>
      </c>
      <c r="BA11" s="113">
        <v>1</v>
      </c>
      <c r="BB11" s="111">
        <v>965</v>
      </c>
      <c r="BC11" s="112">
        <v>499</v>
      </c>
      <c r="BD11" s="113">
        <v>466</v>
      </c>
      <c r="BE11" s="111">
        <v>7</v>
      </c>
      <c r="BF11" s="112">
        <v>1</v>
      </c>
      <c r="BG11" s="112">
        <v>6</v>
      </c>
    </row>
    <row r="12" spans="1:59" ht="12">
      <c r="A12" s="153" t="s">
        <v>620</v>
      </c>
      <c r="B12" s="3">
        <v>13773</v>
      </c>
      <c r="C12" s="4">
        <v>7.3</v>
      </c>
      <c r="D12" s="3">
        <v>7117</v>
      </c>
      <c r="E12" s="3">
        <v>6656</v>
      </c>
      <c r="F12" s="3">
        <v>14996</v>
      </c>
      <c r="G12" s="4">
        <v>7.95</v>
      </c>
      <c r="H12" s="3">
        <v>8654</v>
      </c>
      <c r="I12" s="3">
        <v>6342</v>
      </c>
      <c r="J12" s="3">
        <v>-1223</v>
      </c>
      <c r="K12" s="4">
        <v>-0.65</v>
      </c>
      <c r="L12" s="3">
        <v>1712</v>
      </c>
      <c r="M12" s="4">
        <v>0.91</v>
      </c>
      <c r="N12" s="3">
        <v>489</v>
      </c>
      <c r="O12" s="4">
        <v>0.26</v>
      </c>
      <c r="P12" s="3">
        <v>10333</v>
      </c>
      <c r="Q12" s="4">
        <v>5.48</v>
      </c>
      <c r="R12" s="3">
        <v>4071</v>
      </c>
      <c r="S12" s="42">
        <v>2.16</v>
      </c>
      <c r="T12" s="50">
        <v>13303</v>
      </c>
      <c r="U12" s="49">
        <v>6905</v>
      </c>
      <c r="V12" s="49">
        <v>6398</v>
      </c>
      <c r="W12" s="49">
        <v>181</v>
      </c>
      <c r="X12" s="49">
        <v>78</v>
      </c>
      <c r="Y12" s="49">
        <v>103</v>
      </c>
      <c r="Z12" s="49">
        <v>288</v>
      </c>
      <c r="AA12" s="49">
        <v>134</v>
      </c>
      <c r="AB12" s="49">
        <v>154</v>
      </c>
      <c r="AC12" s="49">
        <v>1</v>
      </c>
      <c r="AD12" s="49">
        <v>0</v>
      </c>
      <c r="AE12" s="52">
        <v>1</v>
      </c>
      <c r="AF12" s="51">
        <v>808</v>
      </c>
      <c r="AG12" s="49">
        <v>550</v>
      </c>
      <c r="AH12" s="49">
        <v>258</v>
      </c>
      <c r="AI12" s="49">
        <v>335</v>
      </c>
      <c r="AJ12" s="49">
        <v>291</v>
      </c>
      <c r="AK12" s="100">
        <v>44</v>
      </c>
      <c r="AL12" s="145">
        <v>13027</v>
      </c>
      <c r="AM12" s="160">
        <v>94.58</v>
      </c>
      <c r="AN12" s="143">
        <v>6757</v>
      </c>
      <c r="AO12" s="143">
        <v>6270</v>
      </c>
      <c r="AP12" s="143">
        <v>746</v>
      </c>
      <c r="AQ12" s="143">
        <v>360</v>
      </c>
      <c r="AR12" s="143">
        <v>386</v>
      </c>
      <c r="AS12" s="143">
        <v>347</v>
      </c>
      <c r="AT12" s="143">
        <v>167</v>
      </c>
      <c r="AU12" s="143">
        <v>180</v>
      </c>
      <c r="AV12" s="143">
        <v>399</v>
      </c>
      <c r="AW12" s="143">
        <v>193</v>
      </c>
      <c r="AX12" s="143">
        <v>206</v>
      </c>
      <c r="AY12" s="111">
        <v>1</v>
      </c>
      <c r="AZ12" s="112">
        <v>0</v>
      </c>
      <c r="BA12" s="113">
        <v>1</v>
      </c>
      <c r="BB12" s="111">
        <v>467</v>
      </c>
      <c r="BC12" s="112">
        <v>218</v>
      </c>
      <c r="BD12" s="113">
        <v>249</v>
      </c>
      <c r="BE12" s="111">
        <v>8</v>
      </c>
      <c r="BF12" s="112">
        <v>4</v>
      </c>
      <c r="BG12" s="112">
        <v>4</v>
      </c>
    </row>
    <row r="13" spans="1:59" ht="12">
      <c r="A13" s="98" t="s">
        <v>598</v>
      </c>
      <c r="B13" s="3">
        <v>20260</v>
      </c>
      <c r="C13" s="4">
        <v>7.29</v>
      </c>
      <c r="D13" s="3">
        <v>10529</v>
      </c>
      <c r="E13" s="3">
        <v>9731</v>
      </c>
      <c r="F13" s="3">
        <v>21368</v>
      </c>
      <c r="G13" s="4">
        <v>7.69</v>
      </c>
      <c r="H13" s="3">
        <v>12984</v>
      </c>
      <c r="I13" s="3">
        <v>8384</v>
      </c>
      <c r="J13" s="3">
        <v>-1108</v>
      </c>
      <c r="K13" s="4">
        <v>-0.4</v>
      </c>
      <c r="L13" s="3">
        <v>-1351</v>
      </c>
      <c r="M13" s="4">
        <v>-0.49</v>
      </c>
      <c r="N13" s="3">
        <v>-2459</v>
      </c>
      <c r="O13" s="4">
        <v>-0.89</v>
      </c>
      <c r="P13" s="3">
        <v>15979</v>
      </c>
      <c r="Q13" s="4">
        <v>5.75</v>
      </c>
      <c r="R13" s="3">
        <v>6621</v>
      </c>
      <c r="S13" s="42">
        <v>2.38</v>
      </c>
      <c r="T13" s="50">
        <v>19380</v>
      </c>
      <c r="U13" s="49">
        <v>10075</v>
      </c>
      <c r="V13" s="49">
        <v>9305</v>
      </c>
      <c r="W13" s="49">
        <v>347</v>
      </c>
      <c r="X13" s="49">
        <v>190</v>
      </c>
      <c r="Y13" s="49">
        <v>157</v>
      </c>
      <c r="Z13" s="49">
        <v>533</v>
      </c>
      <c r="AA13" s="49">
        <v>264</v>
      </c>
      <c r="AB13" s="49">
        <v>269</v>
      </c>
      <c r="AC13" s="49">
        <v>0</v>
      </c>
      <c r="AD13" s="49">
        <v>0</v>
      </c>
      <c r="AE13" s="52">
        <v>0</v>
      </c>
      <c r="AF13" s="51">
        <v>1291</v>
      </c>
      <c r="AG13" s="49">
        <v>890</v>
      </c>
      <c r="AH13" s="49">
        <v>401</v>
      </c>
      <c r="AI13" s="49">
        <v>542</v>
      </c>
      <c r="AJ13" s="49">
        <v>461</v>
      </c>
      <c r="AK13" s="100">
        <v>81</v>
      </c>
      <c r="AL13" s="145">
        <v>19062</v>
      </c>
      <c r="AM13" s="160">
        <v>94.09</v>
      </c>
      <c r="AN13" s="143">
        <v>9917</v>
      </c>
      <c r="AO13" s="143">
        <v>9145</v>
      </c>
      <c r="AP13" s="143">
        <v>1198</v>
      </c>
      <c r="AQ13" s="143">
        <v>612</v>
      </c>
      <c r="AR13" s="143">
        <v>586</v>
      </c>
      <c r="AS13" s="143">
        <v>585</v>
      </c>
      <c r="AT13" s="143">
        <v>284</v>
      </c>
      <c r="AU13" s="143">
        <v>301</v>
      </c>
      <c r="AV13" s="143">
        <v>613</v>
      </c>
      <c r="AW13" s="143">
        <v>328</v>
      </c>
      <c r="AX13" s="143">
        <v>285</v>
      </c>
      <c r="AY13" s="111">
        <v>3</v>
      </c>
      <c r="AZ13" s="112">
        <v>1</v>
      </c>
      <c r="BA13" s="113">
        <v>2</v>
      </c>
      <c r="BB13" s="111">
        <v>747</v>
      </c>
      <c r="BC13" s="112">
        <v>382</v>
      </c>
      <c r="BD13" s="113">
        <v>365</v>
      </c>
      <c r="BE13" s="111">
        <v>9</v>
      </c>
      <c r="BF13" s="112">
        <v>7</v>
      </c>
      <c r="BG13" s="112">
        <v>2</v>
      </c>
    </row>
    <row r="14" spans="1:59" ht="12">
      <c r="A14" s="98" t="s">
        <v>599</v>
      </c>
      <c r="B14" s="3">
        <v>54044</v>
      </c>
      <c r="C14" s="4">
        <v>7.59</v>
      </c>
      <c r="D14" s="3">
        <v>28040</v>
      </c>
      <c r="E14" s="3">
        <v>26004</v>
      </c>
      <c r="F14" s="3">
        <v>63530</v>
      </c>
      <c r="G14" s="4">
        <v>8.92</v>
      </c>
      <c r="H14" s="3">
        <v>37534</v>
      </c>
      <c r="I14" s="3">
        <v>25996</v>
      </c>
      <c r="J14" s="3">
        <v>-9486</v>
      </c>
      <c r="K14" s="4">
        <v>-1.33</v>
      </c>
      <c r="L14" s="148">
        <v>-14879</v>
      </c>
      <c r="M14" s="152">
        <v>-2.09</v>
      </c>
      <c r="N14" s="148">
        <v>-24365</v>
      </c>
      <c r="O14" s="152">
        <v>-3.42</v>
      </c>
      <c r="P14" s="3">
        <v>38281</v>
      </c>
      <c r="Q14" s="4">
        <v>5.37</v>
      </c>
      <c r="R14" s="3">
        <v>15891</v>
      </c>
      <c r="S14" s="42">
        <v>2.23</v>
      </c>
      <c r="T14" s="50">
        <v>51640</v>
      </c>
      <c r="U14" s="49">
        <v>26807</v>
      </c>
      <c r="V14" s="49">
        <v>24833</v>
      </c>
      <c r="W14" s="49">
        <v>736</v>
      </c>
      <c r="X14" s="49">
        <v>378</v>
      </c>
      <c r="Y14" s="49">
        <v>358</v>
      </c>
      <c r="Z14" s="49">
        <v>1666</v>
      </c>
      <c r="AA14" s="49">
        <v>855</v>
      </c>
      <c r="AB14" s="49">
        <v>811</v>
      </c>
      <c r="AC14" s="49">
        <v>2</v>
      </c>
      <c r="AD14" s="49">
        <v>0</v>
      </c>
      <c r="AE14" s="52">
        <v>2</v>
      </c>
      <c r="AF14" s="51">
        <v>3544</v>
      </c>
      <c r="AG14" s="49">
        <v>2749</v>
      </c>
      <c r="AH14" s="49">
        <v>795</v>
      </c>
      <c r="AI14" s="49">
        <v>1567</v>
      </c>
      <c r="AJ14" s="49">
        <v>1408</v>
      </c>
      <c r="AK14" s="100">
        <v>159</v>
      </c>
      <c r="AL14" s="145">
        <v>50549</v>
      </c>
      <c r="AM14" s="160">
        <v>93.53</v>
      </c>
      <c r="AN14" s="143">
        <v>26219</v>
      </c>
      <c r="AO14" s="143">
        <v>24330</v>
      </c>
      <c r="AP14" s="143">
        <v>3495</v>
      </c>
      <c r="AQ14" s="143">
        <v>1821</v>
      </c>
      <c r="AR14" s="143">
        <v>1674</v>
      </c>
      <c r="AS14" s="143">
        <v>1431</v>
      </c>
      <c r="AT14" s="143">
        <v>748</v>
      </c>
      <c r="AU14" s="143">
        <v>683</v>
      </c>
      <c r="AV14" s="143">
        <v>2064</v>
      </c>
      <c r="AW14" s="143">
        <v>1073</v>
      </c>
      <c r="AX14" s="143">
        <v>991</v>
      </c>
      <c r="AY14" s="111">
        <v>14</v>
      </c>
      <c r="AZ14" s="112">
        <v>11</v>
      </c>
      <c r="BA14" s="113">
        <v>3</v>
      </c>
      <c r="BB14" s="111">
        <v>1705</v>
      </c>
      <c r="BC14" s="112">
        <v>907</v>
      </c>
      <c r="BD14" s="113">
        <v>798</v>
      </c>
      <c r="BE14" s="111">
        <v>33</v>
      </c>
      <c r="BF14" s="112">
        <v>17</v>
      </c>
      <c r="BG14" s="112">
        <v>16</v>
      </c>
    </row>
    <row r="15" spans="1:59" ht="12">
      <c r="A15" s="98" t="s">
        <v>600</v>
      </c>
      <c r="B15" s="6">
        <v>3328</v>
      </c>
      <c r="C15" s="7">
        <v>7.28</v>
      </c>
      <c r="D15" s="6">
        <v>1732</v>
      </c>
      <c r="E15" s="6">
        <v>1596</v>
      </c>
      <c r="F15" s="6">
        <v>4007</v>
      </c>
      <c r="G15" s="7">
        <v>8.77</v>
      </c>
      <c r="H15" s="6">
        <v>2420</v>
      </c>
      <c r="I15" s="6">
        <v>1587</v>
      </c>
      <c r="J15" s="156">
        <v>-679</v>
      </c>
      <c r="K15" s="7">
        <v>-1.49</v>
      </c>
      <c r="L15" s="155">
        <v>-252</v>
      </c>
      <c r="M15" s="154">
        <v>-0.55</v>
      </c>
      <c r="N15" s="155">
        <v>-931</v>
      </c>
      <c r="O15" s="154">
        <v>-2.04</v>
      </c>
      <c r="P15" s="6">
        <v>2487</v>
      </c>
      <c r="Q15" s="7">
        <v>5.44</v>
      </c>
      <c r="R15" s="6">
        <v>1033</v>
      </c>
      <c r="S15" s="44">
        <v>2.26</v>
      </c>
      <c r="T15" s="46">
        <v>3185</v>
      </c>
      <c r="U15" s="16">
        <v>1655</v>
      </c>
      <c r="V15" s="16">
        <v>1530</v>
      </c>
      <c r="W15" s="16">
        <v>48</v>
      </c>
      <c r="X15" s="16">
        <v>27</v>
      </c>
      <c r="Y15" s="16">
        <v>21</v>
      </c>
      <c r="Z15" s="16">
        <v>94</v>
      </c>
      <c r="AA15" s="16">
        <v>50</v>
      </c>
      <c r="AB15" s="16">
        <v>44</v>
      </c>
      <c r="AC15" s="16">
        <v>1</v>
      </c>
      <c r="AD15" s="16">
        <v>0</v>
      </c>
      <c r="AE15" s="47">
        <v>1</v>
      </c>
      <c r="AF15" s="45">
        <v>222</v>
      </c>
      <c r="AG15" s="16">
        <v>165</v>
      </c>
      <c r="AH15" s="16">
        <v>57</v>
      </c>
      <c r="AI15" s="16">
        <v>91</v>
      </c>
      <c r="AJ15" s="16">
        <v>77</v>
      </c>
      <c r="AK15" s="101">
        <v>14</v>
      </c>
      <c r="AL15" s="146">
        <v>3121</v>
      </c>
      <c r="AM15" s="161">
        <v>93.78</v>
      </c>
      <c r="AN15" s="144">
        <v>1621</v>
      </c>
      <c r="AO15" s="144">
        <v>1500</v>
      </c>
      <c r="AP15" s="144">
        <v>207</v>
      </c>
      <c r="AQ15" s="144">
        <v>111</v>
      </c>
      <c r="AR15" s="144">
        <v>96</v>
      </c>
      <c r="AS15" s="144">
        <v>92</v>
      </c>
      <c r="AT15" s="144">
        <v>45</v>
      </c>
      <c r="AU15" s="144">
        <v>47</v>
      </c>
      <c r="AV15" s="144">
        <v>115</v>
      </c>
      <c r="AW15" s="144">
        <v>66</v>
      </c>
      <c r="AX15" s="144">
        <v>49</v>
      </c>
      <c r="AY15" s="114">
        <v>2</v>
      </c>
      <c r="AZ15" s="115">
        <v>2</v>
      </c>
      <c r="BA15" s="116">
        <v>0</v>
      </c>
      <c r="BB15" s="114">
        <v>64</v>
      </c>
      <c r="BC15" s="115">
        <v>33</v>
      </c>
      <c r="BD15" s="116">
        <v>31</v>
      </c>
      <c r="BE15" s="114">
        <v>3</v>
      </c>
      <c r="BF15" s="115">
        <v>3</v>
      </c>
      <c r="BG15" s="115">
        <v>0</v>
      </c>
    </row>
    <row r="16" spans="1:59" ht="12">
      <c r="A16" s="98" t="s">
        <v>602</v>
      </c>
      <c r="B16" s="6">
        <v>4953</v>
      </c>
      <c r="C16" s="7">
        <v>9.01</v>
      </c>
      <c r="D16" s="6">
        <v>2597</v>
      </c>
      <c r="E16" s="6">
        <v>2356</v>
      </c>
      <c r="F16" s="6">
        <v>3641</v>
      </c>
      <c r="G16" s="7">
        <v>6.62</v>
      </c>
      <c r="H16" s="6">
        <v>2232</v>
      </c>
      <c r="I16" s="6">
        <v>1409</v>
      </c>
      <c r="J16" s="156">
        <v>1312</v>
      </c>
      <c r="K16" s="7">
        <v>2.39</v>
      </c>
      <c r="L16" s="156">
        <v>3376</v>
      </c>
      <c r="M16" s="7">
        <v>6.14</v>
      </c>
      <c r="N16" s="156">
        <v>4688</v>
      </c>
      <c r="O16" s="7">
        <v>8.53</v>
      </c>
      <c r="P16" s="6">
        <v>3160</v>
      </c>
      <c r="Q16" s="7">
        <v>5.75</v>
      </c>
      <c r="R16" s="6">
        <v>1233</v>
      </c>
      <c r="S16" s="44">
        <v>2.24</v>
      </c>
      <c r="T16" s="46">
        <v>4762</v>
      </c>
      <c r="U16" s="16">
        <v>2499</v>
      </c>
      <c r="V16" s="16">
        <v>2263</v>
      </c>
      <c r="W16" s="16">
        <v>52</v>
      </c>
      <c r="X16" s="16">
        <v>22</v>
      </c>
      <c r="Y16" s="16">
        <v>30</v>
      </c>
      <c r="Z16" s="16">
        <v>138</v>
      </c>
      <c r="AA16" s="16">
        <v>76</v>
      </c>
      <c r="AB16" s="16">
        <v>62</v>
      </c>
      <c r="AC16" s="16">
        <v>1</v>
      </c>
      <c r="AD16" s="16">
        <v>0</v>
      </c>
      <c r="AE16" s="47">
        <v>1</v>
      </c>
      <c r="AF16" s="45">
        <v>303</v>
      </c>
      <c r="AG16" s="16">
        <v>237</v>
      </c>
      <c r="AH16" s="16">
        <v>66</v>
      </c>
      <c r="AI16" s="16">
        <v>112</v>
      </c>
      <c r="AJ16" s="16">
        <v>101</v>
      </c>
      <c r="AK16" s="101">
        <v>11</v>
      </c>
      <c r="AL16" s="146">
        <v>4630</v>
      </c>
      <c r="AM16" s="161">
        <v>93.48</v>
      </c>
      <c r="AN16" s="144">
        <v>2433</v>
      </c>
      <c r="AO16" s="144">
        <v>2197</v>
      </c>
      <c r="AP16" s="144">
        <v>323</v>
      </c>
      <c r="AQ16" s="144">
        <v>164</v>
      </c>
      <c r="AR16" s="144">
        <v>159</v>
      </c>
      <c r="AS16" s="144">
        <v>122</v>
      </c>
      <c r="AT16" s="144">
        <v>63</v>
      </c>
      <c r="AU16" s="144">
        <v>59</v>
      </c>
      <c r="AV16" s="144">
        <v>201</v>
      </c>
      <c r="AW16" s="144">
        <v>101</v>
      </c>
      <c r="AX16" s="144">
        <v>100</v>
      </c>
      <c r="AY16" s="114">
        <v>2</v>
      </c>
      <c r="AZ16" s="115">
        <v>1</v>
      </c>
      <c r="BA16" s="116">
        <v>1</v>
      </c>
      <c r="BB16" s="114">
        <v>216</v>
      </c>
      <c r="BC16" s="115">
        <v>122</v>
      </c>
      <c r="BD16" s="116">
        <v>94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3844</v>
      </c>
      <c r="C17" s="7">
        <v>6.91</v>
      </c>
      <c r="D17" s="6">
        <v>1986</v>
      </c>
      <c r="E17" s="6">
        <v>1858</v>
      </c>
      <c r="F17" s="6">
        <v>4971</v>
      </c>
      <c r="G17" s="7">
        <v>8.93</v>
      </c>
      <c r="H17" s="6">
        <v>2895</v>
      </c>
      <c r="I17" s="6">
        <v>2076</v>
      </c>
      <c r="J17" s="156">
        <v>-1127</v>
      </c>
      <c r="K17" s="7">
        <v>-2.03</v>
      </c>
      <c r="L17" s="156">
        <v>-4255</v>
      </c>
      <c r="M17" s="7">
        <v>-7.65</v>
      </c>
      <c r="N17" s="156">
        <v>-5382</v>
      </c>
      <c r="O17" s="7">
        <v>-9.67</v>
      </c>
      <c r="P17" s="6">
        <v>3049</v>
      </c>
      <c r="Q17" s="7">
        <v>5.48</v>
      </c>
      <c r="R17" s="6">
        <v>1299</v>
      </c>
      <c r="S17" s="44">
        <v>2.33</v>
      </c>
      <c r="T17" s="46">
        <v>3703</v>
      </c>
      <c r="U17" s="16">
        <v>1915</v>
      </c>
      <c r="V17" s="16">
        <v>1788</v>
      </c>
      <c r="W17" s="16">
        <v>44</v>
      </c>
      <c r="X17" s="16">
        <v>20</v>
      </c>
      <c r="Y17" s="16">
        <v>24</v>
      </c>
      <c r="Z17" s="16">
        <v>97</v>
      </c>
      <c r="AA17" s="16">
        <v>51</v>
      </c>
      <c r="AB17" s="16">
        <v>46</v>
      </c>
      <c r="AC17" s="16">
        <v>0</v>
      </c>
      <c r="AD17" s="16">
        <v>0</v>
      </c>
      <c r="AE17" s="47">
        <v>0</v>
      </c>
      <c r="AF17" s="45">
        <v>311</v>
      </c>
      <c r="AG17" s="16">
        <v>248</v>
      </c>
      <c r="AH17" s="16">
        <v>63</v>
      </c>
      <c r="AI17" s="16">
        <v>150</v>
      </c>
      <c r="AJ17" s="16">
        <v>140</v>
      </c>
      <c r="AK17" s="101">
        <v>10</v>
      </c>
      <c r="AL17" s="146">
        <v>3492</v>
      </c>
      <c r="AM17" s="161">
        <v>90.84</v>
      </c>
      <c r="AN17" s="144">
        <v>1801</v>
      </c>
      <c r="AO17" s="144">
        <v>1691</v>
      </c>
      <c r="AP17" s="144">
        <v>352</v>
      </c>
      <c r="AQ17" s="144">
        <v>185</v>
      </c>
      <c r="AR17" s="144">
        <v>167</v>
      </c>
      <c r="AS17" s="144">
        <v>132</v>
      </c>
      <c r="AT17" s="144">
        <v>65</v>
      </c>
      <c r="AU17" s="144">
        <v>67</v>
      </c>
      <c r="AV17" s="144">
        <v>220</v>
      </c>
      <c r="AW17" s="144">
        <v>120</v>
      </c>
      <c r="AX17" s="144">
        <v>100</v>
      </c>
      <c r="AY17" s="114">
        <v>2</v>
      </c>
      <c r="AZ17" s="115">
        <v>2</v>
      </c>
      <c r="BA17" s="116">
        <v>0</v>
      </c>
      <c r="BB17" s="114">
        <v>128</v>
      </c>
      <c r="BC17" s="115">
        <v>68</v>
      </c>
      <c r="BD17" s="116">
        <v>60</v>
      </c>
      <c r="BE17" s="114">
        <v>3</v>
      </c>
      <c r="BF17" s="115">
        <v>3</v>
      </c>
      <c r="BG17" s="115">
        <v>0</v>
      </c>
    </row>
    <row r="18" spans="1:59" ht="12">
      <c r="A18" s="98" t="s">
        <v>604</v>
      </c>
      <c r="B18" s="6">
        <v>13070</v>
      </c>
      <c r="C18" s="7">
        <v>10.17</v>
      </c>
      <c r="D18" s="6">
        <v>6771</v>
      </c>
      <c r="E18" s="6">
        <v>6299</v>
      </c>
      <c r="F18" s="6">
        <v>10461</v>
      </c>
      <c r="G18" s="7">
        <v>8.14</v>
      </c>
      <c r="H18" s="6">
        <v>6057</v>
      </c>
      <c r="I18" s="6">
        <v>4404</v>
      </c>
      <c r="J18" s="156">
        <v>2609</v>
      </c>
      <c r="K18" s="7">
        <v>2.03</v>
      </c>
      <c r="L18" s="156">
        <v>-7297</v>
      </c>
      <c r="M18" s="7">
        <v>-5.68</v>
      </c>
      <c r="N18" s="156">
        <v>-4688</v>
      </c>
      <c r="O18" s="7">
        <v>-3.65</v>
      </c>
      <c r="P18" s="6">
        <v>7094</v>
      </c>
      <c r="Q18" s="7">
        <v>5.52</v>
      </c>
      <c r="R18" s="6">
        <v>2390</v>
      </c>
      <c r="S18" s="44">
        <v>1.86</v>
      </c>
      <c r="T18" s="46">
        <v>12725</v>
      </c>
      <c r="U18" s="16">
        <v>6585</v>
      </c>
      <c r="V18" s="16">
        <v>6140</v>
      </c>
      <c r="W18" s="16">
        <v>134</v>
      </c>
      <c r="X18" s="16">
        <v>77</v>
      </c>
      <c r="Y18" s="16">
        <v>57</v>
      </c>
      <c r="Z18" s="16">
        <v>211</v>
      </c>
      <c r="AA18" s="16">
        <v>109</v>
      </c>
      <c r="AB18" s="16">
        <v>102</v>
      </c>
      <c r="AC18" s="16">
        <v>0</v>
      </c>
      <c r="AD18" s="16">
        <v>0</v>
      </c>
      <c r="AE18" s="47">
        <v>0</v>
      </c>
      <c r="AF18" s="45">
        <v>628</v>
      </c>
      <c r="AG18" s="16">
        <v>488</v>
      </c>
      <c r="AH18" s="16">
        <v>140</v>
      </c>
      <c r="AI18" s="16">
        <v>246</v>
      </c>
      <c r="AJ18" s="16">
        <v>224</v>
      </c>
      <c r="AK18" s="101">
        <v>22</v>
      </c>
      <c r="AL18" s="146">
        <v>12404</v>
      </c>
      <c r="AM18" s="161">
        <v>94.9</v>
      </c>
      <c r="AN18" s="144">
        <v>6418</v>
      </c>
      <c r="AO18" s="144">
        <v>5986</v>
      </c>
      <c r="AP18" s="144">
        <v>666</v>
      </c>
      <c r="AQ18" s="144">
        <v>353</v>
      </c>
      <c r="AR18" s="144">
        <v>313</v>
      </c>
      <c r="AS18" s="144">
        <v>279</v>
      </c>
      <c r="AT18" s="144">
        <v>149</v>
      </c>
      <c r="AU18" s="144">
        <v>130</v>
      </c>
      <c r="AV18" s="144">
        <v>387</v>
      </c>
      <c r="AW18" s="144">
        <v>204</v>
      </c>
      <c r="AX18" s="144">
        <v>183</v>
      </c>
      <c r="AY18" s="114">
        <v>4</v>
      </c>
      <c r="AZ18" s="115">
        <v>4</v>
      </c>
      <c r="BA18" s="116">
        <v>0</v>
      </c>
      <c r="BB18" s="114">
        <v>400</v>
      </c>
      <c r="BC18" s="115">
        <v>209</v>
      </c>
      <c r="BD18" s="116">
        <v>191</v>
      </c>
      <c r="BE18" s="114">
        <v>9</v>
      </c>
      <c r="BF18" s="115">
        <v>4</v>
      </c>
      <c r="BG18" s="115">
        <v>5</v>
      </c>
    </row>
    <row r="19" spans="1:59" ht="12">
      <c r="A19" s="98" t="s">
        <v>605</v>
      </c>
      <c r="B19" s="6">
        <v>3336</v>
      </c>
      <c r="C19" s="7">
        <v>6.63</v>
      </c>
      <c r="D19" s="6">
        <v>1706</v>
      </c>
      <c r="E19" s="6">
        <v>1630</v>
      </c>
      <c r="F19" s="6">
        <v>4890</v>
      </c>
      <c r="G19" s="7">
        <v>9.72</v>
      </c>
      <c r="H19" s="6">
        <v>2841</v>
      </c>
      <c r="I19" s="6">
        <v>2049</v>
      </c>
      <c r="J19" s="156">
        <v>-1554</v>
      </c>
      <c r="K19" s="7">
        <v>-3.09</v>
      </c>
      <c r="L19" s="156">
        <v>-2558</v>
      </c>
      <c r="M19" s="7">
        <v>-5.08</v>
      </c>
      <c r="N19" s="156">
        <v>-4112</v>
      </c>
      <c r="O19" s="7">
        <v>-8.17</v>
      </c>
      <c r="P19" s="6">
        <v>2653</v>
      </c>
      <c r="Q19" s="7">
        <v>5.27</v>
      </c>
      <c r="R19" s="6">
        <v>1066</v>
      </c>
      <c r="S19" s="44">
        <v>2.12</v>
      </c>
      <c r="T19" s="46">
        <v>3159</v>
      </c>
      <c r="U19" s="16">
        <v>1621</v>
      </c>
      <c r="V19" s="16">
        <v>1538</v>
      </c>
      <c r="W19" s="16">
        <v>56</v>
      </c>
      <c r="X19" s="16">
        <v>28</v>
      </c>
      <c r="Y19" s="16">
        <v>28</v>
      </c>
      <c r="Z19" s="16">
        <v>121</v>
      </c>
      <c r="AA19" s="16">
        <v>57</v>
      </c>
      <c r="AB19" s="16">
        <v>64</v>
      </c>
      <c r="AC19" s="16">
        <v>0</v>
      </c>
      <c r="AD19" s="16">
        <v>0</v>
      </c>
      <c r="AE19" s="47">
        <v>0</v>
      </c>
      <c r="AF19" s="45">
        <v>240</v>
      </c>
      <c r="AG19" s="16">
        <v>189</v>
      </c>
      <c r="AH19" s="16">
        <v>51</v>
      </c>
      <c r="AI19" s="16">
        <v>108</v>
      </c>
      <c r="AJ19" s="16">
        <v>103</v>
      </c>
      <c r="AK19" s="101">
        <v>5</v>
      </c>
      <c r="AL19" s="146">
        <v>3095</v>
      </c>
      <c r="AM19" s="161">
        <v>92.78</v>
      </c>
      <c r="AN19" s="144">
        <v>1577</v>
      </c>
      <c r="AO19" s="144">
        <v>1518</v>
      </c>
      <c r="AP19" s="144">
        <v>241</v>
      </c>
      <c r="AQ19" s="144">
        <v>129</v>
      </c>
      <c r="AR19" s="144">
        <v>112</v>
      </c>
      <c r="AS19" s="144">
        <v>105</v>
      </c>
      <c r="AT19" s="144">
        <v>61</v>
      </c>
      <c r="AU19" s="144">
        <v>44</v>
      </c>
      <c r="AV19" s="144">
        <v>136</v>
      </c>
      <c r="AW19" s="144">
        <v>68</v>
      </c>
      <c r="AX19" s="144">
        <v>68</v>
      </c>
      <c r="AY19" s="114">
        <v>0</v>
      </c>
      <c r="AZ19" s="115">
        <v>0</v>
      </c>
      <c r="BA19" s="116">
        <v>0</v>
      </c>
      <c r="BB19" s="114">
        <v>82</v>
      </c>
      <c r="BC19" s="115">
        <v>49</v>
      </c>
      <c r="BD19" s="116">
        <v>33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4533</v>
      </c>
      <c r="C20" s="7">
        <v>6.54</v>
      </c>
      <c r="D20" s="6">
        <v>2310</v>
      </c>
      <c r="E20" s="6">
        <v>2223</v>
      </c>
      <c r="F20" s="6">
        <v>7324</v>
      </c>
      <c r="G20" s="7">
        <v>10.57</v>
      </c>
      <c r="H20" s="6">
        <v>4270</v>
      </c>
      <c r="I20" s="6">
        <v>3054</v>
      </c>
      <c r="J20" s="156">
        <v>-2791</v>
      </c>
      <c r="K20" s="7">
        <v>-4.03</v>
      </c>
      <c r="L20" s="156">
        <v>-1709</v>
      </c>
      <c r="M20" s="7">
        <v>-2.47</v>
      </c>
      <c r="N20" s="156">
        <v>-4500</v>
      </c>
      <c r="O20" s="7">
        <v>-6.5</v>
      </c>
      <c r="P20" s="6">
        <v>3246</v>
      </c>
      <c r="Q20" s="7">
        <v>4.69</v>
      </c>
      <c r="R20" s="6">
        <v>1395</v>
      </c>
      <c r="S20" s="44">
        <v>2.01</v>
      </c>
      <c r="T20" s="46">
        <v>4348</v>
      </c>
      <c r="U20" s="16">
        <v>2224</v>
      </c>
      <c r="V20" s="16">
        <v>2124</v>
      </c>
      <c r="W20" s="16">
        <v>65</v>
      </c>
      <c r="X20" s="16">
        <v>34</v>
      </c>
      <c r="Y20" s="16">
        <v>31</v>
      </c>
      <c r="Z20" s="16">
        <v>120</v>
      </c>
      <c r="AA20" s="16">
        <v>52</v>
      </c>
      <c r="AB20" s="16">
        <v>68</v>
      </c>
      <c r="AC20" s="16">
        <v>0</v>
      </c>
      <c r="AD20" s="16">
        <v>0</v>
      </c>
      <c r="AE20" s="47">
        <v>0</v>
      </c>
      <c r="AF20" s="45">
        <v>366</v>
      </c>
      <c r="AG20" s="16">
        <v>315</v>
      </c>
      <c r="AH20" s="16">
        <v>51</v>
      </c>
      <c r="AI20" s="16">
        <v>158</v>
      </c>
      <c r="AJ20" s="16">
        <v>147</v>
      </c>
      <c r="AK20" s="101">
        <v>11</v>
      </c>
      <c r="AL20" s="146">
        <v>4139</v>
      </c>
      <c r="AM20" s="161">
        <v>91.31</v>
      </c>
      <c r="AN20" s="144">
        <v>2102</v>
      </c>
      <c r="AO20" s="144">
        <v>2037</v>
      </c>
      <c r="AP20" s="144">
        <v>394</v>
      </c>
      <c r="AQ20" s="144">
        <v>208</v>
      </c>
      <c r="AR20" s="144">
        <v>186</v>
      </c>
      <c r="AS20" s="144">
        <v>149</v>
      </c>
      <c r="AT20" s="144">
        <v>80</v>
      </c>
      <c r="AU20" s="144">
        <v>69</v>
      </c>
      <c r="AV20" s="144">
        <v>245</v>
      </c>
      <c r="AW20" s="144">
        <v>128</v>
      </c>
      <c r="AX20" s="144">
        <v>117</v>
      </c>
      <c r="AY20" s="114">
        <v>1</v>
      </c>
      <c r="AZ20" s="115">
        <v>1</v>
      </c>
      <c r="BA20" s="116">
        <v>0</v>
      </c>
      <c r="BB20" s="114">
        <v>133</v>
      </c>
      <c r="BC20" s="115">
        <v>60</v>
      </c>
      <c r="BD20" s="116">
        <v>73</v>
      </c>
      <c r="BE20" s="114">
        <v>3</v>
      </c>
      <c r="BF20" s="115">
        <v>0</v>
      </c>
      <c r="BG20" s="115">
        <v>3</v>
      </c>
    </row>
    <row r="21" spans="1:59" ht="12">
      <c r="A21" s="98" t="s">
        <v>607</v>
      </c>
      <c r="B21" s="6">
        <v>2803</v>
      </c>
      <c r="C21" s="7">
        <v>5.46</v>
      </c>
      <c r="D21" s="6">
        <v>1438</v>
      </c>
      <c r="E21" s="6">
        <v>1365</v>
      </c>
      <c r="F21" s="6">
        <v>5541</v>
      </c>
      <c r="G21" s="7">
        <v>10.8</v>
      </c>
      <c r="H21" s="6">
        <v>3211</v>
      </c>
      <c r="I21" s="6">
        <v>2330</v>
      </c>
      <c r="J21" s="156">
        <v>-2738</v>
      </c>
      <c r="K21" s="7">
        <v>-5.33</v>
      </c>
      <c r="L21" s="156">
        <v>-1400</v>
      </c>
      <c r="M21" s="7">
        <v>-2.73</v>
      </c>
      <c r="N21" s="156">
        <v>-4138</v>
      </c>
      <c r="O21" s="7">
        <v>-8.06</v>
      </c>
      <c r="P21" s="6">
        <v>2386</v>
      </c>
      <c r="Q21" s="7">
        <v>4.65</v>
      </c>
      <c r="R21" s="6">
        <v>1082</v>
      </c>
      <c r="S21" s="44">
        <v>2.11</v>
      </c>
      <c r="T21" s="46">
        <v>2660</v>
      </c>
      <c r="U21" s="16">
        <v>1366</v>
      </c>
      <c r="V21" s="16">
        <v>1294</v>
      </c>
      <c r="W21" s="16">
        <v>52</v>
      </c>
      <c r="X21" s="16">
        <v>25</v>
      </c>
      <c r="Y21" s="16">
        <v>27</v>
      </c>
      <c r="Z21" s="16">
        <v>91</v>
      </c>
      <c r="AA21" s="16">
        <v>47</v>
      </c>
      <c r="AB21" s="16">
        <v>44</v>
      </c>
      <c r="AC21" s="16">
        <v>0</v>
      </c>
      <c r="AD21" s="16">
        <v>0</v>
      </c>
      <c r="AE21" s="47">
        <v>0</v>
      </c>
      <c r="AF21" s="45">
        <v>276</v>
      </c>
      <c r="AG21" s="16">
        <v>237</v>
      </c>
      <c r="AH21" s="16">
        <v>39</v>
      </c>
      <c r="AI21" s="16">
        <v>153</v>
      </c>
      <c r="AJ21" s="16">
        <v>149</v>
      </c>
      <c r="AK21" s="101">
        <v>4</v>
      </c>
      <c r="AL21" s="146">
        <v>2535</v>
      </c>
      <c r="AM21" s="161">
        <v>90.44</v>
      </c>
      <c r="AN21" s="144">
        <v>1305</v>
      </c>
      <c r="AO21" s="144">
        <v>1230</v>
      </c>
      <c r="AP21" s="144">
        <v>268</v>
      </c>
      <c r="AQ21" s="144">
        <v>133</v>
      </c>
      <c r="AR21" s="144">
        <v>135</v>
      </c>
      <c r="AS21" s="144">
        <v>107</v>
      </c>
      <c r="AT21" s="144">
        <v>50</v>
      </c>
      <c r="AU21" s="144">
        <v>57</v>
      </c>
      <c r="AV21" s="144">
        <v>161</v>
      </c>
      <c r="AW21" s="144">
        <v>83</v>
      </c>
      <c r="AX21" s="144">
        <v>78</v>
      </c>
      <c r="AY21" s="114">
        <v>2</v>
      </c>
      <c r="AZ21" s="115">
        <v>0</v>
      </c>
      <c r="BA21" s="116">
        <v>2</v>
      </c>
      <c r="BB21" s="114">
        <v>68</v>
      </c>
      <c r="BC21" s="115">
        <v>35</v>
      </c>
      <c r="BD21" s="116">
        <v>33</v>
      </c>
      <c r="BE21" s="114">
        <v>3</v>
      </c>
      <c r="BF21" s="115">
        <v>0</v>
      </c>
      <c r="BG21" s="115">
        <v>3</v>
      </c>
    </row>
    <row r="22" spans="1:59" s="5" customFormat="1" ht="12">
      <c r="A22" s="98" t="s">
        <v>608</v>
      </c>
      <c r="B22" s="6">
        <v>4824</v>
      </c>
      <c r="C22" s="7">
        <v>5.79</v>
      </c>
      <c r="D22" s="6">
        <v>2540</v>
      </c>
      <c r="E22" s="6">
        <v>2284</v>
      </c>
      <c r="F22" s="6">
        <v>8613</v>
      </c>
      <c r="G22" s="7">
        <v>10.34</v>
      </c>
      <c r="H22" s="6">
        <v>5126</v>
      </c>
      <c r="I22" s="6">
        <v>3487</v>
      </c>
      <c r="J22" s="156">
        <v>-3789</v>
      </c>
      <c r="K22" s="7">
        <v>-4.55</v>
      </c>
      <c r="L22" s="156">
        <v>-2064</v>
      </c>
      <c r="M22" s="7">
        <v>-2.48</v>
      </c>
      <c r="N22" s="156">
        <v>-5853</v>
      </c>
      <c r="O22" s="7">
        <v>-7.03</v>
      </c>
      <c r="P22" s="6">
        <v>4346</v>
      </c>
      <c r="Q22" s="7">
        <v>5.22</v>
      </c>
      <c r="R22" s="6">
        <v>1979</v>
      </c>
      <c r="S22" s="44">
        <v>2.38</v>
      </c>
      <c r="T22" s="46">
        <v>4506</v>
      </c>
      <c r="U22" s="16">
        <v>2376</v>
      </c>
      <c r="V22" s="16">
        <v>2130</v>
      </c>
      <c r="W22" s="16">
        <v>81</v>
      </c>
      <c r="X22" s="16">
        <v>47</v>
      </c>
      <c r="Y22" s="16">
        <v>34</v>
      </c>
      <c r="Z22" s="16">
        <v>237</v>
      </c>
      <c r="AA22" s="16">
        <v>117</v>
      </c>
      <c r="AB22" s="16">
        <v>120</v>
      </c>
      <c r="AC22" s="16">
        <v>0</v>
      </c>
      <c r="AD22" s="16">
        <v>0</v>
      </c>
      <c r="AE22" s="47">
        <v>0</v>
      </c>
      <c r="AF22" s="45">
        <v>445</v>
      </c>
      <c r="AG22" s="16">
        <v>340</v>
      </c>
      <c r="AH22" s="16">
        <v>105</v>
      </c>
      <c r="AI22" s="16">
        <v>194</v>
      </c>
      <c r="AJ22" s="16">
        <v>172</v>
      </c>
      <c r="AK22" s="101">
        <v>22</v>
      </c>
      <c r="AL22" s="146">
        <v>4488</v>
      </c>
      <c r="AM22" s="161">
        <v>93.03</v>
      </c>
      <c r="AN22" s="144">
        <v>2376</v>
      </c>
      <c r="AO22" s="144">
        <v>2112</v>
      </c>
      <c r="AP22" s="144">
        <v>336</v>
      </c>
      <c r="AQ22" s="144">
        <v>164</v>
      </c>
      <c r="AR22" s="144">
        <v>172</v>
      </c>
      <c r="AS22" s="144">
        <v>123</v>
      </c>
      <c r="AT22" s="144">
        <v>65</v>
      </c>
      <c r="AU22" s="144">
        <v>58</v>
      </c>
      <c r="AV22" s="144">
        <v>213</v>
      </c>
      <c r="AW22" s="144">
        <v>99</v>
      </c>
      <c r="AX22" s="144">
        <v>114</v>
      </c>
      <c r="AY22" s="114">
        <v>1</v>
      </c>
      <c r="AZ22" s="115">
        <v>1</v>
      </c>
      <c r="BA22" s="116">
        <v>0</v>
      </c>
      <c r="BB22" s="114">
        <v>166</v>
      </c>
      <c r="BC22" s="115">
        <v>90</v>
      </c>
      <c r="BD22" s="116">
        <v>76</v>
      </c>
      <c r="BE22" s="114">
        <v>12</v>
      </c>
      <c r="BF22" s="115">
        <v>7</v>
      </c>
      <c r="BG22" s="115">
        <v>5</v>
      </c>
    </row>
    <row r="23" spans="1:59" ht="12">
      <c r="A23" s="98" t="s">
        <v>609</v>
      </c>
      <c r="B23" s="6">
        <v>1484</v>
      </c>
      <c r="C23" s="7">
        <v>6.74</v>
      </c>
      <c r="D23" s="6">
        <v>772</v>
      </c>
      <c r="E23" s="6">
        <v>712</v>
      </c>
      <c r="F23" s="6">
        <v>2379</v>
      </c>
      <c r="G23" s="7">
        <v>10.81</v>
      </c>
      <c r="H23" s="6">
        <v>1497</v>
      </c>
      <c r="I23" s="6">
        <v>882</v>
      </c>
      <c r="J23" s="156">
        <v>-895</v>
      </c>
      <c r="K23" s="7">
        <v>-4.07</v>
      </c>
      <c r="L23" s="156">
        <v>-367</v>
      </c>
      <c r="M23" s="7">
        <v>-1.67</v>
      </c>
      <c r="N23" s="156">
        <v>-1262</v>
      </c>
      <c r="O23" s="7">
        <v>-5.73</v>
      </c>
      <c r="P23" s="6">
        <v>1157</v>
      </c>
      <c r="Q23" s="7">
        <v>5.26</v>
      </c>
      <c r="R23" s="6">
        <v>565</v>
      </c>
      <c r="S23" s="44">
        <v>2.57</v>
      </c>
      <c r="T23" s="46">
        <v>1298</v>
      </c>
      <c r="U23" s="16">
        <v>674</v>
      </c>
      <c r="V23" s="16">
        <v>624</v>
      </c>
      <c r="W23" s="16">
        <v>36</v>
      </c>
      <c r="X23" s="16">
        <v>19</v>
      </c>
      <c r="Y23" s="16">
        <v>17</v>
      </c>
      <c r="Z23" s="16">
        <v>150</v>
      </c>
      <c r="AA23" s="16">
        <v>79</v>
      </c>
      <c r="AB23" s="16">
        <v>71</v>
      </c>
      <c r="AC23" s="16">
        <v>0</v>
      </c>
      <c r="AD23" s="16">
        <v>0</v>
      </c>
      <c r="AE23" s="47">
        <v>0</v>
      </c>
      <c r="AF23" s="45">
        <v>82</v>
      </c>
      <c r="AG23" s="16">
        <v>58</v>
      </c>
      <c r="AH23" s="16">
        <v>24</v>
      </c>
      <c r="AI23" s="16">
        <v>56</v>
      </c>
      <c r="AJ23" s="16">
        <v>50</v>
      </c>
      <c r="AK23" s="101">
        <v>6</v>
      </c>
      <c r="AL23" s="146">
        <v>1418</v>
      </c>
      <c r="AM23" s="161">
        <v>95.55</v>
      </c>
      <c r="AN23" s="144">
        <v>734</v>
      </c>
      <c r="AO23" s="144">
        <v>684</v>
      </c>
      <c r="AP23" s="144">
        <v>66</v>
      </c>
      <c r="AQ23" s="144">
        <v>38</v>
      </c>
      <c r="AR23" s="144">
        <v>28</v>
      </c>
      <c r="AS23" s="144">
        <v>24</v>
      </c>
      <c r="AT23" s="144">
        <v>12</v>
      </c>
      <c r="AU23" s="144">
        <v>12</v>
      </c>
      <c r="AV23" s="144">
        <v>42</v>
      </c>
      <c r="AW23" s="144">
        <v>26</v>
      </c>
      <c r="AX23" s="144">
        <v>16</v>
      </c>
      <c r="AY23" s="114">
        <v>0</v>
      </c>
      <c r="AZ23" s="115">
        <v>0</v>
      </c>
      <c r="BA23" s="116">
        <v>0</v>
      </c>
      <c r="BB23" s="114">
        <v>46</v>
      </c>
      <c r="BC23" s="115">
        <v>26</v>
      </c>
      <c r="BD23" s="116">
        <v>20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2372</v>
      </c>
      <c r="C24" s="7">
        <v>7.19</v>
      </c>
      <c r="D24" s="6">
        <v>1244</v>
      </c>
      <c r="E24" s="6">
        <v>1128</v>
      </c>
      <c r="F24" s="6">
        <v>3290</v>
      </c>
      <c r="G24" s="7">
        <v>9.97</v>
      </c>
      <c r="H24" s="6">
        <v>2066</v>
      </c>
      <c r="I24" s="6">
        <v>1224</v>
      </c>
      <c r="J24" s="156">
        <v>-918</v>
      </c>
      <c r="K24" s="7">
        <v>-2.78</v>
      </c>
      <c r="L24" s="156">
        <v>-756</v>
      </c>
      <c r="M24" s="7">
        <v>-2.29</v>
      </c>
      <c r="N24" s="156">
        <v>-1674</v>
      </c>
      <c r="O24" s="7">
        <v>-5.07</v>
      </c>
      <c r="P24" s="6">
        <v>2008</v>
      </c>
      <c r="Q24" s="7">
        <v>6.08</v>
      </c>
      <c r="R24" s="6">
        <v>957</v>
      </c>
      <c r="S24" s="44">
        <v>2.9</v>
      </c>
      <c r="T24" s="46">
        <v>2140</v>
      </c>
      <c r="U24" s="16">
        <v>1137</v>
      </c>
      <c r="V24" s="16">
        <v>1003</v>
      </c>
      <c r="W24" s="16">
        <v>48</v>
      </c>
      <c r="X24" s="16">
        <v>20</v>
      </c>
      <c r="Y24" s="16">
        <v>28</v>
      </c>
      <c r="Z24" s="16">
        <v>184</v>
      </c>
      <c r="AA24" s="16">
        <v>87</v>
      </c>
      <c r="AB24" s="16">
        <v>97</v>
      </c>
      <c r="AC24" s="16">
        <v>0</v>
      </c>
      <c r="AD24" s="16">
        <v>0</v>
      </c>
      <c r="AE24" s="47">
        <v>0</v>
      </c>
      <c r="AF24" s="45">
        <v>143</v>
      </c>
      <c r="AG24" s="16">
        <v>106</v>
      </c>
      <c r="AH24" s="16">
        <v>37</v>
      </c>
      <c r="AI24" s="16">
        <v>74</v>
      </c>
      <c r="AJ24" s="16">
        <v>61</v>
      </c>
      <c r="AK24" s="101">
        <v>13</v>
      </c>
      <c r="AL24" s="146">
        <v>2280</v>
      </c>
      <c r="AM24" s="161">
        <v>96.12</v>
      </c>
      <c r="AN24" s="144">
        <v>1193</v>
      </c>
      <c r="AO24" s="144">
        <v>1087</v>
      </c>
      <c r="AP24" s="144">
        <v>92</v>
      </c>
      <c r="AQ24" s="144">
        <v>51</v>
      </c>
      <c r="AR24" s="144">
        <v>41</v>
      </c>
      <c r="AS24" s="144">
        <v>44</v>
      </c>
      <c r="AT24" s="144">
        <v>23</v>
      </c>
      <c r="AU24" s="144">
        <v>21</v>
      </c>
      <c r="AV24" s="144">
        <v>48</v>
      </c>
      <c r="AW24" s="144">
        <v>28</v>
      </c>
      <c r="AX24" s="144">
        <v>20</v>
      </c>
      <c r="AY24" s="114">
        <v>0</v>
      </c>
      <c r="AZ24" s="115">
        <v>0</v>
      </c>
      <c r="BA24" s="116">
        <v>0</v>
      </c>
      <c r="BB24" s="114">
        <v>39</v>
      </c>
      <c r="BC24" s="115">
        <v>20</v>
      </c>
      <c r="BD24" s="116">
        <v>19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1038</v>
      </c>
      <c r="C25" s="7">
        <v>10.01</v>
      </c>
      <c r="D25" s="6">
        <v>574</v>
      </c>
      <c r="E25" s="6">
        <v>464</v>
      </c>
      <c r="F25" s="6">
        <v>847</v>
      </c>
      <c r="G25" s="7">
        <v>8.17</v>
      </c>
      <c r="H25" s="6">
        <v>488</v>
      </c>
      <c r="I25" s="6">
        <v>359</v>
      </c>
      <c r="J25" s="156">
        <v>191</v>
      </c>
      <c r="K25" s="7">
        <v>1.84</v>
      </c>
      <c r="L25" s="156">
        <v>619</v>
      </c>
      <c r="M25" s="7">
        <v>5.97</v>
      </c>
      <c r="N25" s="156">
        <v>810</v>
      </c>
      <c r="O25" s="7">
        <v>7.81</v>
      </c>
      <c r="P25" s="6">
        <v>514</v>
      </c>
      <c r="Q25" s="7">
        <v>4.96</v>
      </c>
      <c r="R25" s="6">
        <v>286</v>
      </c>
      <c r="S25" s="44">
        <v>2.76</v>
      </c>
      <c r="T25" s="46">
        <v>1007</v>
      </c>
      <c r="U25" s="16">
        <v>554</v>
      </c>
      <c r="V25" s="16">
        <v>453</v>
      </c>
      <c r="W25" s="16">
        <v>6</v>
      </c>
      <c r="X25" s="16">
        <v>1</v>
      </c>
      <c r="Y25" s="16">
        <v>5</v>
      </c>
      <c r="Z25" s="16">
        <v>25</v>
      </c>
      <c r="AA25" s="16">
        <v>19</v>
      </c>
      <c r="AB25" s="16">
        <v>6</v>
      </c>
      <c r="AC25" s="16">
        <v>0</v>
      </c>
      <c r="AD25" s="16">
        <v>0</v>
      </c>
      <c r="AE25" s="47">
        <v>0</v>
      </c>
      <c r="AF25" s="45">
        <v>37</v>
      </c>
      <c r="AG25" s="16">
        <v>30</v>
      </c>
      <c r="AH25" s="16">
        <v>7</v>
      </c>
      <c r="AI25" s="16">
        <v>28</v>
      </c>
      <c r="AJ25" s="16">
        <v>22</v>
      </c>
      <c r="AK25" s="101">
        <v>6</v>
      </c>
      <c r="AL25" s="146">
        <v>992</v>
      </c>
      <c r="AM25" s="161">
        <v>95.57</v>
      </c>
      <c r="AN25" s="144">
        <v>543</v>
      </c>
      <c r="AO25" s="144">
        <v>449</v>
      </c>
      <c r="AP25" s="144">
        <v>46</v>
      </c>
      <c r="AQ25" s="144">
        <v>31</v>
      </c>
      <c r="AR25" s="144">
        <v>15</v>
      </c>
      <c r="AS25" s="144">
        <v>13</v>
      </c>
      <c r="AT25" s="144">
        <v>9</v>
      </c>
      <c r="AU25" s="144">
        <v>4</v>
      </c>
      <c r="AV25" s="144">
        <v>33</v>
      </c>
      <c r="AW25" s="144">
        <v>22</v>
      </c>
      <c r="AX25" s="144">
        <v>11</v>
      </c>
      <c r="AY25" s="114">
        <v>0</v>
      </c>
      <c r="AZ25" s="115">
        <v>0</v>
      </c>
      <c r="BA25" s="116">
        <v>0</v>
      </c>
      <c r="BB25" s="114">
        <v>38</v>
      </c>
      <c r="BC25" s="115">
        <v>26</v>
      </c>
      <c r="BD25" s="116">
        <v>12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2248</v>
      </c>
      <c r="C26" s="7">
        <v>6.05</v>
      </c>
      <c r="D26" s="6">
        <v>1145</v>
      </c>
      <c r="E26" s="6">
        <v>1103</v>
      </c>
      <c r="F26" s="6">
        <v>2914</v>
      </c>
      <c r="G26" s="7">
        <v>7.84</v>
      </c>
      <c r="H26" s="6">
        <v>1732</v>
      </c>
      <c r="I26" s="6">
        <v>1182</v>
      </c>
      <c r="J26" s="156">
        <v>-666</v>
      </c>
      <c r="K26" s="7">
        <v>-1.79</v>
      </c>
      <c r="L26" s="156">
        <v>24</v>
      </c>
      <c r="M26" s="7">
        <v>0.06</v>
      </c>
      <c r="N26" s="156">
        <v>-642</v>
      </c>
      <c r="O26" s="7">
        <v>-1.73</v>
      </c>
      <c r="P26" s="6">
        <v>2140</v>
      </c>
      <c r="Q26" s="7">
        <v>5.76</v>
      </c>
      <c r="R26" s="6">
        <v>1026</v>
      </c>
      <c r="S26" s="44">
        <v>2.76</v>
      </c>
      <c r="T26" s="46">
        <v>2132</v>
      </c>
      <c r="U26" s="16">
        <v>1086</v>
      </c>
      <c r="V26" s="16">
        <v>1046</v>
      </c>
      <c r="W26" s="16">
        <v>33</v>
      </c>
      <c r="X26" s="16">
        <v>13</v>
      </c>
      <c r="Y26" s="16">
        <v>20</v>
      </c>
      <c r="Z26" s="16">
        <v>83</v>
      </c>
      <c r="AA26" s="16">
        <v>46</v>
      </c>
      <c r="AB26" s="16">
        <v>37</v>
      </c>
      <c r="AC26" s="16">
        <v>0</v>
      </c>
      <c r="AD26" s="16">
        <v>0</v>
      </c>
      <c r="AE26" s="47">
        <v>0</v>
      </c>
      <c r="AF26" s="45">
        <v>190</v>
      </c>
      <c r="AG26" s="16">
        <v>138</v>
      </c>
      <c r="AH26" s="16">
        <v>52</v>
      </c>
      <c r="AI26" s="16">
        <v>84</v>
      </c>
      <c r="AJ26" s="16">
        <v>72</v>
      </c>
      <c r="AK26" s="101">
        <v>12</v>
      </c>
      <c r="AL26" s="146">
        <v>2069</v>
      </c>
      <c r="AM26" s="161">
        <v>92.04</v>
      </c>
      <c r="AN26" s="144">
        <v>1063</v>
      </c>
      <c r="AO26" s="144">
        <v>1006</v>
      </c>
      <c r="AP26" s="144">
        <v>179</v>
      </c>
      <c r="AQ26" s="144">
        <v>82</v>
      </c>
      <c r="AR26" s="144">
        <v>97</v>
      </c>
      <c r="AS26" s="144">
        <v>77</v>
      </c>
      <c r="AT26" s="144">
        <v>35</v>
      </c>
      <c r="AU26" s="144">
        <v>42</v>
      </c>
      <c r="AV26" s="144">
        <v>102</v>
      </c>
      <c r="AW26" s="144">
        <v>47</v>
      </c>
      <c r="AX26" s="144">
        <v>55</v>
      </c>
      <c r="AY26" s="114">
        <v>0</v>
      </c>
      <c r="AZ26" s="115">
        <v>0</v>
      </c>
      <c r="BA26" s="116">
        <v>0</v>
      </c>
      <c r="BB26" s="114">
        <v>62</v>
      </c>
      <c r="BC26" s="115">
        <v>34</v>
      </c>
      <c r="BD26" s="116">
        <v>28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4287</v>
      </c>
      <c r="C27" s="7">
        <v>9.76</v>
      </c>
      <c r="D27" s="6">
        <v>2215</v>
      </c>
      <c r="E27" s="6">
        <v>2072</v>
      </c>
      <c r="F27" s="6">
        <v>2661</v>
      </c>
      <c r="G27" s="7">
        <v>6.06</v>
      </c>
      <c r="H27" s="6">
        <v>1574</v>
      </c>
      <c r="I27" s="6">
        <v>1087</v>
      </c>
      <c r="J27" s="156">
        <v>1626</v>
      </c>
      <c r="K27" s="7">
        <v>3.7</v>
      </c>
      <c r="L27" s="156">
        <v>2169</v>
      </c>
      <c r="M27" s="7">
        <v>4.94</v>
      </c>
      <c r="N27" s="156">
        <v>3795</v>
      </c>
      <c r="O27" s="7">
        <v>8.64</v>
      </c>
      <c r="P27" s="6">
        <v>2679</v>
      </c>
      <c r="Q27" s="7">
        <v>6.1</v>
      </c>
      <c r="R27" s="6">
        <v>925</v>
      </c>
      <c r="S27" s="44">
        <v>2.11</v>
      </c>
      <c r="T27" s="46">
        <v>4169</v>
      </c>
      <c r="U27" s="16">
        <v>2153</v>
      </c>
      <c r="V27" s="16">
        <v>2016</v>
      </c>
      <c r="W27" s="16">
        <v>51</v>
      </c>
      <c r="X27" s="16">
        <v>27</v>
      </c>
      <c r="Y27" s="16">
        <v>24</v>
      </c>
      <c r="Z27" s="16">
        <v>67</v>
      </c>
      <c r="AA27" s="16">
        <v>35</v>
      </c>
      <c r="AB27" s="16">
        <v>32</v>
      </c>
      <c r="AC27" s="16">
        <v>0</v>
      </c>
      <c r="AD27" s="16">
        <v>0</v>
      </c>
      <c r="AE27" s="47">
        <v>0</v>
      </c>
      <c r="AF27" s="45">
        <v>197</v>
      </c>
      <c r="AG27" s="16">
        <v>131</v>
      </c>
      <c r="AH27" s="16">
        <v>66</v>
      </c>
      <c r="AI27" s="16">
        <v>69</v>
      </c>
      <c r="AJ27" s="16">
        <v>57</v>
      </c>
      <c r="AK27" s="101">
        <v>12</v>
      </c>
      <c r="AL27" s="146">
        <v>4061</v>
      </c>
      <c r="AM27" s="161">
        <v>94.73</v>
      </c>
      <c r="AN27" s="144">
        <v>2097</v>
      </c>
      <c r="AO27" s="144">
        <v>1964</v>
      </c>
      <c r="AP27" s="144">
        <v>226</v>
      </c>
      <c r="AQ27" s="144">
        <v>118</v>
      </c>
      <c r="AR27" s="144">
        <v>108</v>
      </c>
      <c r="AS27" s="144">
        <v>112</v>
      </c>
      <c r="AT27" s="144">
        <v>58</v>
      </c>
      <c r="AU27" s="144">
        <v>54</v>
      </c>
      <c r="AV27" s="144">
        <v>114</v>
      </c>
      <c r="AW27" s="144">
        <v>60</v>
      </c>
      <c r="AX27" s="144">
        <v>54</v>
      </c>
      <c r="AY27" s="114">
        <v>0</v>
      </c>
      <c r="AZ27" s="115">
        <v>0</v>
      </c>
      <c r="BA27" s="116">
        <v>0</v>
      </c>
      <c r="BB27" s="114">
        <v>200</v>
      </c>
      <c r="BC27" s="115">
        <v>99</v>
      </c>
      <c r="BD27" s="116">
        <v>101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1924</v>
      </c>
      <c r="C28" s="7">
        <v>7.14</v>
      </c>
      <c r="D28" s="6">
        <v>1010</v>
      </c>
      <c r="E28" s="6">
        <v>914</v>
      </c>
      <c r="F28" s="6">
        <v>1991</v>
      </c>
      <c r="G28" s="7">
        <v>7.38</v>
      </c>
      <c r="H28" s="6">
        <v>1125</v>
      </c>
      <c r="I28" s="6">
        <v>866</v>
      </c>
      <c r="J28" s="156">
        <v>-67</v>
      </c>
      <c r="K28" s="7">
        <v>-0.25</v>
      </c>
      <c r="L28" s="156">
        <v>-409</v>
      </c>
      <c r="M28" s="7">
        <v>-1.52</v>
      </c>
      <c r="N28" s="156">
        <v>-476</v>
      </c>
      <c r="O28" s="7">
        <v>-1.77</v>
      </c>
      <c r="P28" s="6">
        <v>1362</v>
      </c>
      <c r="Q28" s="7">
        <v>5.05</v>
      </c>
      <c r="R28" s="6">
        <v>655</v>
      </c>
      <c r="S28" s="44">
        <v>2.43</v>
      </c>
      <c r="T28" s="46">
        <v>1846</v>
      </c>
      <c r="U28" s="16">
        <v>962</v>
      </c>
      <c r="V28" s="16">
        <v>884</v>
      </c>
      <c r="W28" s="16">
        <v>30</v>
      </c>
      <c r="X28" s="16">
        <v>18</v>
      </c>
      <c r="Y28" s="16">
        <v>12</v>
      </c>
      <c r="Z28" s="16">
        <v>48</v>
      </c>
      <c r="AA28" s="16">
        <v>30</v>
      </c>
      <c r="AB28" s="16">
        <v>18</v>
      </c>
      <c r="AC28" s="16">
        <v>0</v>
      </c>
      <c r="AD28" s="16">
        <v>0</v>
      </c>
      <c r="AE28" s="47">
        <v>0</v>
      </c>
      <c r="AF28" s="45">
        <v>104</v>
      </c>
      <c r="AG28" s="16">
        <v>67</v>
      </c>
      <c r="AH28" s="16">
        <v>37</v>
      </c>
      <c r="AI28" s="16">
        <v>44</v>
      </c>
      <c r="AJ28" s="16">
        <v>33</v>
      </c>
      <c r="AK28" s="101">
        <v>11</v>
      </c>
      <c r="AL28" s="146">
        <v>1825</v>
      </c>
      <c r="AM28" s="161">
        <v>94.85</v>
      </c>
      <c r="AN28" s="144">
        <v>956</v>
      </c>
      <c r="AO28" s="144">
        <v>869</v>
      </c>
      <c r="AP28" s="144">
        <v>99</v>
      </c>
      <c r="AQ28" s="144">
        <v>54</v>
      </c>
      <c r="AR28" s="144">
        <v>45</v>
      </c>
      <c r="AS28" s="144">
        <v>52</v>
      </c>
      <c r="AT28" s="144">
        <v>33</v>
      </c>
      <c r="AU28" s="144">
        <v>19</v>
      </c>
      <c r="AV28" s="144">
        <v>47</v>
      </c>
      <c r="AW28" s="144">
        <v>21</v>
      </c>
      <c r="AX28" s="144">
        <v>26</v>
      </c>
      <c r="AY28" s="114">
        <v>0</v>
      </c>
      <c r="AZ28" s="115">
        <v>0</v>
      </c>
      <c r="BA28" s="116">
        <v>0</v>
      </c>
      <c r="BB28" s="114">
        <v>63</v>
      </c>
      <c r="BC28" s="115">
        <v>36</v>
      </c>
      <c r="BD28" s="116">
        <v>27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1420</v>
      </c>
      <c r="C29" s="4">
        <v>9.53</v>
      </c>
      <c r="D29" s="3">
        <v>755</v>
      </c>
      <c r="E29" s="3">
        <v>665</v>
      </c>
      <c r="F29" s="3">
        <v>832</v>
      </c>
      <c r="G29" s="4">
        <v>5.58</v>
      </c>
      <c r="H29" s="3">
        <v>507</v>
      </c>
      <c r="I29" s="3">
        <v>325</v>
      </c>
      <c r="J29" s="3">
        <v>588</v>
      </c>
      <c r="K29" s="4">
        <v>3.95</v>
      </c>
      <c r="L29" s="3">
        <v>2039</v>
      </c>
      <c r="M29" s="4">
        <v>13.68</v>
      </c>
      <c r="N29" s="3">
        <v>2627</v>
      </c>
      <c r="O29" s="4">
        <v>17.63</v>
      </c>
      <c r="P29" s="3">
        <v>722</v>
      </c>
      <c r="Q29" s="4">
        <v>4.84</v>
      </c>
      <c r="R29" s="3">
        <v>263</v>
      </c>
      <c r="S29" s="42">
        <v>1.76</v>
      </c>
      <c r="T29" s="50">
        <v>1387</v>
      </c>
      <c r="U29" s="49">
        <v>737</v>
      </c>
      <c r="V29" s="49">
        <v>650</v>
      </c>
      <c r="W29" s="49">
        <v>10</v>
      </c>
      <c r="X29" s="49">
        <v>5</v>
      </c>
      <c r="Y29" s="49">
        <v>5</v>
      </c>
      <c r="Z29" s="49">
        <v>23</v>
      </c>
      <c r="AA29" s="49">
        <v>13</v>
      </c>
      <c r="AB29" s="49">
        <v>10</v>
      </c>
      <c r="AC29" s="49">
        <v>0</v>
      </c>
      <c r="AD29" s="49">
        <v>0</v>
      </c>
      <c r="AE29" s="52">
        <v>0</v>
      </c>
      <c r="AF29" s="51">
        <v>35</v>
      </c>
      <c r="AG29" s="49">
        <v>30</v>
      </c>
      <c r="AH29" s="49">
        <v>5</v>
      </c>
      <c r="AI29" s="49">
        <v>16</v>
      </c>
      <c r="AJ29" s="49">
        <v>15</v>
      </c>
      <c r="AK29" s="100">
        <v>1</v>
      </c>
      <c r="AL29" s="145">
        <v>1289</v>
      </c>
      <c r="AM29" s="160">
        <v>90.77</v>
      </c>
      <c r="AN29" s="143">
        <v>687</v>
      </c>
      <c r="AO29" s="143">
        <v>602</v>
      </c>
      <c r="AP29" s="143">
        <v>131</v>
      </c>
      <c r="AQ29" s="143">
        <v>68</v>
      </c>
      <c r="AR29" s="143">
        <v>63</v>
      </c>
      <c r="AS29" s="143">
        <v>101</v>
      </c>
      <c r="AT29" s="143">
        <v>49</v>
      </c>
      <c r="AU29" s="143">
        <v>52</v>
      </c>
      <c r="AV29" s="143">
        <v>30</v>
      </c>
      <c r="AW29" s="143">
        <v>19</v>
      </c>
      <c r="AX29" s="143">
        <v>11</v>
      </c>
      <c r="AY29" s="111">
        <v>0</v>
      </c>
      <c r="AZ29" s="112">
        <v>0</v>
      </c>
      <c r="BA29" s="113">
        <v>0</v>
      </c>
      <c r="BB29" s="111">
        <v>52</v>
      </c>
      <c r="BC29" s="112">
        <v>27</v>
      </c>
      <c r="BD29" s="113">
        <v>25</v>
      </c>
      <c r="BE29" s="111">
        <v>3</v>
      </c>
      <c r="BF29" s="112">
        <v>2</v>
      </c>
      <c r="BG29" s="112">
        <v>1</v>
      </c>
    </row>
    <row r="30" spans="1:59" s="5" customFormat="1" ht="12">
      <c r="A30" s="88" t="s">
        <v>616</v>
      </c>
      <c r="B30" s="6">
        <v>1281</v>
      </c>
      <c r="C30" s="7">
        <v>9.4</v>
      </c>
      <c r="D30" s="6">
        <v>676</v>
      </c>
      <c r="E30" s="6">
        <v>605</v>
      </c>
      <c r="F30" s="6">
        <v>768</v>
      </c>
      <c r="G30" s="7">
        <v>5.64</v>
      </c>
      <c r="H30" s="6">
        <v>459</v>
      </c>
      <c r="I30" s="6">
        <v>309</v>
      </c>
      <c r="J30" s="6">
        <v>513</v>
      </c>
      <c r="K30" s="7">
        <v>3.76</v>
      </c>
      <c r="L30" s="6">
        <v>1829</v>
      </c>
      <c r="M30" s="7">
        <v>13.42</v>
      </c>
      <c r="N30" s="6">
        <v>2342</v>
      </c>
      <c r="O30" s="7">
        <v>17.18</v>
      </c>
      <c r="P30" s="6">
        <v>661</v>
      </c>
      <c r="Q30" s="7">
        <v>4.85</v>
      </c>
      <c r="R30" s="6">
        <v>236</v>
      </c>
      <c r="S30" s="44">
        <v>1.73</v>
      </c>
      <c r="T30" s="46">
        <v>1250</v>
      </c>
      <c r="U30" s="16">
        <v>659</v>
      </c>
      <c r="V30" s="16">
        <v>591</v>
      </c>
      <c r="W30" s="16">
        <v>9</v>
      </c>
      <c r="X30" s="16">
        <v>5</v>
      </c>
      <c r="Y30" s="16">
        <v>4</v>
      </c>
      <c r="Z30" s="16">
        <v>22</v>
      </c>
      <c r="AA30" s="16">
        <v>12</v>
      </c>
      <c r="AB30" s="16">
        <v>10</v>
      </c>
      <c r="AC30" s="16">
        <v>0</v>
      </c>
      <c r="AD30" s="16">
        <v>0</v>
      </c>
      <c r="AE30" s="47">
        <v>0</v>
      </c>
      <c r="AF30" s="45">
        <v>30</v>
      </c>
      <c r="AG30" s="16">
        <v>25</v>
      </c>
      <c r="AH30" s="16">
        <v>5</v>
      </c>
      <c r="AI30" s="16">
        <v>15</v>
      </c>
      <c r="AJ30" s="16">
        <v>14</v>
      </c>
      <c r="AK30" s="101">
        <v>1</v>
      </c>
      <c r="AL30" s="146">
        <v>1168</v>
      </c>
      <c r="AM30" s="161">
        <v>91.18</v>
      </c>
      <c r="AN30" s="144">
        <v>617</v>
      </c>
      <c r="AO30" s="144">
        <v>551</v>
      </c>
      <c r="AP30" s="144">
        <v>113</v>
      </c>
      <c r="AQ30" s="144">
        <v>59</v>
      </c>
      <c r="AR30" s="144">
        <v>54</v>
      </c>
      <c r="AS30" s="144">
        <v>93</v>
      </c>
      <c r="AT30" s="144">
        <v>45</v>
      </c>
      <c r="AU30" s="144">
        <v>48</v>
      </c>
      <c r="AV30" s="144">
        <v>20</v>
      </c>
      <c r="AW30" s="144">
        <v>14</v>
      </c>
      <c r="AX30" s="144">
        <v>6</v>
      </c>
      <c r="AY30" s="114">
        <v>0</v>
      </c>
      <c r="AZ30" s="115">
        <v>0</v>
      </c>
      <c r="BA30" s="116">
        <v>0</v>
      </c>
      <c r="BB30" s="114">
        <v>50</v>
      </c>
      <c r="BC30" s="115">
        <v>25</v>
      </c>
      <c r="BD30" s="116">
        <v>25</v>
      </c>
      <c r="BE30" s="114">
        <v>3</v>
      </c>
      <c r="BF30" s="115">
        <v>2</v>
      </c>
      <c r="BG30" s="115">
        <v>1</v>
      </c>
    </row>
    <row r="31" spans="1:59" s="5" customFormat="1" ht="12">
      <c r="A31" s="88" t="s">
        <v>617</v>
      </c>
      <c r="B31" s="6">
        <v>139</v>
      </c>
      <c r="C31" s="7">
        <v>10.91</v>
      </c>
      <c r="D31" s="6">
        <v>79</v>
      </c>
      <c r="E31" s="6">
        <v>60</v>
      </c>
      <c r="F31" s="6">
        <v>64</v>
      </c>
      <c r="G31" s="7">
        <v>5.02</v>
      </c>
      <c r="H31" s="6">
        <v>48</v>
      </c>
      <c r="I31" s="6">
        <v>16</v>
      </c>
      <c r="J31" s="6">
        <v>75</v>
      </c>
      <c r="K31" s="7">
        <v>5.89</v>
      </c>
      <c r="L31" s="6">
        <v>210</v>
      </c>
      <c r="M31" s="7">
        <v>16.49</v>
      </c>
      <c r="N31" s="6">
        <v>285</v>
      </c>
      <c r="O31" s="7">
        <v>22.37</v>
      </c>
      <c r="P31" s="6">
        <v>61</v>
      </c>
      <c r="Q31" s="7">
        <v>4.79</v>
      </c>
      <c r="R31" s="6">
        <v>27</v>
      </c>
      <c r="S31" s="44">
        <v>2.12</v>
      </c>
      <c r="T31" s="46">
        <v>137</v>
      </c>
      <c r="U31" s="16">
        <v>78</v>
      </c>
      <c r="V31" s="16">
        <v>59</v>
      </c>
      <c r="W31" s="16">
        <v>1</v>
      </c>
      <c r="X31" s="16">
        <v>0</v>
      </c>
      <c r="Y31" s="16">
        <v>1</v>
      </c>
      <c r="Z31" s="16">
        <v>1</v>
      </c>
      <c r="AA31" s="16">
        <v>1</v>
      </c>
      <c r="AB31" s="16">
        <v>0</v>
      </c>
      <c r="AC31" s="16">
        <v>0</v>
      </c>
      <c r="AD31" s="16">
        <v>0</v>
      </c>
      <c r="AE31" s="47">
        <v>0</v>
      </c>
      <c r="AF31" s="45">
        <v>5</v>
      </c>
      <c r="AG31" s="16">
        <v>5</v>
      </c>
      <c r="AH31" s="16">
        <v>0</v>
      </c>
      <c r="AI31" s="16">
        <v>1</v>
      </c>
      <c r="AJ31" s="16">
        <v>1</v>
      </c>
      <c r="AK31" s="101">
        <v>0</v>
      </c>
      <c r="AL31" s="146">
        <v>121</v>
      </c>
      <c r="AM31" s="161">
        <v>87.05</v>
      </c>
      <c r="AN31" s="144">
        <v>70</v>
      </c>
      <c r="AO31" s="144">
        <v>51</v>
      </c>
      <c r="AP31" s="144">
        <v>18</v>
      </c>
      <c r="AQ31" s="144">
        <v>9</v>
      </c>
      <c r="AR31" s="144">
        <v>9</v>
      </c>
      <c r="AS31" s="144">
        <v>8</v>
      </c>
      <c r="AT31" s="144">
        <v>4</v>
      </c>
      <c r="AU31" s="144">
        <v>4</v>
      </c>
      <c r="AV31" s="144">
        <v>10</v>
      </c>
      <c r="AW31" s="144">
        <v>5</v>
      </c>
      <c r="AX31" s="144">
        <v>5</v>
      </c>
      <c r="AY31" s="114">
        <v>0</v>
      </c>
      <c r="AZ31" s="115">
        <v>0</v>
      </c>
      <c r="BA31" s="116">
        <v>0</v>
      </c>
      <c r="BB31" s="114">
        <v>2</v>
      </c>
      <c r="BC31" s="115">
        <v>2</v>
      </c>
      <c r="BD31" s="116">
        <v>0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470</v>
      </c>
      <c r="B38" s="8">
        <f>B7-'年月monthly'!B258</f>
        <v>0</v>
      </c>
      <c r="C38" s="8">
        <f>C7-'年月monthly'!C258</f>
        <v>0</v>
      </c>
      <c r="D38" s="8">
        <f>D7-'年月monthly'!D258</f>
        <v>0</v>
      </c>
      <c r="E38" s="8">
        <f>E7-'年月monthly'!E258</f>
        <v>0</v>
      </c>
      <c r="F38" s="8">
        <f>F7-'年月monthly'!F258</f>
        <v>0</v>
      </c>
      <c r="G38" s="8">
        <f>G7-'年月monthly'!G258</f>
        <v>0</v>
      </c>
      <c r="H38" s="8">
        <f>H7-'年月monthly'!H258</f>
        <v>0</v>
      </c>
      <c r="I38" s="8">
        <f>I7-'年月monthly'!I258</f>
        <v>0</v>
      </c>
      <c r="J38" s="8">
        <f>J7-'年月monthly'!J258</f>
        <v>0</v>
      </c>
      <c r="K38" s="8">
        <f>K7-'年月monthly'!K258</f>
        <v>0</v>
      </c>
      <c r="L38" s="8">
        <f>L7-'年月monthly'!L258</f>
        <v>0</v>
      </c>
      <c r="M38" s="8">
        <f>M7-'年月monthly'!M258</f>
        <v>0</v>
      </c>
      <c r="N38" s="8">
        <f>N7-'年月monthly'!N258</f>
        <v>0</v>
      </c>
      <c r="O38" s="8">
        <f>O7-'年月monthly'!O258</f>
        <v>0</v>
      </c>
      <c r="P38" s="8">
        <f>P7-'年月monthly'!P258</f>
        <v>0</v>
      </c>
      <c r="Q38" s="8">
        <f>Q7-'年月monthly'!Q258</f>
        <v>0</v>
      </c>
      <c r="R38" s="8">
        <f>R7-'年月monthly'!R258</f>
        <v>0</v>
      </c>
      <c r="S38" s="8">
        <f>S7-'年月monthly'!S258</f>
        <v>0</v>
      </c>
      <c r="T38" s="8">
        <f>T7-'年月monthly'!T258</f>
        <v>0</v>
      </c>
      <c r="U38" s="8">
        <f>U7-'年月monthly'!U258</f>
        <v>0</v>
      </c>
      <c r="V38" s="8">
        <f>V7-'年月monthly'!V258</f>
        <v>0</v>
      </c>
      <c r="W38" s="8">
        <f>W7-'年月monthly'!W258</f>
        <v>0</v>
      </c>
      <c r="X38" s="8">
        <f>X7-'年月monthly'!X258</f>
        <v>0</v>
      </c>
      <c r="Y38" s="8">
        <f>Y7-'年月monthly'!Y258</f>
        <v>0</v>
      </c>
      <c r="Z38" s="8">
        <f>Z7-'年月monthly'!Z258</f>
        <v>0</v>
      </c>
      <c r="AA38" s="8">
        <f>AA7-'年月monthly'!AA258</f>
        <v>0</v>
      </c>
      <c r="AB38" s="8">
        <f>AB7-'年月monthly'!AB258</f>
        <v>0</v>
      </c>
      <c r="AC38" s="8">
        <f>AC7-'年月monthly'!AC258</f>
        <v>0</v>
      </c>
      <c r="AD38" s="8">
        <f>AD7-'年月monthly'!AD258</f>
        <v>0</v>
      </c>
      <c r="AE38" s="8">
        <f>AE7-'年月monthly'!AE258</f>
        <v>0</v>
      </c>
      <c r="AF38" s="8">
        <f>AF7-'年月monthly'!AF258</f>
        <v>0</v>
      </c>
      <c r="AG38" s="8">
        <f>AG7-'年月monthly'!AG258</f>
        <v>0</v>
      </c>
      <c r="AH38" s="8">
        <f>AH7-'年月monthly'!AH258</f>
        <v>0</v>
      </c>
      <c r="AI38" s="8">
        <f>AI7-'年月monthly'!AI258</f>
        <v>0</v>
      </c>
      <c r="AJ38" s="8">
        <f>AJ7-'年月monthly'!AJ258</f>
        <v>0</v>
      </c>
      <c r="AK38" s="8">
        <f>AK7-'年月monthly'!AK258</f>
        <v>0</v>
      </c>
      <c r="AL38" s="8">
        <f>AL7-'年月monthly'!AL258</f>
        <v>0</v>
      </c>
      <c r="AM38" s="8">
        <f>AM7-'年月monthly'!AM258</f>
        <v>0</v>
      </c>
      <c r="AN38" s="8">
        <f>AN7-'年月monthly'!AN258</f>
        <v>0</v>
      </c>
      <c r="AO38" s="8">
        <f>AO7-'年月monthly'!AO258</f>
        <v>0</v>
      </c>
      <c r="AP38" s="8">
        <f>AP7-'年月monthly'!AP258</f>
        <v>0</v>
      </c>
      <c r="AQ38" s="8">
        <f>AQ7-'年月monthly'!AQ258</f>
        <v>0</v>
      </c>
      <c r="AR38" s="8">
        <f>AR7-'年月monthly'!AR258</f>
        <v>0</v>
      </c>
      <c r="AS38" s="8">
        <f>AS7-'年月monthly'!AS258</f>
        <v>0</v>
      </c>
      <c r="AT38" s="8">
        <f>AT7-'年月monthly'!AT258</f>
        <v>0</v>
      </c>
      <c r="AU38" s="8">
        <f>AU7-'年月monthly'!AU258</f>
        <v>0</v>
      </c>
      <c r="AV38" s="8">
        <f>AV7-'年月monthly'!AV258</f>
        <v>0</v>
      </c>
      <c r="AW38" s="8">
        <f>AW7-'年月monthly'!AW258</f>
        <v>0</v>
      </c>
      <c r="AX38" s="8">
        <f>AX7-'年月monthly'!AX258</f>
        <v>0</v>
      </c>
      <c r="AY38" s="8">
        <f>AY7-'年月monthly'!AY258</f>
        <v>0</v>
      </c>
      <c r="AZ38" s="8">
        <f>AZ7-'年月monthly'!AZ258</f>
        <v>0</v>
      </c>
      <c r="BA38" s="8">
        <f>BA7-'年月monthly'!BA258</f>
        <v>0</v>
      </c>
      <c r="BB38" s="8">
        <f>BB7-'年月monthly'!BB258</f>
        <v>0</v>
      </c>
      <c r="BC38" s="8">
        <f>BC7-'年月monthly'!BC258</f>
        <v>0</v>
      </c>
      <c r="BD38" s="8">
        <f>BD7-'年月monthly'!BD258</f>
        <v>0</v>
      </c>
      <c r="BE38" s="8">
        <f>BE7-'年月monthly'!BE258</f>
        <v>0</v>
      </c>
      <c r="BF38" s="8">
        <f>BF7-'年月monthly'!BF258</f>
        <v>0</v>
      </c>
      <c r="BG38" s="8">
        <f>BG7-'年月monthly'!BG258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801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93</v>
      </c>
      <c r="B3" s="200" t="s">
        <v>380</v>
      </c>
      <c r="C3" s="225"/>
      <c r="D3" s="225"/>
      <c r="E3" s="233"/>
      <c r="F3" s="200" t="s">
        <v>381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404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407</v>
      </c>
      <c r="AG3" s="225"/>
      <c r="AH3" s="225"/>
      <c r="AI3" s="219" t="s">
        <v>408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195</v>
      </c>
      <c r="AZ3" s="210"/>
      <c r="BA3" s="210"/>
      <c r="BB3" s="209" t="s">
        <v>196</v>
      </c>
      <c r="BC3" s="210"/>
      <c r="BD3" s="210"/>
      <c r="BE3" s="227" t="s">
        <v>197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406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26</v>
      </c>
      <c r="U5" s="63" t="s">
        <v>27</v>
      </c>
      <c r="V5" s="63" t="s">
        <v>28</v>
      </c>
      <c r="W5" s="63" t="s">
        <v>26</v>
      </c>
      <c r="X5" s="63" t="s">
        <v>27</v>
      </c>
      <c r="Y5" s="63" t="s">
        <v>28</v>
      </c>
      <c r="Z5" s="63" t="s">
        <v>26</v>
      </c>
      <c r="AA5" s="63" t="s">
        <v>27</v>
      </c>
      <c r="AB5" s="63" t="s">
        <v>28</v>
      </c>
      <c r="AC5" s="63" t="s">
        <v>26</v>
      </c>
      <c r="AD5" s="63" t="s">
        <v>27</v>
      </c>
      <c r="AE5" s="62" t="s">
        <v>28</v>
      </c>
      <c r="AF5" s="69" t="s">
        <v>26</v>
      </c>
      <c r="AG5" s="63" t="s">
        <v>27</v>
      </c>
      <c r="AH5" s="63" t="s">
        <v>28</v>
      </c>
      <c r="AI5" s="63" t="s">
        <v>26</v>
      </c>
      <c r="AJ5" s="63" t="s">
        <v>27</v>
      </c>
      <c r="AK5" s="62" t="s">
        <v>28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26</v>
      </c>
      <c r="AZ5" s="106" t="s">
        <v>27</v>
      </c>
      <c r="BA5" s="107" t="s">
        <v>28</v>
      </c>
      <c r="BB5" s="105" t="s">
        <v>26</v>
      </c>
      <c r="BC5" s="106" t="s">
        <v>27</v>
      </c>
      <c r="BD5" s="107" t="s">
        <v>28</v>
      </c>
      <c r="BE5" s="105" t="s">
        <v>26</v>
      </c>
      <c r="BF5" s="106" t="s">
        <v>27</v>
      </c>
      <c r="BG5" s="106" t="s">
        <v>28</v>
      </c>
    </row>
    <row r="6" spans="1:59" s="97" customFormat="1" ht="49.5" customHeight="1">
      <c r="A6" s="94" t="s">
        <v>94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37</v>
      </c>
      <c r="U6" s="94" t="s">
        <v>32</v>
      </c>
      <c r="V6" s="94" t="s">
        <v>33</v>
      </c>
      <c r="W6" s="94" t="s">
        <v>37</v>
      </c>
      <c r="X6" s="94" t="s">
        <v>32</v>
      </c>
      <c r="Y6" s="94" t="s">
        <v>33</v>
      </c>
      <c r="Z6" s="94" t="s">
        <v>37</v>
      </c>
      <c r="AA6" s="94" t="s">
        <v>32</v>
      </c>
      <c r="AB6" s="94" t="s">
        <v>33</v>
      </c>
      <c r="AC6" s="94" t="s">
        <v>37</v>
      </c>
      <c r="AD6" s="94" t="s">
        <v>32</v>
      </c>
      <c r="AE6" s="92" t="s">
        <v>33</v>
      </c>
      <c r="AF6" s="96" t="s">
        <v>37</v>
      </c>
      <c r="AG6" s="94" t="s">
        <v>32</v>
      </c>
      <c r="AH6" s="94" t="s">
        <v>33</v>
      </c>
      <c r="AI6" s="94" t="s">
        <v>37</v>
      </c>
      <c r="AJ6" s="94" t="s">
        <v>32</v>
      </c>
      <c r="AK6" s="92" t="s">
        <v>33</v>
      </c>
      <c r="AL6" s="117" t="s">
        <v>205</v>
      </c>
      <c r="AM6" s="130" t="s">
        <v>206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37</v>
      </c>
      <c r="AZ6" s="109" t="s">
        <v>32</v>
      </c>
      <c r="BA6" s="110" t="s">
        <v>33</v>
      </c>
      <c r="BB6" s="108" t="s">
        <v>37</v>
      </c>
      <c r="BC6" s="109" t="s">
        <v>32</v>
      </c>
      <c r="BD6" s="110" t="s">
        <v>33</v>
      </c>
      <c r="BE6" s="108" t="s">
        <v>37</v>
      </c>
      <c r="BF6" s="109" t="s">
        <v>32</v>
      </c>
      <c r="BG6" s="109" t="s">
        <v>33</v>
      </c>
    </row>
    <row r="7" spans="1:59" s="5" customFormat="1" ht="12">
      <c r="A7" s="2" t="s">
        <v>95</v>
      </c>
      <c r="B7" s="3">
        <v>208440</v>
      </c>
      <c r="C7" s="4">
        <v>8.86</v>
      </c>
      <c r="D7" s="3">
        <v>108133</v>
      </c>
      <c r="E7" s="3">
        <v>100307</v>
      </c>
      <c r="F7" s="3">
        <v>172405</v>
      </c>
      <c r="G7" s="4">
        <v>7.33</v>
      </c>
      <c r="H7" s="3">
        <v>103144</v>
      </c>
      <c r="I7" s="3">
        <v>69261</v>
      </c>
      <c r="J7" s="3">
        <v>36035</v>
      </c>
      <c r="K7" s="4">
        <v>1.53</v>
      </c>
      <c r="L7" s="3">
        <v>11707</v>
      </c>
      <c r="M7" s="4">
        <v>0.5</v>
      </c>
      <c r="N7" s="3">
        <v>47742</v>
      </c>
      <c r="O7" s="4">
        <v>2.03</v>
      </c>
      <c r="P7" s="3">
        <v>147861</v>
      </c>
      <c r="Q7" s="4">
        <v>6.29</v>
      </c>
      <c r="R7" s="3">
        <v>53837</v>
      </c>
      <c r="S7" s="42">
        <v>2.29</v>
      </c>
      <c r="T7" s="50">
        <v>200553</v>
      </c>
      <c r="U7" s="49">
        <v>104131</v>
      </c>
      <c r="V7" s="49">
        <v>96422</v>
      </c>
      <c r="W7" s="49">
        <v>2821</v>
      </c>
      <c r="X7" s="49">
        <v>1406</v>
      </c>
      <c r="Y7" s="49">
        <v>1415</v>
      </c>
      <c r="Z7" s="49">
        <v>5058</v>
      </c>
      <c r="AA7" s="49">
        <v>2592</v>
      </c>
      <c r="AB7" s="49">
        <v>2466</v>
      </c>
      <c r="AC7" s="49">
        <v>8</v>
      </c>
      <c r="AD7" s="49">
        <v>4</v>
      </c>
      <c r="AE7" s="52">
        <v>4</v>
      </c>
      <c r="AF7" s="51">
        <v>10546</v>
      </c>
      <c r="AG7" s="49">
        <v>6949</v>
      </c>
      <c r="AH7" s="49">
        <v>3597</v>
      </c>
      <c r="AI7" s="49">
        <v>4487</v>
      </c>
      <c r="AJ7" s="49">
        <v>3752</v>
      </c>
      <c r="AK7" s="100">
        <v>735</v>
      </c>
      <c r="AL7" s="145">
        <v>195557</v>
      </c>
      <c r="AM7" s="160">
        <v>93.82</v>
      </c>
      <c r="AN7" s="143">
        <v>101410</v>
      </c>
      <c r="AO7" s="143">
        <v>94147</v>
      </c>
      <c r="AP7" s="143">
        <v>12883</v>
      </c>
      <c r="AQ7" s="143">
        <v>6723</v>
      </c>
      <c r="AR7" s="143">
        <v>6160</v>
      </c>
      <c r="AS7" s="143">
        <v>6940</v>
      </c>
      <c r="AT7" s="143">
        <v>3661</v>
      </c>
      <c r="AU7" s="143">
        <v>3279</v>
      </c>
      <c r="AV7" s="143">
        <v>5943</v>
      </c>
      <c r="AW7" s="143">
        <v>3062</v>
      </c>
      <c r="AX7" s="143">
        <v>2881</v>
      </c>
      <c r="AY7" s="111">
        <v>30</v>
      </c>
      <c r="AZ7" s="112">
        <v>15</v>
      </c>
      <c r="BA7" s="113">
        <v>15</v>
      </c>
      <c r="BB7" s="111">
        <v>7040</v>
      </c>
      <c r="BC7" s="112">
        <v>3641</v>
      </c>
      <c r="BD7" s="113">
        <v>3399</v>
      </c>
      <c r="BE7" s="111">
        <v>95</v>
      </c>
      <c r="BF7" s="112">
        <v>48</v>
      </c>
      <c r="BG7" s="112">
        <v>47</v>
      </c>
    </row>
    <row r="8" spans="1:59" s="5" customFormat="1" ht="12">
      <c r="A8" s="88" t="s">
        <v>618</v>
      </c>
      <c r="B8" s="3">
        <v>34331</v>
      </c>
      <c r="C8" s="4">
        <v>8.64</v>
      </c>
      <c r="D8" s="3">
        <v>17738</v>
      </c>
      <c r="E8" s="3">
        <v>16593</v>
      </c>
      <c r="F8" s="3">
        <v>23256</v>
      </c>
      <c r="G8" s="4">
        <v>5.85</v>
      </c>
      <c r="H8" s="3">
        <v>14238</v>
      </c>
      <c r="I8" s="3">
        <v>9018</v>
      </c>
      <c r="J8" s="3">
        <v>11075</v>
      </c>
      <c r="K8" s="4">
        <v>2.79</v>
      </c>
      <c r="L8" s="3">
        <v>-2511</v>
      </c>
      <c r="M8" s="4">
        <v>-0.63</v>
      </c>
      <c r="N8" s="3">
        <v>8564</v>
      </c>
      <c r="O8" s="4">
        <v>2.15</v>
      </c>
      <c r="P8" s="3">
        <v>26567</v>
      </c>
      <c r="Q8" s="4">
        <v>6.68</v>
      </c>
      <c r="R8" s="3">
        <v>9672</v>
      </c>
      <c r="S8" s="42">
        <v>2.43</v>
      </c>
      <c r="T8" s="50">
        <v>33011</v>
      </c>
      <c r="U8" s="49">
        <v>17077</v>
      </c>
      <c r="V8" s="49">
        <v>15934</v>
      </c>
      <c r="W8" s="49">
        <v>447</v>
      </c>
      <c r="X8" s="49">
        <v>224</v>
      </c>
      <c r="Y8" s="49">
        <v>223</v>
      </c>
      <c r="Z8" s="49">
        <v>871</v>
      </c>
      <c r="AA8" s="49">
        <v>436</v>
      </c>
      <c r="AB8" s="49">
        <v>435</v>
      </c>
      <c r="AC8" s="49">
        <v>2</v>
      </c>
      <c r="AD8" s="49">
        <v>1</v>
      </c>
      <c r="AE8" s="52">
        <v>1</v>
      </c>
      <c r="AF8" s="51">
        <v>1950</v>
      </c>
      <c r="AG8" s="49">
        <v>1203</v>
      </c>
      <c r="AH8" s="49">
        <v>747</v>
      </c>
      <c r="AI8" s="49">
        <v>783</v>
      </c>
      <c r="AJ8" s="49">
        <v>636</v>
      </c>
      <c r="AK8" s="100">
        <v>147</v>
      </c>
      <c r="AL8" s="145">
        <v>31874</v>
      </c>
      <c r="AM8" s="160">
        <v>92.84</v>
      </c>
      <c r="AN8" s="143">
        <v>16474</v>
      </c>
      <c r="AO8" s="143">
        <v>15400</v>
      </c>
      <c r="AP8" s="143">
        <v>2457</v>
      </c>
      <c r="AQ8" s="143">
        <v>1264</v>
      </c>
      <c r="AR8" s="143">
        <v>1193</v>
      </c>
      <c r="AS8" s="143">
        <v>1433</v>
      </c>
      <c r="AT8" s="143">
        <v>758</v>
      </c>
      <c r="AU8" s="143">
        <v>675</v>
      </c>
      <c r="AV8" s="143">
        <v>1024</v>
      </c>
      <c r="AW8" s="143">
        <v>506</v>
      </c>
      <c r="AX8" s="143">
        <v>518</v>
      </c>
      <c r="AY8" s="111">
        <v>3</v>
      </c>
      <c r="AZ8" s="112">
        <v>1</v>
      </c>
      <c r="BA8" s="113">
        <v>2</v>
      </c>
      <c r="BB8" s="111">
        <v>1172</v>
      </c>
      <c r="BC8" s="112">
        <v>567</v>
      </c>
      <c r="BD8" s="113">
        <v>605</v>
      </c>
      <c r="BE8" s="111">
        <v>2</v>
      </c>
      <c r="BF8" s="112">
        <v>1</v>
      </c>
      <c r="BG8" s="112">
        <v>1</v>
      </c>
    </row>
    <row r="9" spans="1:59" ht="12">
      <c r="A9" s="98" t="s">
        <v>597</v>
      </c>
      <c r="B9" s="3">
        <v>27992</v>
      </c>
      <c r="C9" s="4">
        <v>10.37</v>
      </c>
      <c r="D9" s="3">
        <v>14505</v>
      </c>
      <c r="E9" s="3">
        <v>13487</v>
      </c>
      <c r="F9" s="3">
        <v>17982</v>
      </c>
      <c r="G9" s="4">
        <v>6.66</v>
      </c>
      <c r="H9" s="3">
        <v>10393</v>
      </c>
      <c r="I9" s="3">
        <v>7589</v>
      </c>
      <c r="J9" s="3">
        <v>10010</v>
      </c>
      <c r="K9" s="4">
        <v>3.71</v>
      </c>
      <c r="L9" s="3">
        <v>-19116</v>
      </c>
      <c r="M9" s="4">
        <v>-7.08</v>
      </c>
      <c r="N9" s="3">
        <v>-9106</v>
      </c>
      <c r="O9" s="4">
        <v>-3.37</v>
      </c>
      <c r="P9" s="3">
        <v>17796</v>
      </c>
      <c r="Q9" s="4">
        <v>6.59</v>
      </c>
      <c r="R9" s="3">
        <v>5532</v>
      </c>
      <c r="S9" s="42">
        <v>2.05</v>
      </c>
      <c r="T9" s="50">
        <v>27309</v>
      </c>
      <c r="U9" s="49">
        <v>14159</v>
      </c>
      <c r="V9" s="49">
        <v>13150</v>
      </c>
      <c r="W9" s="49">
        <v>260</v>
      </c>
      <c r="X9" s="49">
        <v>133</v>
      </c>
      <c r="Y9" s="49">
        <v>127</v>
      </c>
      <c r="Z9" s="49">
        <v>419</v>
      </c>
      <c r="AA9" s="49">
        <v>210</v>
      </c>
      <c r="AB9" s="49">
        <v>209</v>
      </c>
      <c r="AC9" s="49">
        <v>4</v>
      </c>
      <c r="AD9" s="49">
        <v>3</v>
      </c>
      <c r="AE9" s="52">
        <v>1</v>
      </c>
      <c r="AF9" s="51">
        <v>1348</v>
      </c>
      <c r="AG9" s="49">
        <v>588</v>
      </c>
      <c r="AH9" s="49">
        <v>760</v>
      </c>
      <c r="AI9" s="49">
        <v>412</v>
      </c>
      <c r="AJ9" s="49">
        <v>246</v>
      </c>
      <c r="AK9" s="100">
        <v>166</v>
      </c>
      <c r="AL9" s="145">
        <v>26643</v>
      </c>
      <c r="AM9" s="160">
        <v>95.18</v>
      </c>
      <c r="AN9" s="143">
        <v>13811</v>
      </c>
      <c r="AO9" s="143">
        <v>12832</v>
      </c>
      <c r="AP9" s="143">
        <v>1349</v>
      </c>
      <c r="AQ9" s="143">
        <v>694</v>
      </c>
      <c r="AR9" s="143">
        <v>655</v>
      </c>
      <c r="AS9" s="143">
        <v>909</v>
      </c>
      <c r="AT9" s="143">
        <v>484</v>
      </c>
      <c r="AU9" s="143">
        <v>425</v>
      </c>
      <c r="AV9" s="143">
        <v>440</v>
      </c>
      <c r="AW9" s="143">
        <v>210</v>
      </c>
      <c r="AX9" s="143">
        <v>230</v>
      </c>
      <c r="AY9" s="111">
        <v>1</v>
      </c>
      <c r="AZ9" s="112">
        <v>1</v>
      </c>
      <c r="BA9" s="113">
        <v>0</v>
      </c>
      <c r="BB9" s="111">
        <v>1140</v>
      </c>
      <c r="BC9" s="112">
        <v>604</v>
      </c>
      <c r="BD9" s="113">
        <v>536</v>
      </c>
      <c r="BE9" s="111">
        <v>12</v>
      </c>
      <c r="BF9" s="112">
        <v>8</v>
      </c>
      <c r="BG9" s="112">
        <v>4</v>
      </c>
    </row>
    <row r="10" spans="1:59" ht="12">
      <c r="A10" s="153" t="s">
        <v>794</v>
      </c>
      <c r="B10" s="3">
        <v>23786</v>
      </c>
      <c r="C10" s="4">
        <v>11.18</v>
      </c>
      <c r="D10" s="3">
        <v>12375</v>
      </c>
      <c r="E10" s="3">
        <v>11411</v>
      </c>
      <c r="F10" s="3">
        <v>12637</v>
      </c>
      <c r="G10" s="4">
        <v>5.94</v>
      </c>
      <c r="H10" s="3">
        <v>7974</v>
      </c>
      <c r="I10" s="3">
        <v>4663</v>
      </c>
      <c r="J10" s="3">
        <v>11149</v>
      </c>
      <c r="K10" s="4">
        <v>5.24</v>
      </c>
      <c r="L10" s="3">
        <v>30834</v>
      </c>
      <c r="M10" s="4">
        <v>14.5</v>
      </c>
      <c r="N10" s="3">
        <v>41983</v>
      </c>
      <c r="O10" s="4">
        <v>19.74</v>
      </c>
      <c r="P10" s="3">
        <v>15048</v>
      </c>
      <c r="Q10" s="4">
        <v>7.08</v>
      </c>
      <c r="R10" s="3">
        <v>5652</v>
      </c>
      <c r="S10" s="42">
        <v>2.66</v>
      </c>
      <c r="T10" s="50">
        <v>22821</v>
      </c>
      <c r="U10" s="49">
        <v>11868</v>
      </c>
      <c r="V10" s="49">
        <v>10953</v>
      </c>
      <c r="W10" s="49">
        <v>338</v>
      </c>
      <c r="X10" s="49">
        <v>175</v>
      </c>
      <c r="Y10" s="49">
        <v>163</v>
      </c>
      <c r="Z10" s="49">
        <v>627</v>
      </c>
      <c r="AA10" s="49">
        <v>332</v>
      </c>
      <c r="AB10" s="49">
        <v>295</v>
      </c>
      <c r="AC10" s="49">
        <v>0</v>
      </c>
      <c r="AD10" s="49">
        <v>0</v>
      </c>
      <c r="AE10" s="52">
        <v>0</v>
      </c>
      <c r="AF10" s="51">
        <v>1172</v>
      </c>
      <c r="AG10" s="49">
        <v>834</v>
      </c>
      <c r="AH10" s="49">
        <v>338</v>
      </c>
      <c r="AI10" s="49">
        <v>503</v>
      </c>
      <c r="AJ10" s="49">
        <v>431</v>
      </c>
      <c r="AK10" s="100">
        <v>72</v>
      </c>
      <c r="AL10" s="145">
        <v>22214</v>
      </c>
      <c r="AM10" s="160">
        <v>93.39</v>
      </c>
      <c r="AN10" s="143">
        <v>11530</v>
      </c>
      <c r="AO10" s="143">
        <v>10684</v>
      </c>
      <c r="AP10" s="143">
        <v>1572</v>
      </c>
      <c r="AQ10" s="143">
        <v>845</v>
      </c>
      <c r="AR10" s="143">
        <v>727</v>
      </c>
      <c r="AS10" s="143">
        <v>773</v>
      </c>
      <c r="AT10" s="143">
        <v>416</v>
      </c>
      <c r="AU10" s="143">
        <v>357</v>
      </c>
      <c r="AV10" s="143">
        <v>799</v>
      </c>
      <c r="AW10" s="143">
        <v>429</v>
      </c>
      <c r="AX10" s="143">
        <v>370</v>
      </c>
      <c r="AY10" s="111">
        <v>4</v>
      </c>
      <c r="AZ10" s="112">
        <v>3</v>
      </c>
      <c r="BA10" s="113">
        <v>1</v>
      </c>
      <c r="BB10" s="111">
        <v>768</v>
      </c>
      <c r="BC10" s="112">
        <v>374</v>
      </c>
      <c r="BD10" s="113">
        <v>394</v>
      </c>
      <c r="BE10" s="111">
        <v>15</v>
      </c>
      <c r="BF10" s="112">
        <v>8</v>
      </c>
      <c r="BG10" s="112">
        <v>7</v>
      </c>
    </row>
    <row r="11" spans="1:59" ht="12">
      <c r="A11" s="153" t="s">
        <v>619</v>
      </c>
      <c r="B11" s="3">
        <v>25655</v>
      </c>
      <c r="C11" s="4">
        <v>9.31</v>
      </c>
      <c r="D11" s="3">
        <v>13345</v>
      </c>
      <c r="E11" s="3">
        <v>12310</v>
      </c>
      <c r="F11" s="3">
        <v>16921</v>
      </c>
      <c r="G11" s="4">
        <v>6.14</v>
      </c>
      <c r="H11" s="3">
        <v>10110</v>
      </c>
      <c r="I11" s="3">
        <v>6811</v>
      </c>
      <c r="J11" s="3">
        <v>8734</v>
      </c>
      <c r="K11" s="4">
        <v>3.17</v>
      </c>
      <c r="L11" s="3">
        <v>14060</v>
      </c>
      <c r="M11" s="4">
        <v>5.1</v>
      </c>
      <c r="N11" s="3">
        <v>22794</v>
      </c>
      <c r="O11" s="4">
        <v>8.27</v>
      </c>
      <c r="P11" s="3">
        <v>18407</v>
      </c>
      <c r="Q11" s="4">
        <v>6.68</v>
      </c>
      <c r="R11" s="3">
        <v>6370</v>
      </c>
      <c r="S11" s="42">
        <v>2.31</v>
      </c>
      <c r="T11" s="50">
        <v>24701</v>
      </c>
      <c r="U11" s="49">
        <v>12841</v>
      </c>
      <c r="V11" s="49">
        <v>11860</v>
      </c>
      <c r="W11" s="49">
        <v>348</v>
      </c>
      <c r="X11" s="49">
        <v>177</v>
      </c>
      <c r="Y11" s="49">
        <v>171</v>
      </c>
      <c r="Z11" s="49">
        <v>606</v>
      </c>
      <c r="AA11" s="49">
        <v>327</v>
      </c>
      <c r="AB11" s="49">
        <v>279</v>
      </c>
      <c r="AC11" s="49">
        <v>0</v>
      </c>
      <c r="AD11" s="49">
        <v>0</v>
      </c>
      <c r="AE11" s="52">
        <v>0</v>
      </c>
      <c r="AF11" s="51">
        <v>1179</v>
      </c>
      <c r="AG11" s="49">
        <v>750</v>
      </c>
      <c r="AH11" s="49">
        <v>429</v>
      </c>
      <c r="AI11" s="49">
        <v>446</v>
      </c>
      <c r="AJ11" s="49">
        <v>367</v>
      </c>
      <c r="AK11" s="100">
        <v>79</v>
      </c>
      <c r="AL11" s="145">
        <v>24177</v>
      </c>
      <c r="AM11" s="160">
        <v>94.24</v>
      </c>
      <c r="AN11" s="143">
        <v>12577</v>
      </c>
      <c r="AO11" s="143">
        <v>11600</v>
      </c>
      <c r="AP11" s="143">
        <v>1478</v>
      </c>
      <c r="AQ11" s="143">
        <v>768</v>
      </c>
      <c r="AR11" s="143">
        <v>710</v>
      </c>
      <c r="AS11" s="143">
        <v>858</v>
      </c>
      <c r="AT11" s="143">
        <v>436</v>
      </c>
      <c r="AU11" s="143">
        <v>422</v>
      </c>
      <c r="AV11" s="143">
        <v>620</v>
      </c>
      <c r="AW11" s="143">
        <v>332</v>
      </c>
      <c r="AX11" s="143">
        <v>288</v>
      </c>
      <c r="AY11" s="111">
        <v>5</v>
      </c>
      <c r="AZ11" s="112">
        <v>3</v>
      </c>
      <c r="BA11" s="113">
        <v>2</v>
      </c>
      <c r="BB11" s="111">
        <v>916</v>
      </c>
      <c r="BC11" s="112">
        <v>487</v>
      </c>
      <c r="BD11" s="113">
        <v>429</v>
      </c>
      <c r="BE11" s="111">
        <v>20</v>
      </c>
      <c r="BF11" s="112">
        <v>9</v>
      </c>
      <c r="BG11" s="112">
        <v>11</v>
      </c>
    </row>
    <row r="12" spans="1:59" ht="12">
      <c r="A12" s="153" t="s">
        <v>620</v>
      </c>
      <c r="B12" s="3">
        <v>14698</v>
      </c>
      <c r="C12" s="4">
        <v>7.79</v>
      </c>
      <c r="D12" s="3">
        <v>7757</v>
      </c>
      <c r="E12" s="3">
        <v>6941</v>
      </c>
      <c r="F12" s="3">
        <v>15234</v>
      </c>
      <c r="G12" s="4">
        <v>8.08</v>
      </c>
      <c r="H12" s="3">
        <v>8842</v>
      </c>
      <c r="I12" s="3">
        <v>6392</v>
      </c>
      <c r="J12" s="3">
        <v>-536</v>
      </c>
      <c r="K12" s="4">
        <v>-0.28</v>
      </c>
      <c r="L12" s="3">
        <v>1028</v>
      </c>
      <c r="M12" s="4">
        <v>0.55</v>
      </c>
      <c r="N12" s="3">
        <v>492</v>
      </c>
      <c r="O12" s="4">
        <v>0.26</v>
      </c>
      <c r="P12" s="3">
        <v>11106</v>
      </c>
      <c r="Q12" s="4">
        <v>5.89</v>
      </c>
      <c r="R12" s="3">
        <v>4084</v>
      </c>
      <c r="S12" s="42">
        <v>2.17</v>
      </c>
      <c r="T12" s="50">
        <v>14212</v>
      </c>
      <c r="U12" s="49">
        <v>7501</v>
      </c>
      <c r="V12" s="49">
        <v>6711</v>
      </c>
      <c r="W12" s="49">
        <v>188</v>
      </c>
      <c r="X12" s="49">
        <v>96</v>
      </c>
      <c r="Y12" s="49">
        <v>92</v>
      </c>
      <c r="Z12" s="49">
        <v>298</v>
      </c>
      <c r="AA12" s="49">
        <v>160</v>
      </c>
      <c r="AB12" s="49">
        <v>138</v>
      </c>
      <c r="AC12" s="49">
        <v>0</v>
      </c>
      <c r="AD12" s="49">
        <v>0</v>
      </c>
      <c r="AE12" s="52">
        <v>0</v>
      </c>
      <c r="AF12" s="51">
        <v>653</v>
      </c>
      <c r="AG12" s="49">
        <v>457</v>
      </c>
      <c r="AH12" s="49">
        <v>196</v>
      </c>
      <c r="AI12" s="49">
        <v>301</v>
      </c>
      <c r="AJ12" s="49">
        <v>252</v>
      </c>
      <c r="AK12" s="100">
        <v>49</v>
      </c>
      <c r="AL12" s="145">
        <v>13922</v>
      </c>
      <c r="AM12" s="160">
        <v>94.72</v>
      </c>
      <c r="AN12" s="143">
        <v>7352</v>
      </c>
      <c r="AO12" s="143">
        <v>6570</v>
      </c>
      <c r="AP12" s="143">
        <v>776</v>
      </c>
      <c r="AQ12" s="143">
        <v>405</v>
      </c>
      <c r="AR12" s="143">
        <v>371</v>
      </c>
      <c r="AS12" s="143">
        <v>405</v>
      </c>
      <c r="AT12" s="143">
        <v>210</v>
      </c>
      <c r="AU12" s="143">
        <v>195</v>
      </c>
      <c r="AV12" s="143">
        <v>371</v>
      </c>
      <c r="AW12" s="143">
        <v>195</v>
      </c>
      <c r="AX12" s="143">
        <v>176</v>
      </c>
      <c r="AY12" s="111">
        <v>3</v>
      </c>
      <c r="AZ12" s="112">
        <v>1</v>
      </c>
      <c r="BA12" s="113">
        <v>2</v>
      </c>
      <c r="BB12" s="111">
        <v>468</v>
      </c>
      <c r="BC12" s="112">
        <v>261</v>
      </c>
      <c r="BD12" s="113">
        <v>207</v>
      </c>
      <c r="BE12" s="111">
        <v>5</v>
      </c>
      <c r="BF12" s="112">
        <v>2</v>
      </c>
      <c r="BG12" s="112">
        <v>3</v>
      </c>
    </row>
    <row r="13" spans="1:59" ht="12">
      <c r="A13" s="98" t="s">
        <v>598</v>
      </c>
      <c r="B13" s="3">
        <v>21757</v>
      </c>
      <c r="C13" s="4">
        <v>7.83</v>
      </c>
      <c r="D13" s="3">
        <v>11229</v>
      </c>
      <c r="E13" s="3">
        <v>10528</v>
      </c>
      <c r="F13" s="3">
        <v>21365</v>
      </c>
      <c r="G13" s="4">
        <v>7.69</v>
      </c>
      <c r="H13" s="3">
        <v>12965</v>
      </c>
      <c r="I13" s="3">
        <v>8400</v>
      </c>
      <c r="J13" s="3">
        <v>392</v>
      </c>
      <c r="K13" s="4">
        <v>0.14</v>
      </c>
      <c r="L13" s="3">
        <v>61</v>
      </c>
      <c r="M13" s="4">
        <v>0.02</v>
      </c>
      <c r="N13" s="3">
        <v>453</v>
      </c>
      <c r="O13" s="4">
        <v>0.16</v>
      </c>
      <c r="P13" s="3">
        <v>17075</v>
      </c>
      <c r="Q13" s="4">
        <v>6.14</v>
      </c>
      <c r="R13" s="3">
        <v>6564</v>
      </c>
      <c r="S13" s="42">
        <v>2.36</v>
      </c>
      <c r="T13" s="50">
        <v>20827</v>
      </c>
      <c r="U13" s="49">
        <v>10797</v>
      </c>
      <c r="V13" s="49">
        <v>10030</v>
      </c>
      <c r="W13" s="49">
        <v>380</v>
      </c>
      <c r="X13" s="49">
        <v>180</v>
      </c>
      <c r="Y13" s="49">
        <v>200</v>
      </c>
      <c r="Z13" s="49">
        <v>550</v>
      </c>
      <c r="AA13" s="49">
        <v>252</v>
      </c>
      <c r="AB13" s="49">
        <v>298</v>
      </c>
      <c r="AC13" s="49">
        <v>0</v>
      </c>
      <c r="AD13" s="49">
        <v>0</v>
      </c>
      <c r="AE13" s="52">
        <v>0</v>
      </c>
      <c r="AF13" s="51">
        <v>1103</v>
      </c>
      <c r="AG13" s="49">
        <v>756</v>
      </c>
      <c r="AH13" s="49">
        <v>347</v>
      </c>
      <c r="AI13" s="49">
        <v>515</v>
      </c>
      <c r="AJ13" s="49">
        <v>445</v>
      </c>
      <c r="AK13" s="100">
        <v>70</v>
      </c>
      <c r="AL13" s="145">
        <v>20501</v>
      </c>
      <c r="AM13" s="160">
        <v>94.23</v>
      </c>
      <c r="AN13" s="143">
        <v>10567</v>
      </c>
      <c r="AO13" s="143">
        <v>9934</v>
      </c>
      <c r="AP13" s="143">
        <v>1256</v>
      </c>
      <c r="AQ13" s="143">
        <v>662</v>
      </c>
      <c r="AR13" s="143">
        <v>594</v>
      </c>
      <c r="AS13" s="143">
        <v>672</v>
      </c>
      <c r="AT13" s="143">
        <v>367</v>
      </c>
      <c r="AU13" s="143">
        <v>305</v>
      </c>
      <c r="AV13" s="143">
        <v>584</v>
      </c>
      <c r="AW13" s="143">
        <v>295</v>
      </c>
      <c r="AX13" s="143">
        <v>289</v>
      </c>
      <c r="AY13" s="111">
        <v>3</v>
      </c>
      <c r="AZ13" s="112">
        <v>1</v>
      </c>
      <c r="BA13" s="113">
        <v>2</v>
      </c>
      <c r="BB13" s="111">
        <v>741</v>
      </c>
      <c r="BC13" s="112">
        <v>400</v>
      </c>
      <c r="BD13" s="113">
        <v>341</v>
      </c>
      <c r="BE13" s="111">
        <v>18</v>
      </c>
      <c r="BF13" s="112">
        <v>9</v>
      </c>
      <c r="BG13" s="112">
        <v>9</v>
      </c>
    </row>
    <row r="14" spans="1:59" ht="12">
      <c r="A14" s="98" t="s">
        <v>599</v>
      </c>
      <c r="B14" s="3">
        <v>58697</v>
      </c>
      <c r="C14" s="4">
        <v>8.21</v>
      </c>
      <c r="D14" s="3">
        <v>30382</v>
      </c>
      <c r="E14" s="3">
        <v>28315</v>
      </c>
      <c r="F14" s="3">
        <v>64207</v>
      </c>
      <c r="G14" s="4">
        <v>8.98</v>
      </c>
      <c r="H14" s="3">
        <v>38175</v>
      </c>
      <c r="I14" s="3">
        <v>26032</v>
      </c>
      <c r="J14" s="3">
        <v>-5510</v>
      </c>
      <c r="K14" s="4">
        <v>-0.77</v>
      </c>
      <c r="L14" s="148">
        <v>-14291</v>
      </c>
      <c r="M14" s="152">
        <v>-2</v>
      </c>
      <c r="N14" s="148">
        <v>-19801</v>
      </c>
      <c r="O14" s="152">
        <v>-2.77</v>
      </c>
      <c r="P14" s="3">
        <v>41129</v>
      </c>
      <c r="Q14" s="4">
        <v>5.75</v>
      </c>
      <c r="R14" s="3">
        <v>15719</v>
      </c>
      <c r="S14" s="42">
        <v>2.2</v>
      </c>
      <c r="T14" s="50">
        <v>56173</v>
      </c>
      <c r="U14" s="49">
        <v>29102</v>
      </c>
      <c r="V14" s="49">
        <v>27071</v>
      </c>
      <c r="W14" s="49">
        <v>851</v>
      </c>
      <c r="X14" s="49">
        <v>417</v>
      </c>
      <c r="Y14" s="49">
        <v>434</v>
      </c>
      <c r="Z14" s="49">
        <v>1671</v>
      </c>
      <c r="AA14" s="49">
        <v>863</v>
      </c>
      <c r="AB14" s="49">
        <v>808</v>
      </c>
      <c r="AC14" s="49">
        <v>2</v>
      </c>
      <c r="AD14" s="49">
        <v>0</v>
      </c>
      <c r="AE14" s="52">
        <v>2</v>
      </c>
      <c r="AF14" s="51">
        <v>3101</v>
      </c>
      <c r="AG14" s="49">
        <v>2330</v>
      </c>
      <c r="AH14" s="49">
        <v>771</v>
      </c>
      <c r="AI14" s="49">
        <v>1509</v>
      </c>
      <c r="AJ14" s="49">
        <v>1359</v>
      </c>
      <c r="AK14" s="100">
        <v>150</v>
      </c>
      <c r="AL14" s="145">
        <v>54837</v>
      </c>
      <c r="AM14" s="160">
        <v>93.42</v>
      </c>
      <c r="AN14" s="143">
        <v>28367</v>
      </c>
      <c r="AO14" s="143">
        <v>26470</v>
      </c>
      <c r="AP14" s="143">
        <v>3860</v>
      </c>
      <c r="AQ14" s="143">
        <v>2015</v>
      </c>
      <c r="AR14" s="143">
        <v>1845</v>
      </c>
      <c r="AS14" s="143">
        <v>1780</v>
      </c>
      <c r="AT14" s="143">
        <v>931</v>
      </c>
      <c r="AU14" s="143">
        <v>849</v>
      </c>
      <c r="AV14" s="143">
        <v>2080</v>
      </c>
      <c r="AW14" s="143">
        <v>1084</v>
      </c>
      <c r="AX14" s="143">
        <v>996</v>
      </c>
      <c r="AY14" s="111">
        <v>11</v>
      </c>
      <c r="AZ14" s="112">
        <v>5</v>
      </c>
      <c r="BA14" s="113">
        <v>6</v>
      </c>
      <c r="BB14" s="111">
        <v>1782</v>
      </c>
      <c r="BC14" s="112">
        <v>923</v>
      </c>
      <c r="BD14" s="113">
        <v>859</v>
      </c>
      <c r="BE14" s="111">
        <v>23</v>
      </c>
      <c r="BF14" s="112">
        <v>11</v>
      </c>
      <c r="BG14" s="112">
        <v>12</v>
      </c>
    </row>
    <row r="15" spans="1:59" ht="12">
      <c r="A15" s="98" t="s">
        <v>600</v>
      </c>
      <c r="B15" s="6">
        <v>3525</v>
      </c>
      <c r="C15" s="7">
        <v>7.7</v>
      </c>
      <c r="D15" s="6">
        <v>1852</v>
      </c>
      <c r="E15" s="6">
        <v>1673</v>
      </c>
      <c r="F15" s="6">
        <v>3787</v>
      </c>
      <c r="G15" s="7">
        <v>8.27</v>
      </c>
      <c r="H15" s="6">
        <v>2229</v>
      </c>
      <c r="I15" s="6">
        <v>1558</v>
      </c>
      <c r="J15" s="156">
        <v>-262</v>
      </c>
      <c r="K15" s="7">
        <v>-0.57</v>
      </c>
      <c r="L15" s="155">
        <v>-317</v>
      </c>
      <c r="M15" s="154">
        <v>-0.69</v>
      </c>
      <c r="N15" s="155">
        <v>-579</v>
      </c>
      <c r="O15" s="154">
        <v>-1.26</v>
      </c>
      <c r="P15" s="6">
        <v>2717</v>
      </c>
      <c r="Q15" s="7">
        <v>5.93</v>
      </c>
      <c r="R15" s="6">
        <v>1010</v>
      </c>
      <c r="S15" s="44">
        <v>2.21</v>
      </c>
      <c r="T15" s="46">
        <v>3376</v>
      </c>
      <c r="U15" s="16">
        <v>1771</v>
      </c>
      <c r="V15" s="16">
        <v>1605</v>
      </c>
      <c r="W15" s="16">
        <v>49</v>
      </c>
      <c r="X15" s="16">
        <v>22</v>
      </c>
      <c r="Y15" s="16">
        <v>27</v>
      </c>
      <c r="Z15" s="16">
        <v>100</v>
      </c>
      <c r="AA15" s="16">
        <v>59</v>
      </c>
      <c r="AB15" s="16">
        <v>41</v>
      </c>
      <c r="AC15" s="16">
        <v>0</v>
      </c>
      <c r="AD15" s="16">
        <v>0</v>
      </c>
      <c r="AE15" s="47">
        <v>0</v>
      </c>
      <c r="AF15" s="45">
        <v>176</v>
      </c>
      <c r="AG15" s="16">
        <v>119</v>
      </c>
      <c r="AH15" s="16">
        <v>57</v>
      </c>
      <c r="AI15" s="16">
        <v>76</v>
      </c>
      <c r="AJ15" s="16">
        <v>69</v>
      </c>
      <c r="AK15" s="101">
        <v>7</v>
      </c>
      <c r="AL15" s="146">
        <v>3287</v>
      </c>
      <c r="AM15" s="161">
        <v>93.25</v>
      </c>
      <c r="AN15" s="144">
        <v>1721</v>
      </c>
      <c r="AO15" s="144">
        <v>1566</v>
      </c>
      <c r="AP15" s="144">
        <v>238</v>
      </c>
      <c r="AQ15" s="144">
        <v>131</v>
      </c>
      <c r="AR15" s="144">
        <v>107</v>
      </c>
      <c r="AS15" s="144">
        <v>123</v>
      </c>
      <c r="AT15" s="144">
        <v>69</v>
      </c>
      <c r="AU15" s="144">
        <v>54</v>
      </c>
      <c r="AV15" s="144">
        <v>115</v>
      </c>
      <c r="AW15" s="144">
        <v>62</v>
      </c>
      <c r="AX15" s="144">
        <v>53</v>
      </c>
      <c r="AY15" s="114">
        <v>0</v>
      </c>
      <c r="AZ15" s="115">
        <v>0</v>
      </c>
      <c r="BA15" s="116">
        <v>0</v>
      </c>
      <c r="BB15" s="114">
        <v>112</v>
      </c>
      <c r="BC15" s="115">
        <v>60</v>
      </c>
      <c r="BD15" s="116">
        <v>52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5556</v>
      </c>
      <c r="C16" s="7">
        <v>10.2</v>
      </c>
      <c r="D16" s="6">
        <v>2873</v>
      </c>
      <c r="E16" s="6">
        <v>2683</v>
      </c>
      <c r="F16" s="6">
        <v>3797</v>
      </c>
      <c r="G16" s="7">
        <v>6.97</v>
      </c>
      <c r="H16" s="6">
        <v>2306</v>
      </c>
      <c r="I16" s="6">
        <v>1491</v>
      </c>
      <c r="J16" s="156">
        <v>1759</v>
      </c>
      <c r="K16" s="7">
        <v>3.23</v>
      </c>
      <c r="L16" s="156">
        <v>3680</v>
      </c>
      <c r="M16" s="7">
        <v>6.76</v>
      </c>
      <c r="N16" s="156">
        <v>5439</v>
      </c>
      <c r="O16" s="7">
        <v>9.98</v>
      </c>
      <c r="P16" s="6">
        <v>3460</v>
      </c>
      <c r="Q16" s="7">
        <v>6.35</v>
      </c>
      <c r="R16" s="6">
        <v>1326</v>
      </c>
      <c r="S16" s="44">
        <v>2.43</v>
      </c>
      <c r="T16" s="46">
        <v>5338</v>
      </c>
      <c r="U16" s="16">
        <v>2759</v>
      </c>
      <c r="V16" s="16">
        <v>2579</v>
      </c>
      <c r="W16" s="16">
        <v>72</v>
      </c>
      <c r="X16" s="16">
        <v>38</v>
      </c>
      <c r="Y16" s="16">
        <v>34</v>
      </c>
      <c r="Z16" s="16">
        <v>145</v>
      </c>
      <c r="AA16" s="16">
        <v>76</v>
      </c>
      <c r="AB16" s="16">
        <v>69</v>
      </c>
      <c r="AC16" s="16">
        <v>1</v>
      </c>
      <c r="AD16" s="16">
        <v>0</v>
      </c>
      <c r="AE16" s="47">
        <v>1</v>
      </c>
      <c r="AF16" s="45">
        <v>285</v>
      </c>
      <c r="AG16" s="16">
        <v>212</v>
      </c>
      <c r="AH16" s="16">
        <v>73</v>
      </c>
      <c r="AI16" s="16">
        <v>143</v>
      </c>
      <c r="AJ16" s="16">
        <v>127</v>
      </c>
      <c r="AK16" s="101">
        <v>16</v>
      </c>
      <c r="AL16" s="146">
        <v>5126</v>
      </c>
      <c r="AM16" s="161">
        <v>92.26</v>
      </c>
      <c r="AN16" s="144">
        <v>2648</v>
      </c>
      <c r="AO16" s="144">
        <v>2478</v>
      </c>
      <c r="AP16" s="144">
        <v>430</v>
      </c>
      <c r="AQ16" s="144">
        <v>225</v>
      </c>
      <c r="AR16" s="144">
        <v>205</v>
      </c>
      <c r="AS16" s="144">
        <v>201</v>
      </c>
      <c r="AT16" s="144">
        <v>102</v>
      </c>
      <c r="AU16" s="144">
        <v>99</v>
      </c>
      <c r="AV16" s="144">
        <v>229</v>
      </c>
      <c r="AW16" s="144">
        <v>123</v>
      </c>
      <c r="AX16" s="144">
        <v>106</v>
      </c>
      <c r="AY16" s="114">
        <v>3</v>
      </c>
      <c r="AZ16" s="115">
        <v>1</v>
      </c>
      <c r="BA16" s="116">
        <v>2</v>
      </c>
      <c r="BB16" s="114">
        <v>245</v>
      </c>
      <c r="BC16" s="115">
        <v>121</v>
      </c>
      <c r="BD16" s="116">
        <v>124</v>
      </c>
      <c r="BE16" s="114">
        <v>3</v>
      </c>
      <c r="BF16" s="115">
        <v>1</v>
      </c>
      <c r="BG16" s="115">
        <v>2</v>
      </c>
    </row>
    <row r="17" spans="1:59" ht="12">
      <c r="A17" s="98" t="s">
        <v>603</v>
      </c>
      <c r="B17" s="6">
        <v>4756</v>
      </c>
      <c r="C17" s="7">
        <v>8.47</v>
      </c>
      <c r="D17" s="6">
        <v>2455</v>
      </c>
      <c r="E17" s="6">
        <v>2301</v>
      </c>
      <c r="F17" s="6">
        <v>5089</v>
      </c>
      <c r="G17" s="7">
        <v>9.06</v>
      </c>
      <c r="H17" s="6">
        <v>2982</v>
      </c>
      <c r="I17" s="6">
        <v>2107</v>
      </c>
      <c r="J17" s="156">
        <v>-333</v>
      </c>
      <c r="K17" s="7">
        <v>-0.59</v>
      </c>
      <c r="L17" s="156">
        <v>-4390</v>
      </c>
      <c r="M17" s="7">
        <v>-7.82</v>
      </c>
      <c r="N17" s="156">
        <v>-4723</v>
      </c>
      <c r="O17" s="7">
        <v>-8.41</v>
      </c>
      <c r="P17" s="6">
        <v>3398</v>
      </c>
      <c r="Q17" s="7">
        <v>6.05</v>
      </c>
      <c r="R17" s="6">
        <v>1245</v>
      </c>
      <c r="S17" s="44">
        <v>2.22</v>
      </c>
      <c r="T17" s="46">
        <v>4588</v>
      </c>
      <c r="U17" s="16">
        <v>2375</v>
      </c>
      <c r="V17" s="16">
        <v>2213</v>
      </c>
      <c r="W17" s="16">
        <v>50</v>
      </c>
      <c r="X17" s="16">
        <v>25</v>
      </c>
      <c r="Y17" s="16">
        <v>25</v>
      </c>
      <c r="Z17" s="16">
        <v>118</v>
      </c>
      <c r="AA17" s="16">
        <v>55</v>
      </c>
      <c r="AB17" s="16">
        <v>63</v>
      </c>
      <c r="AC17" s="16">
        <v>0</v>
      </c>
      <c r="AD17" s="16">
        <v>0</v>
      </c>
      <c r="AE17" s="47">
        <v>0</v>
      </c>
      <c r="AF17" s="45">
        <v>311</v>
      </c>
      <c r="AG17" s="16">
        <v>249</v>
      </c>
      <c r="AH17" s="16">
        <v>62</v>
      </c>
      <c r="AI17" s="16">
        <v>121</v>
      </c>
      <c r="AJ17" s="16">
        <v>108</v>
      </c>
      <c r="AK17" s="101">
        <v>13</v>
      </c>
      <c r="AL17" s="146">
        <v>4404</v>
      </c>
      <c r="AM17" s="161">
        <v>92.6</v>
      </c>
      <c r="AN17" s="144">
        <v>2269</v>
      </c>
      <c r="AO17" s="144">
        <v>2135</v>
      </c>
      <c r="AP17" s="144">
        <v>352</v>
      </c>
      <c r="AQ17" s="144">
        <v>186</v>
      </c>
      <c r="AR17" s="144">
        <v>166</v>
      </c>
      <c r="AS17" s="144">
        <v>183</v>
      </c>
      <c r="AT17" s="144">
        <v>102</v>
      </c>
      <c r="AU17" s="144">
        <v>81</v>
      </c>
      <c r="AV17" s="144">
        <v>169</v>
      </c>
      <c r="AW17" s="144">
        <v>84</v>
      </c>
      <c r="AX17" s="144">
        <v>85</v>
      </c>
      <c r="AY17" s="114">
        <v>1</v>
      </c>
      <c r="AZ17" s="115">
        <v>0</v>
      </c>
      <c r="BA17" s="116">
        <v>1</v>
      </c>
      <c r="BB17" s="114">
        <v>124</v>
      </c>
      <c r="BC17" s="115">
        <v>62</v>
      </c>
      <c r="BD17" s="116">
        <v>62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13807</v>
      </c>
      <c r="C18" s="7">
        <v>10.72</v>
      </c>
      <c r="D18" s="6">
        <v>7169</v>
      </c>
      <c r="E18" s="6">
        <v>6638</v>
      </c>
      <c r="F18" s="6">
        <v>10384</v>
      </c>
      <c r="G18" s="7">
        <v>8.06</v>
      </c>
      <c r="H18" s="6">
        <v>6074</v>
      </c>
      <c r="I18" s="6">
        <v>4310</v>
      </c>
      <c r="J18" s="156">
        <v>3423</v>
      </c>
      <c r="K18" s="7">
        <v>2.66</v>
      </c>
      <c r="L18" s="156">
        <v>-5349</v>
      </c>
      <c r="M18" s="7">
        <v>-4.15</v>
      </c>
      <c r="N18" s="156">
        <v>-1926</v>
      </c>
      <c r="O18" s="7">
        <v>-1.5</v>
      </c>
      <c r="P18" s="6">
        <v>7691</v>
      </c>
      <c r="Q18" s="7">
        <v>5.97</v>
      </c>
      <c r="R18" s="6">
        <v>2369</v>
      </c>
      <c r="S18" s="44">
        <v>1.84</v>
      </c>
      <c r="T18" s="46">
        <v>13435</v>
      </c>
      <c r="U18" s="16">
        <v>6992</v>
      </c>
      <c r="V18" s="16">
        <v>6443</v>
      </c>
      <c r="W18" s="16">
        <v>143</v>
      </c>
      <c r="X18" s="16">
        <v>69</v>
      </c>
      <c r="Y18" s="16">
        <v>74</v>
      </c>
      <c r="Z18" s="16">
        <v>229</v>
      </c>
      <c r="AA18" s="16">
        <v>108</v>
      </c>
      <c r="AB18" s="16">
        <v>121</v>
      </c>
      <c r="AC18" s="16">
        <v>0</v>
      </c>
      <c r="AD18" s="16">
        <v>0</v>
      </c>
      <c r="AE18" s="47">
        <v>0</v>
      </c>
      <c r="AF18" s="45">
        <v>543</v>
      </c>
      <c r="AG18" s="16">
        <v>420</v>
      </c>
      <c r="AH18" s="16">
        <v>123</v>
      </c>
      <c r="AI18" s="16">
        <v>250</v>
      </c>
      <c r="AJ18" s="16">
        <v>230</v>
      </c>
      <c r="AK18" s="101">
        <v>20</v>
      </c>
      <c r="AL18" s="146">
        <v>13095</v>
      </c>
      <c r="AM18" s="161">
        <v>94.84</v>
      </c>
      <c r="AN18" s="144">
        <v>6792</v>
      </c>
      <c r="AO18" s="144">
        <v>6303</v>
      </c>
      <c r="AP18" s="144">
        <v>712</v>
      </c>
      <c r="AQ18" s="144">
        <v>377</v>
      </c>
      <c r="AR18" s="144">
        <v>335</v>
      </c>
      <c r="AS18" s="144">
        <v>315</v>
      </c>
      <c r="AT18" s="144">
        <v>173</v>
      </c>
      <c r="AU18" s="144">
        <v>142</v>
      </c>
      <c r="AV18" s="144">
        <v>397</v>
      </c>
      <c r="AW18" s="144">
        <v>204</v>
      </c>
      <c r="AX18" s="144">
        <v>193</v>
      </c>
      <c r="AY18" s="114">
        <v>0</v>
      </c>
      <c r="AZ18" s="115">
        <v>0</v>
      </c>
      <c r="BA18" s="116">
        <v>0</v>
      </c>
      <c r="BB18" s="114">
        <v>455</v>
      </c>
      <c r="BC18" s="115">
        <v>250</v>
      </c>
      <c r="BD18" s="116">
        <v>205</v>
      </c>
      <c r="BE18" s="114">
        <v>8</v>
      </c>
      <c r="BF18" s="115">
        <v>4</v>
      </c>
      <c r="BG18" s="115">
        <v>4</v>
      </c>
    </row>
    <row r="19" spans="1:59" ht="12">
      <c r="A19" s="98" t="s">
        <v>605</v>
      </c>
      <c r="B19" s="6">
        <v>3630</v>
      </c>
      <c r="C19" s="7">
        <v>7.16</v>
      </c>
      <c r="D19" s="6">
        <v>1902</v>
      </c>
      <c r="E19" s="6">
        <v>1728</v>
      </c>
      <c r="F19" s="6">
        <v>4951</v>
      </c>
      <c r="G19" s="7">
        <v>9.76</v>
      </c>
      <c r="H19" s="6">
        <v>2989</v>
      </c>
      <c r="I19" s="6">
        <v>1962</v>
      </c>
      <c r="J19" s="156">
        <v>-1321</v>
      </c>
      <c r="K19" s="7">
        <v>-2.6</v>
      </c>
      <c r="L19" s="156">
        <v>-3006</v>
      </c>
      <c r="M19" s="7">
        <v>-5.93</v>
      </c>
      <c r="N19" s="156">
        <v>-4327</v>
      </c>
      <c r="O19" s="7">
        <v>-8.53</v>
      </c>
      <c r="P19" s="6">
        <v>2852</v>
      </c>
      <c r="Q19" s="7">
        <v>5.62</v>
      </c>
      <c r="R19" s="6">
        <v>1086</v>
      </c>
      <c r="S19" s="44">
        <v>2.14</v>
      </c>
      <c r="T19" s="46">
        <v>3424</v>
      </c>
      <c r="U19" s="16">
        <v>1793</v>
      </c>
      <c r="V19" s="16">
        <v>1631</v>
      </c>
      <c r="W19" s="16">
        <v>57</v>
      </c>
      <c r="X19" s="16">
        <v>30</v>
      </c>
      <c r="Y19" s="16">
        <v>27</v>
      </c>
      <c r="Z19" s="16">
        <v>149</v>
      </c>
      <c r="AA19" s="16">
        <v>79</v>
      </c>
      <c r="AB19" s="16">
        <v>70</v>
      </c>
      <c r="AC19" s="16">
        <v>0</v>
      </c>
      <c r="AD19" s="16">
        <v>0</v>
      </c>
      <c r="AE19" s="47">
        <v>0</v>
      </c>
      <c r="AF19" s="45">
        <v>247</v>
      </c>
      <c r="AG19" s="16">
        <v>182</v>
      </c>
      <c r="AH19" s="16">
        <v>65</v>
      </c>
      <c r="AI19" s="16">
        <v>129</v>
      </c>
      <c r="AJ19" s="16">
        <v>118</v>
      </c>
      <c r="AK19" s="101">
        <v>11</v>
      </c>
      <c r="AL19" s="146">
        <v>3392</v>
      </c>
      <c r="AM19" s="161">
        <v>93.44</v>
      </c>
      <c r="AN19" s="144">
        <v>1777</v>
      </c>
      <c r="AO19" s="144">
        <v>1615</v>
      </c>
      <c r="AP19" s="144">
        <v>238</v>
      </c>
      <c r="AQ19" s="144">
        <v>125</v>
      </c>
      <c r="AR19" s="144">
        <v>113</v>
      </c>
      <c r="AS19" s="144">
        <v>98</v>
      </c>
      <c r="AT19" s="144">
        <v>52</v>
      </c>
      <c r="AU19" s="144">
        <v>46</v>
      </c>
      <c r="AV19" s="144">
        <v>140</v>
      </c>
      <c r="AW19" s="144">
        <v>73</v>
      </c>
      <c r="AX19" s="144">
        <v>67</v>
      </c>
      <c r="AY19" s="114">
        <v>1</v>
      </c>
      <c r="AZ19" s="115">
        <v>1</v>
      </c>
      <c r="BA19" s="116">
        <v>0</v>
      </c>
      <c r="BB19" s="114">
        <v>76</v>
      </c>
      <c r="BC19" s="115">
        <v>34</v>
      </c>
      <c r="BD19" s="116">
        <v>42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4774</v>
      </c>
      <c r="C20" s="7">
        <v>6.85</v>
      </c>
      <c r="D20" s="6">
        <v>2444</v>
      </c>
      <c r="E20" s="6">
        <v>2330</v>
      </c>
      <c r="F20" s="6">
        <v>7232</v>
      </c>
      <c r="G20" s="7">
        <v>10.37</v>
      </c>
      <c r="H20" s="6">
        <v>4166</v>
      </c>
      <c r="I20" s="6">
        <v>3066</v>
      </c>
      <c r="J20" s="156">
        <v>-2458</v>
      </c>
      <c r="K20" s="7">
        <v>-3.53</v>
      </c>
      <c r="L20" s="156">
        <v>-2302</v>
      </c>
      <c r="M20" s="7">
        <v>-3.3</v>
      </c>
      <c r="N20" s="156">
        <v>-4760</v>
      </c>
      <c r="O20" s="7">
        <v>-6.83</v>
      </c>
      <c r="P20" s="6">
        <v>3651</v>
      </c>
      <c r="Q20" s="7">
        <v>5.24</v>
      </c>
      <c r="R20" s="6">
        <v>1358</v>
      </c>
      <c r="S20" s="44">
        <v>1.95</v>
      </c>
      <c r="T20" s="46">
        <v>4570</v>
      </c>
      <c r="U20" s="16">
        <v>2328</v>
      </c>
      <c r="V20" s="16">
        <v>2242</v>
      </c>
      <c r="W20" s="16">
        <v>86</v>
      </c>
      <c r="X20" s="16">
        <v>44</v>
      </c>
      <c r="Y20" s="16">
        <v>42</v>
      </c>
      <c r="Z20" s="16">
        <v>118</v>
      </c>
      <c r="AA20" s="16">
        <v>72</v>
      </c>
      <c r="AB20" s="16">
        <v>46</v>
      </c>
      <c r="AC20" s="16">
        <v>0</v>
      </c>
      <c r="AD20" s="16">
        <v>0</v>
      </c>
      <c r="AE20" s="47">
        <v>0</v>
      </c>
      <c r="AF20" s="45">
        <v>323</v>
      </c>
      <c r="AG20" s="16">
        <v>271</v>
      </c>
      <c r="AH20" s="16">
        <v>52</v>
      </c>
      <c r="AI20" s="16">
        <v>166</v>
      </c>
      <c r="AJ20" s="16">
        <v>157</v>
      </c>
      <c r="AK20" s="101">
        <v>9</v>
      </c>
      <c r="AL20" s="146">
        <v>4323</v>
      </c>
      <c r="AM20" s="161">
        <v>90.55</v>
      </c>
      <c r="AN20" s="144">
        <v>2217</v>
      </c>
      <c r="AO20" s="144">
        <v>2106</v>
      </c>
      <c r="AP20" s="144">
        <v>451</v>
      </c>
      <c r="AQ20" s="144">
        <v>227</v>
      </c>
      <c r="AR20" s="144">
        <v>224</v>
      </c>
      <c r="AS20" s="144">
        <v>194</v>
      </c>
      <c r="AT20" s="144">
        <v>99</v>
      </c>
      <c r="AU20" s="144">
        <v>95</v>
      </c>
      <c r="AV20" s="144">
        <v>257</v>
      </c>
      <c r="AW20" s="144">
        <v>128</v>
      </c>
      <c r="AX20" s="144">
        <v>129</v>
      </c>
      <c r="AY20" s="114">
        <v>0</v>
      </c>
      <c r="AZ20" s="115">
        <v>0</v>
      </c>
      <c r="BA20" s="116">
        <v>0</v>
      </c>
      <c r="BB20" s="114">
        <v>122</v>
      </c>
      <c r="BC20" s="115">
        <v>66</v>
      </c>
      <c r="BD20" s="116">
        <v>56</v>
      </c>
      <c r="BE20" s="114">
        <v>3</v>
      </c>
      <c r="BF20" s="115">
        <v>3</v>
      </c>
      <c r="BG20" s="115">
        <v>0</v>
      </c>
    </row>
    <row r="21" spans="1:59" ht="12">
      <c r="A21" s="98" t="s">
        <v>607</v>
      </c>
      <c r="B21" s="6">
        <v>2923</v>
      </c>
      <c r="C21" s="7">
        <v>5.65</v>
      </c>
      <c r="D21" s="6">
        <v>1537</v>
      </c>
      <c r="E21" s="6">
        <v>1386</v>
      </c>
      <c r="F21" s="6">
        <v>5734</v>
      </c>
      <c r="G21" s="7">
        <v>11.08</v>
      </c>
      <c r="H21" s="6">
        <v>3352</v>
      </c>
      <c r="I21" s="6">
        <v>2382</v>
      </c>
      <c r="J21" s="156">
        <v>-2811</v>
      </c>
      <c r="K21" s="7">
        <v>-5.43</v>
      </c>
      <c r="L21" s="156">
        <v>-1708</v>
      </c>
      <c r="M21" s="7">
        <v>-3.3</v>
      </c>
      <c r="N21" s="156">
        <v>-4519</v>
      </c>
      <c r="O21" s="7">
        <v>-8.73</v>
      </c>
      <c r="P21" s="6">
        <v>2578</v>
      </c>
      <c r="Q21" s="7">
        <v>4.98</v>
      </c>
      <c r="R21" s="6">
        <v>1078</v>
      </c>
      <c r="S21" s="44">
        <v>2.08</v>
      </c>
      <c r="T21" s="46">
        <v>2797</v>
      </c>
      <c r="U21" s="16">
        <v>1467</v>
      </c>
      <c r="V21" s="16">
        <v>1330</v>
      </c>
      <c r="W21" s="16">
        <v>45</v>
      </c>
      <c r="X21" s="16">
        <v>27</v>
      </c>
      <c r="Y21" s="16">
        <v>18</v>
      </c>
      <c r="Z21" s="16">
        <v>81</v>
      </c>
      <c r="AA21" s="16">
        <v>43</v>
      </c>
      <c r="AB21" s="16">
        <v>38</v>
      </c>
      <c r="AC21" s="16">
        <v>0</v>
      </c>
      <c r="AD21" s="16">
        <v>0</v>
      </c>
      <c r="AE21" s="47">
        <v>0</v>
      </c>
      <c r="AF21" s="45">
        <v>209</v>
      </c>
      <c r="AG21" s="16">
        <v>171</v>
      </c>
      <c r="AH21" s="16">
        <v>38</v>
      </c>
      <c r="AI21" s="16">
        <v>117</v>
      </c>
      <c r="AJ21" s="16">
        <v>113</v>
      </c>
      <c r="AK21" s="101">
        <v>4</v>
      </c>
      <c r="AL21" s="146">
        <v>2654</v>
      </c>
      <c r="AM21" s="161">
        <v>90.8</v>
      </c>
      <c r="AN21" s="144">
        <v>1395</v>
      </c>
      <c r="AO21" s="144">
        <v>1259</v>
      </c>
      <c r="AP21" s="144">
        <v>269</v>
      </c>
      <c r="AQ21" s="144">
        <v>142</v>
      </c>
      <c r="AR21" s="144">
        <v>127</v>
      </c>
      <c r="AS21" s="144">
        <v>121</v>
      </c>
      <c r="AT21" s="144">
        <v>65</v>
      </c>
      <c r="AU21" s="144">
        <v>56</v>
      </c>
      <c r="AV21" s="144">
        <v>148</v>
      </c>
      <c r="AW21" s="144">
        <v>77</v>
      </c>
      <c r="AX21" s="144">
        <v>71</v>
      </c>
      <c r="AY21" s="114">
        <v>3</v>
      </c>
      <c r="AZ21" s="115">
        <v>1</v>
      </c>
      <c r="BA21" s="116">
        <v>2</v>
      </c>
      <c r="BB21" s="114">
        <v>80</v>
      </c>
      <c r="BC21" s="115">
        <v>42</v>
      </c>
      <c r="BD21" s="116">
        <v>38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5129</v>
      </c>
      <c r="C22" s="7">
        <v>6.12</v>
      </c>
      <c r="D22" s="6">
        <v>2676</v>
      </c>
      <c r="E22" s="6">
        <v>2453</v>
      </c>
      <c r="F22" s="6">
        <v>8544</v>
      </c>
      <c r="G22" s="7">
        <v>10.19</v>
      </c>
      <c r="H22" s="6">
        <v>5182</v>
      </c>
      <c r="I22" s="6">
        <v>3362</v>
      </c>
      <c r="J22" s="156">
        <v>-3415</v>
      </c>
      <c r="K22" s="7">
        <v>-4.07</v>
      </c>
      <c r="L22" s="156">
        <v>-2046</v>
      </c>
      <c r="M22" s="7">
        <v>-2.44</v>
      </c>
      <c r="N22" s="156">
        <v>-5461</v>
      </c>
      <c r="O22" s="7">
        <v>-6.51</v>
      </c>
      <c r="P22" s="6">
        <v>4529</v>
      </c>
      <c r="Q22" s="7">
        <v>5.4</v>
      </c>
      <c r="R22" s="6">
        <v>1975</v>
      </c>
      <c r="S22" s="44">
        <v>2.36</v>
      </c>
      <c r="T22" s="46">
        <v>4788</v>
      </c>
      <c r="U22" s="16">
        <v>2505</v>
      </c>
      <c r="V22" s="16">
        <v>2283</v>
      </c>
      <c r="W22" s="16">
        <v>120</v>
      </c>
      <c r="X22" s="16">
        <v>60</v>
      </c>
      <c r="Y22" s="16">
        <v>60</v>
      </c>
      <c r="Z22" s="16">
        <v>221</v>
      </c>
      <c r="AA22" s="16">
        <v>111</v>
      </c>
      <c r="AB22" s="16">
        <v>110</v>
      </c>
      <c r="AC22" s="16">
        <v>0</v>
      </c>
      <c r="AD22" s="16">
        <v>0</v>
      </c>
      <c r="AE22" s="47">
        <v>0</v>
      </c>
      <c r="AF22" s="45">
        <v>338</v>
      </c>
      <c r="AG22" s="16">
        <v>262</v>
      </c>
      <c r="AH22" s="16">
        <v>76</v>
      </c>
      <c r="AI22" s="16">
        <v>183</v>
      </c>
      <c r="AJ22" s="16">
        <v>163</v>
      </c>
      <c r="AK22" s="101">
        <v>20</v>
      </c>
      <c r="AL22" s="146">
        <v>4763</v>
      </c>
      <c r="AM22" s="161">
        <v>92.86</v>
      </c>
      <c r="AN22" s="144">
        <v>2488</v>
      </c>
      <c r="AO22" s="144">
        <v>2275</v>
      </c>
      <c r="AP22" s="144">
        <v>366</v>
      </c>
      <c r="AQ22" s="144">
        <v>188</v>
      </c>
      <c r="AR22" s="144">
        <v>178</v>
      </c>
      <c r="AS22" s="144">
        <v>143</v>
      </c>
      <c r="AT22" s="144">
        <v>75</v>
      </c>
      <c r="AU22" s="144">
        <v>68</v>
      </c>
      <c r="AV22" s="144">
        <v>223</v>
      </c>
      <c r="AW22" s="144">
        <v>113</v>
      </c>
      <c r="AX22" s="144">
        <v>110</v>
      </c>
      <c r="AY22" s="114">
        <v>1</v>
      </c>
      <c r="AZ22" s="115">
        <v>1</v>
      </c>
      <c r="BA22" s="116">
        <v>0</v>
      </c>
      <c r="BB22" s="114">
        <v>129</v>
      </c>
      <c r="BC22" s="115">
        <v>63</v>
      </c>
      <c r="BD22" s="116">
        <v>66</v>
      </c>
      <c r="BE22" s="114">
        <v>3</v>
      </c>
      <c r="BF22" s="115">
        <v>0</v>
      </c>
      <c r="BG22" s="115">
        <v>3</v>
      </c>
    </row>
    <row r="23" spans="1:59" ht="12">
      <c r="A23" s="98" t="s">
        <v>609</v>
      </c>
      <c r="B23" s="6">
        <v>1555</v>
      </c>
      <c r="C23" s="7">
        <v>7.02</v>
      </c>
      <c r="D23" s="6">
        <v>831</v>
      </c>
      <c r="E23" s="6">
        <v>724</v>
      </c>
      <c r="F23" s="6">
        <v>2582</v>
      </c>
      <c r="G23" s="7">
        <v>11.65</v>
      </c>
      <c r="H23" s="6">
        <v>1603</v>
      </c>
      <c r="I23" s="6">
        <v>979</v>
      </c>
      <c r="J23" s="156">
        <v>-1027</v>
      </c>
      <c r="K23" s="7">
        <v>-4.63</v>
      </c>
      <c r="L23" s="156">
        <v>-623</v>
      </c>
      <c r="M23" s="7">
        <v>-2.81</v>
      </c>
      <c r="N23" s="156">
        <v>-1650</v>
      </c>
      <c r="O23" s="7">
        <v>-7.44</v>
      </c>
      <c r="P23" s="6">
        <v>1231</v>
      </c>
      <c r="Q23" s="7">
        <v>5.55</v>
      </c>
      <c r="R23" s="6">
        <v>572</v>
      </c>
      <c r="S23" s="44">
        <v>2.58</v>
      </c>
      <c r="T23" s="46">
        <v>1399</v>
      </c>
      <c r="U23" s="16">
        <v>754</v>
      </c>
      <c r="V23" s="16">
        <v>645</v>
      </c>
      <c r="W23" s="16">
        <v>31</v>
      </c>
      <c r="X23" s="16">
        <v>13</v>
      </c>
      <c r="Y23" s="16">
        <v>18</v>
      </c>
      <c r="Z23" s="16">
        <v>125</v>
      </c>
      <c r="AA23" s="16">
        <v>64</v>
      </c>
      <c r="AB23" s="16">
        <v>61</v>
      </c>
      <c r="AC23" s="16">
        <v>0</v>
      </c>
      <c r="AD23" s="16">
        <v>0</v>
      </c>
      <c r="AE23" s="47">
        <v>0</v>
      </c>
      <c r="AF23" s="45">
        <v>77</v>
      </c>
      <c r="AG23" s="16">
        <v>57</v>
      </c>
      <c r="AH23" s="16">
        <v>20</v>
      </c>
      <c r="AI23" s="16">
        <v>49</v>
      </c>
      <c r="AJ23" s="16">
        <v>41</v>
      </c>
      <c r="AK23" s="101">
        <v>8</v>
      </c>
      <c r="AL23" s="146">
        <v>1487</v>
      </c>
      <c r="AM23" s="161">
        <v>95.63</v>
      </c>
      <c r="AN23" s="144">
        <v>787</v>
      </c>
      <c r="AO23" s="144">
        <v>700</v>
      </c>
      <c r="AP23" s="144">
        <v>68</v>
      </c>
      <c r="AQ23" s="144">
        <v>44</v>
      </c>
      <c r="AR23" s="144">
        <v>24</v>
      </c>
      <c r="AS23" s="144">
        <v>23</v>
      </c>
      <c r="AT23" s="144">
        <v>17</v>
      </c>
      <c r="AU23" s="144">
        <v>6</v>
      </c>
      <c r="AV23" s="144">
        <v>45</v>
      </c>
      <c r="AW23" s="144">
        <v>27</v>
      </c>
      <c r="AX23" s="144">
        <v>18</v>
      </c>
      <c r="AY23" s="114">
        <v>1</v>
      </c>
      <c r="AZ23" s="115">
        <v>0</v>
      </c>
      <c r="BA23" s="116">
        <v>1</v>
      </c>
      <c r="BB23" s="114">
        <v>42</v>
      </c>
      <c r="BC23" s="115">
        <v>24</v>
      </c>
      <c r="BD23" s="116">
        <v>18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2682</v>
      </c>
      <c r="C24" s="7">
        <v>8.09</v>
      </c>
      <c r="D24" s="6">
        <v>1372</v>
      </c>
      <c r="E24" s="6">
        <v>1310</v>
      </c>
      <c r="F24" s="6">
        <v>3413</v>
      </c>
      <c r="G24" s="7">
        <v>10.3</v>
      </c>
      <c r="H24" s="6">
        <v>2168</v>
      </c>
      <c r="I24" s="6">
        <v>1245</v>
      </c>
      <c r="J24" s="156">
        <v>-731</v>
      </c>
      <c r="K24" s="7">
        <v>-2.21</v>
      </c>
      <c r="L24" s="156">
        <v>-303</v>
      </c>
      <c r="M24" s="7">
        <v>-0.91</v>
      </c>
      <c r="N24" s="156">
        <v>-1034</v>
      </c>
      <c r="O24" s="7">
        <v>-3.12</v>
      </c>
      <c r="P24" s="6">
        <v>2085</v>
      </c>
      <c r="Q24" s="7">
        <v>6.29</v>
      </c>
      <c r="R24" s="6">
        <v>872</v>
      </c>
      <c r="S24" s="44">
        <v>2.63</v>
      </c>
      <c r="T24" s="46">
        <v>2444</v>
      </c>
      <c r="U24" s="16">
        <v>1257</v>
      </c>
      <c r="V24" s="16">
        <v>1187</v>
      </c>
      <c r="W24" s="16">
        <v>70</v>
      </c>
      <c r="X24" s="16">
        <v>26</v>
      </c>
      <c r="Y24" s="16">
        <v>44</v>
      </c>
      <c r="Z24" s="16">
        <v>168</v>
      </c>
      <c r="AA24" s="16">
        <v>89</v>
      </c>
      <c r="AB24" s="16">
        <v>79</v>
      </c>
      <c r="AC24" s="16">
        <v>0</v>
      </c>
      <c r="AD24" s="16">
        <v>0</v>
      </c>
      <c r="AE24" s="47">
        <v>0</v>
      </c>
      <c r="AF24" s="45">
        <v>146</v>
      </c>
      <c r="AG24" s="16">
        <v>101</v>
      </c>
      <c r="AH24" s="16">
        <v>45</v>
      </c>
      <c r="AI24" s="16">
        <v>63</v>
      </c>
      <c r="AJ24" s="16">
        <v>48</v>
      </c>
      <c r="AK24" s="101">
        <v>15</v>
      </c>
      <c r="AL24" s="146">
        <v>2551</v>
      </c>
      <c r="AM24" s="161">
        <v>95.12</v>
      </c>
      <c r="AN24" s="144">
        <v>1299</v>
      </c>
      <c r="AO24" s="144">
        <v>1252</v>
      </c>
      <c r="AP24" s="144">
        <v>131</v>
      </c>
      <c r="AQ24" s="144">
        <v>73</v>
      </c>
      <c r="AR24" s="144">
        <v>58</v>
      </c>
      <c r="AS24" s="144">
        <v>64</v>
      </c>
      <c r="AT24" s="144">
        <v>36</v>
      </c>
      <c r="AU24" s="144">
        <v>28</v>
      </c>
      <c r="AV24" s="144">
        <v>67</v>
      </c>
      <c r="AW24" s="144">
        <v>37</v>
      </c>
      <c r="AX24" s="144">
        <v>30</v>
      </c>
      <c r="AY24" s="114">
        <v>0</v>
      </c>
      <c r="AZ24" s="115">
        <v>0</v>
      </c>
      <c r="BA24" s="116">
        <v>0</v>
      </c>
      <c r="BB24" s="114">
        <v>49</v>
      </c>
      <c r="BC24" s="115">
        <v>26</v>
      </c>
      <c r="BD24" s="116">
        <v>23</v>
      </c>
      <c r="BE24" s="114">
        <v>6</v>
      </c>
      <c r="BF24" s="115">
        <v>3</v>
      </c>
      <c r="BG24" s="115">
        <v>3</v>
      </c>
    </row>
    <row r="25" spans="1:59" ht="12">
      <c r="A25" s="98" t="s">
        <v>611</v>
      </c>
      <c r="B25" s="6">
        <v>1004</v>
      </c>
      <c r="C25" s="7">
        <v>9.77</v>
      </c>
      <c r="D25" s="6">
        <v>518</v>
      </c>
      <c r="E25" s="6">
        <v>486</v>
      </c>
      <c r="F25" s="6">
        <v>974</v>
      </c>
      <c r="G25" s="7">
        <v>9.48</v>
      </c>
      <c r="H25" s="6">
        <v>587</v>
      </c>
      <c r="I25" s="6">
        <v>387</v>
      </c>
      <c r="J25" s="156">
        <v>30</v>
      </c>
      <c r="K25" s="7">
        <v>0.29</v>
      </c>
      <c r="L25" s="156">
        <v>929</v>
      </c>
      <c r="M25" s="7">
        <v>9.04</v>
      </c>
      <c r="N25" s="156">
        <v>959</v>
      </c>
      <c r="O25" s="7">
        <v>9.33</v>
      </c>
      <c r="P25" s="6">
        <v>541</v>
      </c>
      <c r="Q25" s="7">
        <v>5.26</v>
      </c>
      <c r="R25" s="6">
        <v>224</v>
      </c>
      <c r="S25" s="44">
        <v>2.18</v>
      </c>
      <c r="T25" s="46">
        <v>981</v>
      </c>
      <c r="U25" s="16">
        <v>508</v>
      </c>
      <c r="V25" s="16">
        <v>473</v>
      </c>
      <c r="W25" s="16">
        <v>5</v>
      </c>
      <c r="X25" s="16">
        <v>1</v>
      </c>
      <c r="Y25" s="16">
        <v>4</v>
      </c>
      <c r="Z25" s="16">
        <v>18</v>
      </c>
      <c r="AA25" s="16">
        <v>9</v>
      </c>
      <c r="AB25" s="16">
        <v>9</v>
      </c>
      <c r="AC25" s="16">
        <v>0</v>
      </c>
      <c r="AD25" s="16">
        <v>0</v>
      </c>
      <c r="AE25" s="47">
        <v>0</v>
      </c>
      <c r="AF25" s="45">
        <v>37</v>
      </c>
      <c r="AG25" s="16">
        <v>27</v>
      </c>
      <c r="AH25" s="16">
        <v>10</v>
      </c>
      <c r="AI25" s="16">
        <v>23</v>
      </c>
      <c r="AJ25" s="16">
        <v>20</v>
      </c>
      <c r="AK25" s="101">
        <v>3</v>
      </c>
      <c r="AL25" s="146">
        <v>959</v>
      </c>
      <c r="AM25" s="161">
        <v>95.52</v>
      </c>
      <c r="AN25" s="144">
        <v>492</v>
      </c>
      <c r="AO25" s="144">
        <v>467</v>
      </c>
      <c r="AP25" s="144">
        <v>45</v>
      </c>
      <c r="AQ25" s="144">
        <v>26</v>
      </c>
      <c r="AR25" s="144">
        <v>19</v>
      </c>
      <c r="AS25" s="144">
        <v>15</v>
      </c>
      <c r="AT25" s="144">
        <v>7</v>
      </c>
      <c r="AU25" s="144">
        <v>8</v>
      </c>
      <c r="AV25" s="144">
        <v>30</v>
      </c>
      <c r="AW25" s="144">
        <v>19</v>
      </c>
      <c r="AX25" s="144">
        <v>11</v>
      </c>
      <c r="AY25" s="114">
        <v>0</v>
      </c>
      <c r="AZ25" s="115">
        <v>0</v>
      </c>
      <c r="BA25" s="116">
        <v>0</v>
      </c>
      <c r="BB25" s="114">
        <v>30</v>
      </c>
      <c r="BC25" s="115">
        <v>11</v>
      </c>
      <c r="BD25" s="116">
        <v>19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2548</v>
      </c>
      <c r="C26" s="7">
        <v>6.85</v>
      </c>
      <c r="D26" s="6">
        <v>1262</v>
      </c>
      <c r="E26" s="6">
        <v>1286</v>
      </c>
      <c r="F26" s="6">
        <v>2940</v>
      </c>
      <c r="G26" s="7">
        <v>7.9</v>
      </c>
      <c r="H26" s="6">
        <v>1733</v>
      </c>
      <c r="I26" s="6">
        <v>1207</v>
      </c>
      <c r="J26" s="156">
        <v>-392</v>
      </c>
      <c r="K26" s="7">
        <v>-1.05</v>
      </c>
      <c r="L26" s="156">
        <v>387</v>
      </c>
      <c r="M26" s="7">
        <v>1.04</v>
      </c>
      <c r="N26" s="156">
        <v>-5</v>
      </c>
      <c r="O26" s="7">
        <v>-0.01</v>
      </c>
      <c r="P26" s="6">
        <v>2193</v>
      </c>
      <c r="Q26" s="7">
        <v>5.89</v>
      </c>
      <c r="R26" s="6">
        <v>979</v>
      </c>
      <c r="S26" s="44">
        <v>2.63</v>
      </c>
      <c r="T26" s="46">
        <v>2426</v>
      </c>
      <c r="U26" s="16">
        <v>1205</v>
      </c>
      <c r="V26" s="16">
        <v>1221</v>
      </c>
      <c r="W26" s="16">
        <v>41</v>
      </c>
      <c r="X26" s="16">
        <v>16</v>
      </c>
      <c r="Y26" s="16">
        <v>25</v>
      </c>
      <c r="Z26" s="16">
        <v>81</v>
      </c>
      <c r="AA26" s="16">
        <v>41</v>
      </c>
      <c r="AB26" s="16">
        <v>40</v>
      </c>
      <c r="AC26" s="16">
        <v>0</v>
      </c>
      <c r="AD26" s="16">
        <v>0</v>
      </c>
      <c r="AE26" s="47">
        <v>0</v>
      </c>
      <c r="AF26" s="45">
        <v>149</v>
      </c>
      <c r="AG26" s="16">
        <v>103</v>
      </c>
      <c r="AH26" s="16">
        <v>46</v>
      </c>
      <c r="AI26" s="16">
        <v>84</v>
      </c>
      <c r="AJ26" s="16">
        <v>76</v>
      </c>
      <c r="AK26" s="101">
        <v>8</v>
      </c>
      <c r="AL26" s="146">
        <v>2349</v>
      </c>
      <c r="AM26" s="161">
        <v>92.19</v>
      </c>
      <c r="AN26" s="144">
        <v>1172</v>
      </c>
      <c r="AO26" s="144">
        <v>1177</v>
      </c>
      <c r="AP26" s="144">
        <v>199</v>
      </c>
      <c r="AQ26" s="144">
        <v>90</v>
      </c>
      <c r="AR26" s="144">
        <v>109</v>
      </c>
      <c r="AS26" s="144">
        <v>102</v>
      </c>
      <c r="AT26" s="144">
        <v>40</v>
      </c>
      <c r="AU26" s="144">
        <v>62</v>
      </c>
      <c r="AV26" s="144">
        <v>97</v>
      </c>
      <c r="AW26" s="144">
        <v>50</v>
      </c>
      <c r="AX26" s="144">
        <v>47</v>
      </c>
      <c r="AY26" s="114">
        <v>1</v>
      </c>
      <c r="AZ26" s="115">
        <v>1</v>
      </c>
      <c r="BA26" s="116">
        <v>0</v>
      </c>
      <c r="BB26" s="114">
        <v>62</v>
      </c>
      <c r="BC26" s="115">
        <v>32</v>
      </c>
      <c r="BD26" s="116">
        <v>30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4597</v>
      </c>
      <c r="C27" s="7">
        <v>10.55</v>
      </c>
      <c r="D27" s="6">
        <v>2363</v>
      </c>
      <c r="E27" s="6">
        <v>2234</v>
      </c>
      <c r="F27" s="6">
        <v>2715</v>
      </c>
      <c r="G27" s="7">
        <v>6.23</v>
      </c>
      <c r="H27" s="6">
        <v>1600</v>
      </c>
      <c r="I27" s="6">
        <v>1115</v>
      </c>
      <c r="J27" s="156">
        <v>1882</v>
      </c>
      <c r="K27" s="7">
        <v>4.32</v>
      </c>
      <c r="L27" s="156">
        <v>1395</v>
      </c>
      <c r="M27" s="7">
        <v>3.2</v>
      </c>
      <c r="N27" s="156">
        <v>3277</v>
      </c>
      <c r="O27" s="7">
        <v>7.52</v>
      </c>
      <c r="P27" s="6">
        <v>2776</v>
      </c>
      <c r="Q27" s="7">
        <v>6.37</v>
      </c>
      <c r="R27" s="6">
        <v>967</v>
      </c>
      <c r="S27" s="44">
        <v>2.22</v>
      </c>
      <c r="T27" s="46">
        <v>4485</v>
      </c>
      <c r="U27" s="16">
        <v>2305</v>
      </c>
      <c r="V27" s="16">
        <v>2180</v>
      </c>
      <c r="W27" s="16">
        <v>42</v>
      </c>
      <c r="X27" s="16">
        <v>22</v>
      </c>
      <c r="Y27" s="16">
        <v>20</v>
      </c>
      <c r="Z27" s="16">
        <v>69</v>
      </c>
      <c r="AA27" s="16">
        <v>36</v>
      </c>
      <c r="AB27" s="16">
        <v>33</v>
      </c>
      <c r="AC27" s="16">
        <v>1</v>
      </c>
      <c r="AD27" s="16">
        <v>0</v>
      </c>
      <c r="AE27" s="47">
        <v>1</v>
      </c>
      <c r="AF27" s="45">
        <v>178</v>
      </c>
      <c r="AG27" s="16">
        <v>102</v>
      </c>
      <c r="AH27" s="16">
        <v>76</v>
      </c>
      <c r="AI27" s="16">
        <v>63</v>
      </c>
      <c r="AJ27" s="16">
        <v>56</v>
      </c>
      <c r="AK27" s="101">
        <v>7</v>
      </c>
      <c r="AL27" s="146">
        <v>4357</v>
      </c>
      <c r="AM27" s="161">
        <v>94.78</v>
      </c>
      <c r="AN27" s="144">
        <v>2245</v>
      </c>
      <c r="AO27" s="144">
        <v>2112</v>
      </c>
      <c r="AP27" s="144">
        <v>240</v>
      </c>
      <c r="AQ27" s="144">
        <v>118</v>
      </c>
      <c r="AR27" s="144">
        <v>122</v>
      </c>
      <c r="AS27" s="144">
        <v>128</v>
      </c>
      <c r="AT27" s="144">
        <v>59</v>
      </c>
      <c r="AU27" s="144">
        <v>69</v>
      </c>
      <c r="AV27" s="144">
        <v>112</v>
      </c>
      <c r="AW27" s="144">
        <v>59</v>
      </c>
      <c r="AX27" s="144">
        <v>53</v>
      </c>
      <c r="AY27" s="114">
        <v>0</v>
      </c>
      <c r="AZ27" s="115">
        <v>0</v>
      </c>
      <c r="BA27" s="116">
        <v>0</v>
      </c>
      <c r="BB27" s="114">
        <v>182</v>
      </c>
      <c r="BC27" s="115">
        <v>86</v>
      </c>
      <c r="BD27" s="116">
        <v>96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2211</v>
      </c>
      <c r="C28" s="7">
        <v>8.19</v>
      </c>
      <c r="D28" s="6">
        <v>1128</v>
      </c>
      <c r="E28" s="6">
        <v>1083</v>
      </c>
      <c r="F28" s="6">
        <v>2065</v>
      </c>
      <c r="G28" s="7">
        <v>7.64</v>
      </c>
      <c r="H28" s="6">
        <v>1204</v>
      </c>
      <c r="I28" s="6">
        <v>861</v>
      </c>
      <c r="J28" s="156">
        <v>146</v>
      </c>
      <c r="K28" s="7">
        <v>0.54</v>
      </c>
      <c r="L28" s="156">
        <v>-638</v>
      </c>
      <c r="M28" s="7">
        <v>-2.36</v>
      </c>
      <c r="N28" s="156">
        <v>-492</v>
      </c>
      <c r="O28" s="7">
        <v>-1.82</v>
      </c>
      <c r="P28" s="6">
        <v>1427</v>
      </c>
      <c r="Q28" s="7">
        <v>5.28</v>
      </c>
      <c r="R28" s="6">
        <v>658</v>
      </c>
      <c r="S28" s="44">
        <v>2.44</v>
      </c>
      <c r="T28" s="46">
        <v>2122</v>
      </c>
      <c r="U28" s="16">
        <v>1083</v>
      </c>
      <c r="V28" s="16">
        <v>1039</v>
      </c>
      <c r="W28" s="16">
        <v>40</v>
      </c>
      <c r="X28" s="16">
        <v>24</v>
      </c>
      <c r="Y28" s="16">
        <v>16</v>
      </c>
      <c r="Z28" s="16">
        <v>49</v>
      </c>
      <c r="AA28" s="16">
        <v>21</v>
      </c>
      <c r="AB28" s="16">
        <v>28</v>
      </c>
      <c r="AC28" s="16">
        <v>0</v>
      </c>
      <c r="AD28" s="16">
        <v>0</v>
      </c>
      <c r="AE28" s="47">
        <v>0</v>
      </c>
      <c r="AF28" s="45">
        <v>82</v>
      </c>
      <c r="AG28" s="16">
        <v>54</v>
      </c>
      <c r="AH28" s="16">
        <v>28</v>
      </c>
      <c r="AI28" s="16">
        <v>42</v>
      </c>
      <c r="AJ28" s="16">
        <v>33</v>
      </c>
      <c r="AK28" s="101">
        <v>9</v>
      </c>
      <c r="AL28" s="146">
        <v>2090</v>
      </c>
      <c r="AM28" s="161">
        <v>94.53</v>
      </c>
      <c r="AN28" s="144">
        <v>1065</v>
      </c>
      <c r="AO28" s="144">
        <v>1025</v>
      </c>
      <c r="AP28" s="144">
        <v>121</v>
      </c>
      <c r="AQ28" s="144">
        <v>63</v>
      </c>
      <c r="AR28" s="144">
        <v>58</v>
      </c>
      <c r="AS28" s="144">
        <v>70</v>
      </c>
      <c r="AT28" s="144">
        <v>35</v>
      </c>
      <c r="AU28" s="144">
        <v>35</v>
      </c>
      <c r="AV28" s="144">
        <v>51</v>
      </c>
      <c r="AW28" s="144">
        <v>28</v>
      </c>
      <c r="AX28" s="144">
        <v>23</v>
      </c>
      <c r="AY28" s="114">
        <v>0</v>
      </c>
      <c r="AZ28" s="115">
        <v>0</v>
      </c>
      <c r="BA28" s="116">
        <v>0</v>
      </c>
      <c r="BB28" s="114">
        <v>74</v>
      </c>
      <c r="BC28" s="115">
        <v>46</v>
      </c>
      <c r="BD28" s="116">
        <v>28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1524</v>
      </c>
      <c r="C29" s="4">
        <v>10.4</v>
      </c>
      <c r="D29" s="3">
        <v>802</v>
      </c>
      <c r="E29" s="3">
        <v>722</v>
      </c>
      <c r="F29" s="3">
        <v>803</v>
      </c>
      <c r="G29" s="4">
        <v>5.48</v>
      </c>
      <c r="H29" s="3">
        <v>447</v>
      </c>
      <c r="I29" s="3">
        <v>356</v>
      </c>
      <c r="J29" s="3">
        <v>721</v>
      </c>
      <c r="K29" s="4">
        <v>4.92</v>
      </c>
      <c r="L29" s="3">
        <v>1642</v>
      </c>
      <c r="M29" s="4">
        <v>11.21</v>
      </c>
      <c r="N29" s="3">
        <v>2363</v>
      </c>
      <c r="O29" s="4">
        <v>16.13</v>
      </c>
      <c r="P29" s="3">
        <v>733</v>
      </c>
      <c r="Q29" s="4">
        <v>5</v>
      </c>
      <c r="R29" s="3">
        <v>244</v>
      </c>
      <c r="S29" s="42">
        <v>1.67</v>
      </c>
      <c r="T29" s="50">
        <v>1499</v>
      </c>
      <c r="U29" s="49">
        <v>786</v>
      </c>
      <c r="V29" s="49">
        <v>713</v>
      </c>
      <c r="W29" s="49">
        <v>9</v>
      </c>
      <c r="X29" s="49">
        <v>4</v>
      </c>
      <c r="Y29" s="49">
        <v>5</v>
      </c>
      <c r="Z29" s="49">
        <v>16</v>
      </c>
      <c r="AA29" s="49">
        <v>12</v>
      </c>
      <c r="AB29" s="49">
        <v>4</v>
      </c>
      <c r="AC29" s="49">
        <v>0</v>
      </c>
      <c r="AD29" s="49">
        <v>0</v>
      </c>
      <c r="AE29" s="52">
        <v>0</v>
      </c>
      <c r="AF29" s="51">
        <v>40</v>
      </c>
      <c r="AG29" s="49">
        <v>31</v>
      </c>
      <c r="AH29" s="49">
        <v>9</v>
      </c>
      <c r="AI29" s="49">
        <v>18</v>
      </c>
      <c r="AJ29" s="49">
        <v>16</v>
      </c>
      <c r="AK29" s="100">
        <v>2</v>
      </c>
      <c r="AL29" s="145">
        <v>1389</v>
      </c>
      <c r="AM29" s="160">
        <v>91.14</v>
      </c>
      <c r="AN29" s="143">
        <v>732</v>
      </c>
      <c r="AO29" s="143">
        <v>657</v>
      </c>
      <c r="AP29" s="143">
        <v>135</v>
      </c>
      <c r="AQ29" s="143">
        <v>70</v>
      </c>
      <c r="AR29" s="143">
        <v>65</v>
      </c>
      <c r="AS29" s="143">
        <v>110</v>
      </c>
      <c r="AT29" s="143">
        <v>59</v>
      </c>
      <c r="AU29" s="143">
        <v>51</v>
      </c>
      <c r="AV29" s="143">
        <v>25</v>
      </c>
      <c r="AW29" s="143">
        <v>11</v>
      </c>
      <c r="AX29" s="143">
        <v>14</v>
      </c>
      <c r="AY29" s="111">
        <v>0</v>
      </c>
      <c r="AZ29" s="112">
        <v>0</v>
      </c>
      <c r="BA29" s="113">
        <v>0</v>
      </c>
      <c r="BB29" s="111">
        <v>53</v>
      </c>
      <c r="BC29" s="112">
        <v>25</v>
      </c>
      <c r="BD29" s="113">
        <v>28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1360</v>
      </c>
      <c r="C30" s="7">
        <v>10.15</v>
      </c>
      <c r="D30" s="6">
        <v>710</v>
      </c>
      <c r="E30" s="6">
        <v>650</v>
      </c>
      <c r="F30" s="6">
        <v>748</v>
      </c>
      <c r="G30" s="7">
        <v>5.58</v>
      </c>
      <c r="H30" s="6">
        <v>416</v>
      </c>
      <c r="I30" s="6">
        <v>332</v>
      </c>
      <c r="J30" s="6">
        <v>612</v>
      </c>
      <c r="K30" s="7">
        <v>4.57</v>
      </c>
      <c r="L30" s="6">
        <v>1703</v>
      </c>
      <c r="M30" s="7">
        <v>12.71</v>
      </c>
      <c r="N30" s="6">
        <v>2315</v>
      </c>
      <c r="O30" s="7">
        <v>17.28</v>
      </c>
      <c r="P30" s="6">
        <v>659</v>
      </c>
      <c r="Q30" s="7">
        <v>4.92</v>
      </c>
      <c r="R30" s="6">
        <v>217</v>
      </c>
      <c r="S30" s="44">
        <v>1.62</v>
      </c>
      <c r="T30" s="46">
        <v>1337</v>
      </c>
      <c r="U30" s="16">
        <v>696</v>
      </c>
      <c r="V30" s="16">
        <v>641</v>
      </c>
      <c r="W30" s="16">
        <v>8</v>
      </c>
      <c r="X30" s="16">
        <v>3</v>
      </c>
      <c r="Y30" s="16">
        <v>5</v>
      </c>
      <c r="Z30" s="16">
        <v>15</v>
      </c>
      <c r="AA30" s="16">
        <v>11</v>
      </c>
      <c r="AB30" s="16">
        <v>4</v>
      </c>
      <c r="AC30" s="16">
        <v>0</v>
      </c>
      <c r="AD30" s="16">
        <v>0</v>
      </c>
      <c r="AE30" s="47">
        <v>0</v>
      </c>
      <c r="AF30" s="45">
        <v>29</v>
      </c>
      <c r="AG30" s="16">
        <v>21</v>
      </c>
      <c r="AH30" s="16">
        <v>8</v>
      </c>
      <c r="AI30" s="16">
        <v>15</v>
      </c>
      <c r="AJ30" s="16">
        <v>13</v>
      </c>
      <c r="AK30" s="101">
        <v>2</v>
      </c>
      <c r="AL30" s="146">
        <v>1244</v>
      </c>
      <c r="AM30" s="161">
        <v>91.47</v>
      </c>
      <c r="AN30" s="144">
        <v>647</v>
      </c>
      <c r="AO30" s="144">
        <v>597</v>
      </c>
      <c r="AP30" s="144">
        <v>116</v>
      </c>
      <c r="AQ30" s="144">
        <v>63</v>
      </c>
      <c r="AR30" s="144">
        <v>53</v>
      </c>
      <c r="AS30" s="144">
        <v>98</v>
      </c>
      <c r="AT30" s="144">
        <v>54</v>
      </c>
      <c r="AU30" s="144">
        <v>44</v>
      </c>
      <c r="AV30" s="144">
        <v>18</v>
      </c>
      <c r="AW30" s="144">
        <v>9</v>
      </c>
      <c r="AX30" s="144">
        <v>9</v>
      </c>
      <c r="AY30" s="114">
        <v>0</v>
      </c>
      <c r="AZ30" s="115">
        <v>0</v>
      </c>
      <c r="BA30" s="116">
        <v>0</v>
      </c>
      <c r="BB30" s="114">
        <v>51</v>
      </c>
      <c r="BC30" s="115">
        <v>24</v>
      </c>
      <c r="BD30" s="116">
        <v>27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164</v>
      </c>
      <c r="C31" s="7">
        <v>13.05</v>
      </c>
      <c r="D31" s="6">
        <v>92</v>
      </c>
      <c r="E31" s="6">
        <v>72</v>
      </c>
      <c r="F31" s="6">
        <v>55</v>
      </c>
      <c r="G31" s="7">
        <v>4.38</v>
      </c>
      <c r="H31" s="6">
        <v>31</v>
      </c>
      <c r="I31" s="6">
        <v>24</v>
      </c>
      <c r="J31" s="6">
        <v>109</v>
      </c>
      <c r="K31" s="7">
        <v>8.67</v>
      </c>
      <c r="L31" s="6">
        <v>-61</v>
      </c>
      <c r="M31" s="7">
        <v>-4.85</v>
      </c>
      <c r="N31" s="6">
        <v>48</v>
      </c>
      <c r="O31" s="7">
        <v>3.82</v>
      </c>
      <c r="P31" s="6">
        <v>74</v>
      </c>
      <c r="Q31" s="7">
        <v>5.89</v>
      </c>
      <c r="R31" s="6">
        <v>27</v>
      </c>
      <c r="S31" s="44">
        <v>2.15</v>
      </c>
      <c r="T31" s="46">
        <v>162</v>
      </c>
      <c r="U31" s="16">
        <v>90</v>
      </c>
      <c r="V31" s="16">
        <v>72</v>
      </c>
      <c r="W31" s="16">
        <v>1</v>
      </c>
      <c r="X31" s="16">
        <v>1</v>
      </c>
      <c r="Y31" s="16">
        <v>0</v>
      </c>
      <c r="Z31" s="16">
        <v>1</v>
      </c>
      <c r="AA31" s="16">
        <v>1</v>
      </c>
      <c r="AB31" s="16">
        <v>0</v>
      </c>
      <c r="AC31" s="16">
        <v>0</v>
      </c>
      <c r="AD31" s="16">
        <v>0</v>
      </c>
      <c r="AE31" s="47">
        <v>0</v>
      </c>
      <c r="AF31" s="45">
        <v>11</v>
      </c>
      <c r="AG31" s="16">
        <v>10</v>
      </c>
      <c r="AH31" s="16">
        <v>1</v>
      </c>
      <c r="AI31" s="16">
        <v>3</v>
      </c>
      <c r="AJ31" s="16">
        <v>3</v>
      </c>
      <c r="AK31" s="101">
        <v>0</v>
      </c>
      <c r="AL31" s="146">
        <v>145</v>
      </c>
      <c r="AM31" s="161">
        <v>88.41</v>
      </c>
      <c r="AN31" s="144">
        <v>85</v>
      </c>
      <c r="AO31" s="144">
        <v>60</v>
      </c>
      <c r="AP31" s="144">
        <v>19</v>
      </c>
      <c r="AQ31" s="144">
        <v>7</v>
      </c>
      <c r="AR31" s="144">
        <v>12</v>
      </c>
      <c r="AS31" s="144">
        <v>12</v>
      </c>
      <c r="AT31" s="144">
        <v>5</v>
      </c>
      <c r="AU31" s="144">
        <v>7</v>
      </c>
      <c r="AV31" s="144">
        <v>7</v>
      </c>
      <c r="AW31" s="144">
        <v>2</v>
      </c>
      <c r="AX31" s="144">
        <v>5</v>
      </c>
      <c r="AY31" s="114">
        <v>0</v>
      </c>
      <c r="AZ31" s="115">
        <v>0</v>
      </c>
      <c r="BA31" s="116">
        <v>0</v>
      </c>
      <c r="BB31" s="114">
        <v>2</v>
      </c>
      <c r="BC31" s="115">
        <v>1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1.25" customHeight="1">
      <c r="A33" s="99" t="s">
        <v>4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467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468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469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470</v>
      </c>
      <c r="B38" s="8">
        <f>B7-'年月monthly'!B245</f>
        <v>0</v>
      </c>
      <c r="C38" s="8">
        <f>C7-'年月monthly'!C245</f>
        <v>0</v>
      </c>
      <c r="D38" s="8">
        <f>D7-'年月monthly'!D245</f>
        <v>0</v>
      </c>
      <c r="E38" s="8">
        <f>E7-'年月monthly'!E245</f>
        <v>0</v>
      </c>
      <c r="F38" s="8">
        <f>F7-'年月monthly'!F245</f>
        <v>0</v>
      </c>
      <c r="G38" s="8">
        <f>G7-'年月monthly'!G245</f>
        <v>0</v>
      </c>
      <c r="H38" s="8">
        <f>H7-'年月monthly'!H245</f>
        <v>0</v>
      </c>
      <c r="I38" s="8">
        <f>I7-'年月monthly'!I245</f>
        <v>0</v>
      </c>
      <c r="J38" s="8">
        <f>J7-'年月monthly'!J245</f>
        <v>0</v>
      </c>
      <c r="K38" s="8">
        <f>K7-'年月monthly'!K245</f>
        <v>0</v>
      </c>
      <c r="L38" s="8">
        <f>L7-'年月monthly'!L245</f>
        <v>0</v>
      </c>
      <c r="M38" s="8">
        <f>M7-'年月monthly'!M245</f>
        <v>0</v>
      </c>
      <c r="N38" s="8">
        <f>N7-'年月monthly'!N245</f>
        <v>0</v>
      </c>
      <c r="O38" s="8">
        <f>O7-'年月monthly'!O245</f>
        <v>0</v>
      </c>
      <c r="P38" s="8">
        <f>P7-'年月monthly'!P245</f>
        <v>0</v>
      </c>
      <c r="Q38" s="8">
        <f>Q7-'年月monthly'!Q245</f>
        <v>0</v>
      </c>
      <c r="R38" s="8">
        <f>R7-'年月monthly'!R245</f>
        <v>0</v>
      </c>
      <c r="S38" s="8">
        <f>S7-'年月monthly'!S245</f>
        <v>0</v>
      </c>
      <c r="T38" s="8">
        <f>T7-'年月monthly'!T245</f>
        <v>0</v>
      </c>
      <c r="U38" s="8">
        <f>U7-'年月monthly'!U245</f>
        <v>0</v>
      </c>
      <c r="V38" s="8">
        <f>V7-'年月monthly'!V245</f>
        <v>0</v>
      </c>
      <c r="W38" s="8">
        <f>W7-'年月monthly'!W245</f>
        <v>0</v>
      </c>
      <c r="X38" s="8">
        <f>X7-'年月monthly'!X245</f>
        <v>0</v>
      </c>
      <c r="Y38" s="8">
        <f>Y7-'年月monthly'!Y245</f>
        <v>0</v>
      </c>
      <c r="Z38" s="8">
        <f>Z7-'年月monthly'!Z245</f>
        <v>0</v>
      </c>
      <c r="AA38" s="8">
        <f>AA7-'年月monthly'!AA245</f>
        <v>0</v>
      </c>
      <c r="AB38" s="8">
        <f>AB7-'年月monthly'!AB245</f>
        <v>0</v>
      </c>
      <c r="AC38" s="8">
        <f>AC7-'年月monthly'!AC245</f>
        <v>0</v>
      </c>
      <c r="AD38" s="8">
        <f>AD7-'年月monthly'!AD245</f>
        <v>0</v>
      </c>
      <c r="AE38" s="8">
        <f>AE7-'年月monthly'!AE245</f>
        <v>0</v>
      </c>
      <c r="AF38" s="8">
        <f>AF7-'年月monthly'!AF245</f>
        <v>0</v>
      </c>
      <c r="AG38" s="8">
        <f>AG7-'年月monthly'!AG245</f>
        <v>0</v>
      </c>
      <c r="AH38" s="8">
        <f>AH7-'年月monthly'!AH245</f>
        <v>0</v>
      </c>
      <c r="AI38" s="8">
        <f>AI7-'年月monthly'!AI245</f>
        <v>0</v>
      </c>
      <c r="AJ38" s="8">
        <f>AJ7-'年月monthly'!AJ245</f>
        <v>0</v>
      </c>
      <c r="AK38" s="8">
        <f>AK7-'年月monthly'!AK245</f>
        <v>0</v>
      </c>
      <c r="AL38" s="8">
        <f>AL7-'年月monthly'!AL245</f>
        <v>0</v>
      </c>
      <c r="AM38" s="8">
        <f>AM7-'年月monthly'!AM245</f>
        <v>0</v>
      </c>
      <c r="AN38" s="8">
        <f>AN7-'年月monthly'!AN245</f>
        <v>0</v>
      </c>
      <c r="AO38" s="8">
        <f>AO7-'年月monthly'!AO245</f>
        <v>0</v>
      </c>
      <c r="AP38" s="8">
        <f>AP7-'年月monthly'!AP245</f>
        <v>0</v>
      </c>
      <c r="AQ38" s="8">
        <f>AQ7-'年月monthly'!AQ245</f>
        <v>0</v>
      </c>
      <c r="AR38" s="8">
        <f>AR7-'年月monthly'!AR245</f>
        <v>0</v>
      </c>
      <c r="AS38" s="8">
        <f>AS7-'年月monthly'!AS245</f>
        <v>0</v>
      </c>
      <c r="AT38" s="8">
        <f>AT7-'年月monthly'!AT245</f>
        <v>0</v>
      </c>
      <c r="AU38" s="8">
        <f>AU7-'年月monthly'!AU245</f>
        <v>0</v>
      </c>
      <c r="AV38" s="8">
        <f>AV7-'年月monthly'!AV245</f>
        <v>0</v>
      </c>
      <c r="AW38" s="8">
        <f>AW7-'年月monthly'!AW245</f>
        <v>0</v>
      </c>
      <c r="AX38" s="8">
        <f>AX7-'年月monthly'!AX245</f>
        <v>0</v>
      </c>
      <c r="AY38" s="8">
        <f>AY7-'年月monthly'!AY245</f>
        <v>0</v>
      </c>
      <c r="AZ38" s="8">
        <f>AZ7-'年月monthly'!AZ245</f>
        <v>0</v>
      </c>
      <c r="BA38" s="8">
        <f>BA7-'年月monthly'!BA245</f>
        <v>0</v>
      </c>
      <c r="BB38" s="8">
        <f>BB7-'年月monthly'!BB245</f>
        <v>0</v>
      </c>
      <c r="BC38" s="8">
        <f>BC7-'年月monthly'!BC245</f>
        <v>0</v>
      </c>
      <c r="BD38" s="8">
        <f>BD7-'年月monthly'!BD245</f>
        <v>0</v>
      </c>
      <c r="BE38" s="8">
        <f>BE7-'年月monthly'!BE245</f>
        <v>0</v>
      </c>
      <c r="BF38" s="8">
        <f>BF7-'年月monthly'!BF245</f>
        <v>0</v>
      </c>
      <c r="BG38" s="8">
        <f>BG7-'年月monthly'!BG245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P5:AR5"/>
    <mergeCell ref="AS5:AU5"/>
    <mergeCell ref="AV5:AX5"/>
    <mergeCell ref="T3:AE3"/>
    <mergeCell ref="AF3:AH4"/>
    <mergeCell ref="AI3:AK4"/>
    <mergeCell ref="AL5:AM5"/>
    <mergeCell ref="AN5:AN6"/>
    <mergeCell ref="AO5:AO6"/>
    <mergeCell ref="AL3:AX3"/>
    <mergeCell ref="BE3:BG4"/>
    <mergeCell ref="T4:V4"/>
    <mergeCell ref="W4:Y4"/>
    <mergeCell ref="Z4:AB4"/>
    <mergeCell ref="AC4:AE4"/>
    <mergeCell ref="AL4:AO4"/>
    <mergeCell ref="AP4:AX4"/>
    <mergeCell ref="AY3:BA4"/>
    <mergeCell ref="BB3:BD4"/>
    <mergeCell ref="A1:S1"/>
    <mergeCell ref="A2:S2"/>
    <mergeCell ref="A3:A5"/>
    <mergeCell ref="B3:E4"/>
    <mergeCell ref="F3:I4"/>
    <mergeCell ref="J3:K4"/>
    <mergeCell ref="L3:M4"/>
    <mergeCell ref="N3:O4"/>
    <mergeCell ref="P3:Q4"/>
    <mergeCell ref="R3:S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746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795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747</v>
      </c>
      <c r="B3" s="200" t="s">
        <v>748</v>
      </c>
      <c r="C3" s="225"/>
      <c r="D3" s="225"/>
      <c r="E3" s="233"/>
      <c r="F3" s="200" t="s">
        <v>749</v>
      </c>
      <c r="G3" s="225"/>
      <c r="H3" s="225"/>
      <c r="I3" s="233"/>
      <c r="J3" s="200" t="s">
        <v>750</v>
      </c>
      <c r="K3" s="233"/>
      <c r="L3" s="200" t="s">
        <v>751</v>
      </c>
      <c r="M3" s="233"/>
      <c r="N3" s="200" t="s">
        <v>752</v>
      </c>
      <c r="O3" s="233"/>
      <c r="P3" s="200" t="s">
        <v>753</v>
      </c>
      <c r="Q3" s="233"/>
      <c r="R3" s="200" t="s">
        <v>754</v>
      </c>
      <c r="S3" s="238"/>
      <c r="T3" s="215" t="s">
        <v>755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756</v>
      </c>
      <c r="AG3" s="225"/>
      <c r="AH3" s="225"/>
      <c r="AI3" s="219" t="s">
        <v>757</v>
      </c>
      <c r="AJ3" s="236"/>
      <c r="AK3" s="237"/>
      <c r="AL3" s="181" t="s">
        <v>758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759</v>
      </c>
      <c r="AZ3" s="210"/>
      <c r="BA3" s="210"/>
      <c r="BB3" s="209" t="s">
        <v>760</v>
      </c>
      <c r="BC3" s="210"/>
      <c r="BD3" s="210"/>
      <c r="BE3" s="227" t="s">
        <v>761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762</v>
      </c>
      <c r="U4" s="223"/>
      <c r="V4" s="229"/>
      <c r="W4" s="222" t="s">
        <v>763</v>
      </c>
      <c r="X4" s="223"/>
      <c r="Y4" s="229"/>
      <c r="Z4" s="222" t="s">
        <v>764</v>
      </c>
      <c r="AA4" s="223"/>
      <c r="AB4" s="229"/>
      <c r="AC4" s="222" t="s">
        <v>765</v>
      </c>
      <c r="AD4" s="223"/>
      <c r="AE4" s="224"/>
      <c r="AF4" s="226"/>
      <c r="AG4" s="226"/>
      <c r="AH4" s="226"/>
      <c r="AI4" s="236"/>
      <c r="AJ4" s="236"/>
      <c r="AK4" s="237"/>
      <c r="AL4" s="190" t="s">
        <v>766</v>
      </c>
      <c r="AM4" s="183"/>
      <c r="AN4" s="183"/>
      <c r="AO4" s="191"/>
      <c r="AP4" s="185" t="s">
        <v>767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768</v>
      </c>
      <c r="U5" s="63" t="s">
        <v>769</v>
      </c>
      <c r="V5" s="63" t="s">
        <v>770</v>
      </c>
      <c r="W5" s="63" t="s">
        <v>768</v>
      </c>
      <c r="X5" s="63" t="s">
        <v>769</v>
      </c>
      <c r="Y5" s="63" t="s">
        <v>770</v>
      </c>
      <c r="Z5" s="63" t="s">
        <v>768</v>
      </c>
      <c r="AA5" s="63" t="s">
        <v>769</v>
      </c>
      <c r="AB5" s="63" t="s">
        <v>770</v>
      </c>
      <c r="AC5" s="63" t="s">
        <v>768</v>
      </c>
      <c r="AD5" s="63" t="s">
        <v>769</v>
      </c>
      <c r="AE5" s="62" t="s">
        <v>770</v>
      </c>
      <c r="AF5" s="69" t="s">
        <v>768</v>
      </c>
      <c r="AG5" s="63" t="s">
        <v>769</v>
      </c>
      <c r="AH5" s="63" t="s">
        <v>770</v>
      </c>
      <c r="AI5" s="63" t="s">
        <v>768</v>
      </c>
      <c r="AJ5" s="63" t="s">
        <v>769</v>
      </c>
      <c r="AK5" s="62" t="s">
        <v>770</v>
      </c>
      <c r="AL5" s="192" t="s">
        <v>771</v>
      </c>
      <c r="AM5" s="189"/>
      <c r="AN5" s="193" t="s">
        <v>772</v>
      </c>
      <c r="AO5" s="193" t="s">
        <v>773</v>
      </c>
      <c r="AP5" s="188" t="s">
        <v>774</v>
      </c>
      <c r="AQ5" s="186"/>
      <c r="AR5" s="189"/>
      <c r="AS5" s="188" t="s">
        <v>775</v>
      </c>
      <c r="AT5" s="186"/>
      <c r="AU5" s="189"/>
      <c r="AV5" s="188" t="s">
        <v>776</v>
      </c>
      <c r="AW5" s="195"/>
      <c r="AX5" s="196"/>
      <c r="AY5" s="105" t="s">
        <v>768</v>
      </c>
      <c r="AZ5" s="106" t="s">
        <v>769</v>
      </c>
      <c r="BA5" s="107" t="s">
        <v>770</v>
      </c>
      <c r="BB5" s="105" t="s">
        <v>768</v>
      </c>
      <c r="BC5" s="106" t="s">
        <v>769</v>
      </c>
      <c r="BD5" s="107" t="s">
        <v>770</v>
      </c>
      <c r="BE5" s="105" t="s">
        <v>768</v>
      </c>
      <c r="BF5" s="106" t="s">
        <v>769</v>
      </c>
      <c r="BG5" s="106" t="s">
        <v>770</v>
      </c>
    </row>
    <row r="6" spans="1:59" s="97" customFormat="1" ht="49.5" customHeight="1">
      <c r="A6" s="94" t="s">
        <v>777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778</v>
      </c>
      <c r="U6" s="94" t="s">
        <v>779</v>
      </c>
      <c r="V6" s="94" t="s">
        <v>780</v>
      </c>
      <c r="W6" s="94" t="s">
        <v>778</v>
      </c>
      <c r="X6" s="94" t="s">
        <v>779</v>
      </c>
      <c r="Y6" s="94" t="s">
        <v>780</v>
      </c>
      <c r="Z6" s="94" t="s">
        <v>778</v>
      </c>
      <c r="AA6" s="94" t="s">
        <v>779</v>
      </c>
      <c r="AB6" s="94" t="s">
        <v>780</v>
      </c>
      <c r="AC6" s="94" t="s">
        <v>778</v>
      </c>
      <c r="AD6" s="94" t="s">
        <v>779</v>
      </c>
      <c r="AE6" s="92" t="s">
        <v>780</v>
      </c>
      <c r="AF6" s="96" t="s">
        <v>778</v>
      </c>
      <c r="AG6" s="94" t="s">
        <v>779</v>
      </c>
      <c r="AH6" s="94" t="s">
        <v>780</v>
      </c>
      <c r="AI6" s="94" t="s">
        <v>778</v>
      </c>
      <c r="AJ6" s="94" t="s">
        <v>779</v>
      </c>
      <c r="AK6" s="92" t="s">
        <v>780</v>
      </c>
      <c r="AL6" s="117" t="s">
        <v>781</v>
      </c>
      <c r="AM6" s="130" t="s">
        <v>782</v>
      </c>
      <c r="AN6" s="194"/>
      <c r="AO6" s="194"/>
      <c r="AP6" s="120" t="s">
        <v>771</v>
      </c>
      <c r="AQ6" s="118" t="s">
        <v>772</v>
      </c>
      <c r="AR6" s="119" t="s">
        <v>773</v>
      </c>
      <c r="AS6" s="120" t="s">
        <v>771</v>
      </c>
      <c r="AT6" s="118" t="s">
        <v>772</v>
      </c>
      <c r="AU6" s="119" t="s">
        <v>773</v>
      </c>
      <c r="AV6" s="120" t="s">
        <v>771</v>
      </c>
      <c r="AW6" s="118" t="s">
        <v>772</v>
      </c>
      <c r="AX6" s="118" t="s">
        <v>773</v>
      </c>
      <c r="AY6" s="108" t="s">
        <v>778</v>
      </c>
      <c r="AZ6" s="109" t="s">
        <v>779</v>
      </c>
      <c r="BA6" s="110" t="s">
        <v>780</v>
      </c>
      <c r="BB6" s="108" t="s">
        <v>778</v>
      </c>
      <c r="BC6" s="109" t="s">
        <v>779</v>
      </c>
      <c r="BD6" s="110" t="s">
        <v>780</v>
      </c>
      <c r="BE6" s="108" t="s">
        <v>778</v>
      </c>
      <c r="BF6" s="109" t="s">
        <v>779</v>
      </c>
      <c r="BG6" s="109" t="s">
        <v>780</v>
      </c>
    </row>
    <row r="7" spans="1:59" s="5" customFormat="1" ht="12">
      <c r="A7" s="2" t="s">
        <v>783</v>
      </c>
      <c r="B7" s="3">
        <v>213598</v>
      </c>
      <c r="C7" s="4">
        <v>9.1</v>
      </c>
      <c r="D7" s="3">
        <v>111041</v>
      </c>
      <c r="E7" s="3">
        <v>102557</v>
      </c>
      <c r="F7" s="3">
        <v>163858</v>
      </c>
      <c r="G7" s="4">
        <v>6.98</v>
      </c>
      <c r="H7" s="3">
        <v>98580</v>
      </c>
      <c r="I7" s="3">
        <v>65278</v>
      </c>
      <c r="J7" s="3">
        <v>49740</v>
      </c>
      <c r="K7" s="4">
        <v>2.12</v>
      </c>
      <c r="L7" s="3">
        <v>8581</v>
      </c>
      <c r="M7" s="4">
        <v>0.37</v>
      </c>
      <c r="N7" s="3">
        <v>58321</v>
      </c>
      <c r="O7" s="4">
        <v>2.49</v>
      </c>
      <c r="P7" s="3">
        <v>154346</v>
      </c>
      <c r="Q7" s="4">
        <v>6.58</v>
      </c>
      <c r="R7" s="3">
        <v>53459</v>
      </c>
      <c r="S7" s="42">
        <v>2.28</v>
      </c>
      <c r="T7" s="50">
        <v>205540</v>
      </c>
      <c r="U7" s="49">
        <v>106764</v>
      </c>
      <c r="V7" s="49">
        <v>98776</v>
      </c>
      <c r="W7" s="49">
        <v>2949</v>
      </c>
      <c r="X7" s="49">
        <v>1561</v>
      </c>
      <c r="Y7" s="49">
        <v>1388</v>
      </c>
      <c r="Z7" s="49">
        <v>5101</v>
      </c>
      <c r="AA7" s="49">
        <v>2713</v>
      </c>
      <c r="AB7" s="49">
        <v>2388</v>
      </c>
      <c r="AC7" s="49">
        <v>8</v>
      </c>
      <c r="AD7" s="49">
        <v>3</v>
      </c>
      <c r="AE7" s="52">
        <v>5</v>
      </c>
      <c r="AF7" s="51">
        <v>9533</v>
      </c>
      <c r="AG7" s="49">
        <v>6161</v>
      </c>
      <c r="AH7" s="49">
        <v>3372</v>
      </c>
      <c r="AI7" s="49">
        <v>4579</v>
      </c>
      <c r="AJ7" s="49">
        <v>3849</v>
      </c>
      <c r="AK7" s="100">
        <v>730</v>
      </c>
      <c r="AL7" s="145">
        <v>200345</v>
      </c>
      <c r="AM7" s="160">
        <v>93.8</v>
      </c>
      <c r="AN7" s="143">
        <v>104082</v>
      </c>
      <c r="AO7" s="143">
        <v>96263</v>
      </c>
      <c r="AP7" s="143">
        <v>13253</v>
      </c>
      <c r="AQ7" s="143">
        <v>6959</v>
      </c>
      <c r="AR7" s="143">
        <v>6294</v>
      </c>
      <c r="AS7" s="143">
        <v>7340</v>
      </c>
      <c r="AT7" s="143">
        <v>3890</v>
      </c>
      <c r="AU7" s="143">
        <v>3450</v>
      </c>
      <c r="AV7" s="143">
        <v>5913</v>
      </c>
      <c r="AW7" s="143">
        <v>3069</v>
      </c>
      <c r="AX7" s="143">
        <v>2844</v>
      </c>
      <c r="AY7" s="111">
        <v>30</v>
      </c>
      <c r="AZ7" s="112">
        <v>22</v>
      </c>
      <c r="BA7" s="113">
        <v>8</v>
      </c>
      <c r="BB7" s="111">
        <v>7273</v>
      </c>
      <c r="BC7" s="112">
        <v>3709</v>
      </c>
      <c r="BD7" s="113">
        <v>3564</v>
      </c>
      <c r="BE7" s="111">
        <v>58</v>
      </c>
      <c r="BF7" s="112">
        <v>29</v>
      </c>
      <c r="BG7" s="112">
        <v>29</v>
      </c>
    </row>
    <row r="8" spans="1:59" s="5" customFormat="1" ht="12">
      <c r="A8" s="88" t="s">
        <v>784</v>
      </c>
      <c r="B8" s="3">
        <v>36313</v>
      </c>
      <c r="C8" s="4">
        <v>9.15</v>
      </c>
      <c r="D8" s="3">
        <v>18739</v>
      </c>
      <c r="E8" s="3">
        <v>17574</v>
      </c>
      <c r="F8" s="3">
        <v>22175</v>
      </c>
      <c r="G8" s="4">
        <v>5.59</v>
      </c>
      <c r="H8" s="3">
        <v>13485</v>
      </c>
      <c r="I8" s="3">
        <v>8690</v>
      </c>
      <c r="J8" s="3">
        <v>14138</v>
      </c>
      <c r="K8" s="4">
        <v>3.56</v>
      </c>
      <c r="L8" s="3">
        <v>-10312</v>
      </c>
      <c r="M8" s="4">
        <v>-2.6</v>
      </c>
      <c r="N8" s="3">
        <v>3826</v>
      </c>
      <c r="O8" s="4">
        <v>0.96</v>
      </c>
      <c r="P8" s="3">
        <v>27828</v>
      </c>
      <c r="Q8" s="4">
        <v>7.01</v>
      </c>
      <c r="R8" s="3">
        <v>9686</v>
      </c>
      <c r="S8" s="42">
        <v>2.44</v>
      </c>
      <c r="T8" s="50">
        <v>34959</v>
      </c>
      <c r="U8" s="49">
        <v>18024</v>
      </c>
      <c r="V8" s="49">
        <v>16935</v>
      </c>
      <c r="W8" s="49">
        <v>503</v>
      </c>
      <c r="X8" s="49">
        <v>256</v>
      </c>
      <c r="Y8" s="49">
        <v>247</v>
      </c>
      <c r="Z8" s="49">
        <v>848</v>
      </c>
      <c r="AA8" s="49">
        <v>456</v>
      </c>
      <c r="AB8" s="49">
        <v>392</v>
      </c>
      <c r="AC8" s="49">
        <v>3</v>
      </c>
      <c r="AD8" s="49">
        <v>3</v>
      </c>
      <c r="AE8" s="52">
        <v>0</v>
      </c>
      <c r="AF8" s="51">
        <v>1834</v>
      </c>
      <c r="AG8" s="49">
        <v>1136</v>
      </c>
      <c r="AH8" s="49">
        <v>698</v>
      </c>
      <c r="AI8" s="49">
        <v>820</v>
      </c>
      <c r="AJ8" s="49">
        <v>662</v>
      </c>
      <c r="AK8" s="100">
        <v>158</v>
      </c>
      <c r="AL8" s="145">
        <v>33731</v>
      </c>
      <c r="AM8" s="160">
        <v>92.89</v>
      </c>
      <c r="AN8" s="143">
        <v>17375</v>
      </c>
      <c r="AO8" s="143">
        <v>16356</v>
      </c>
      <c r="AP8" s="143">
        <v>2582</v>
      </c>
      <c r="AQ8" s="143">
        <v>1364</v>
      </c>
      <c r="AR8" s="143">
        <v>1218</v>
      </c>
      <c r="AS8" s="143">
        <v>1532</v>
      </c>
      <c r="AT8" s="143">
        <v>822</v>
      </c>
      <c r="AU8" s="143">
        <v>710</v>
      </c>
      <c r="AV8" s="143">
        <v>1050</v>
      </c>
      <c r="AW8" s="143">
        <v>542</v>
      </c>
      <c r="AX8" s="143">
        <v>508</v>
      </c>
      <c r="AY8" s="111">
        <v>3</v>
      </c>
      <c r="AZ8" s="112">
        <v>3</v>
      </c>
      <c r="BA8" s="113">
        <v>0</v>
      </c>
      <c r="BB8" s="111">
        <v>1216</v>
      </c>
      <c r="BC8" s="112">
        <v>607</v>
      </c>
      <c r="BD8" s="113">
        <v>609</v>
      </c>
      <c r="BE8" s="111">
        <v>3</v>
      </c>
      <c r="BF8" s="112">
        <v>3</v>
      </c>
      <c r="BG8" s="112">
        <v>0</v>
      </c>
    </row>
    <row r="9" spans="1:59" ht="12">
      <c r="A9" s="98" t="s">
        <v>597</v>
      </c>
      <c r="B9" s="3">
        <v>28987</v>
      </c>
      <c r="C9" s="4">
        <v>10.72</v>
      </c>
      <c r="D9" s="3">
        <v>15101</v>
      </c>
      <c r="E9" s="3">
        <v>13886</v>
      </c>
      <c r="F9" s="3">
        <v>17106</v>
      </c>
      <c r="G9" s="4">
        <v>6.33</v>
      </c>
      <c r="H9" s="3">
        <v>9932</v>
      </c>
      <c r="I9" s="3">
        <v>7174</v>
      </c>
      <c r="J9" s="3">
        <v>11881</v>
      </c>
      <c r="K9" s="4">
        <v>4.39</v>
      </c>
      <c r="L9" s="3">
        <v>-9386</v>
      </c>
      <c r="M9" s="4">
        <v>-3.47</v>
      </c>
      <c r="N9" s="3">
        <v>2495</v>
      </c>
      <c r="O9" s="4">
        <v>0.92</v>
      </c>
      <c r="P9" s="3">
        <v>18771</v>
      </c>
      <c r="Q9" s="4">
        <v>6.94</v>
      </c>
      <c r="R9" s="3">
        <v>5499</v>
      </c>
      <c r="S9" s="42">
        <v>2.03</v>
      </c>
      <c r="T9" s="50">
        <v>28283</v>
      </c>
      <c r="U9" s="49">
        <v>14720</v>
      </c>
      <c r="V9" s="49">
        <v>13563</v>
      </c>
      <c r="W9" s="49">
        <v>289</v>
      </c>
      <c r="X9" s="49">
        <v>159</v>
      </c>
      <c r="Y9" s="49">
        <v>130</v>
      </c>
      <c r="Z9" s="49">
        <v>414</v>
      </c>
      <c r="AA9" s="49">
        <v>222</v>
      </c>
      <c r="AB9" s="49">
        <v>192</v>
      </c>
      <c r="AC9" s="49">
        <v>1</v>
      </c>
      <c r="AD9" s="49">
        <v>0</v>
      </c>
      <c r="AE9" s="52">
        <v>1</v>
      </c>
      <c r="AF9" s="51">
        <v>1299</v>
      </c>
      <c r="AG9" s="49">
        <v>535</v>
      </c>
      <c r="AH9" s="49">
        <v>764</v>
      </c>
      <c r="AI9" s="49">
        <v>396</v>
      </c>
      <c r="AJ9" s="49">
        <v>241</v>
      </c>
      <c r="AK9" s="100">
        <v>155</v>
      </c>
      <c r="AL9" s="145">
        <v>27619</v>
      </c>
      <c r="AM9" s="160">
        <v>95.28</v>
      </c>
      <c r="AN9" s="143">
        <v>14388</v>
      </c>
      <c r="AO9" s="143">
        <v>13231</v>
      </c>
      <c r="AP9" s="143">
        <v>1368</v>
      </c>
      <c r="AQ9" s="143">
        <v>713</v>
      </c>
      <c r="AR9" s="143">
        <v>655</v>
      </c>
      <c r="AS9" s="143">
        <v>939</v>
      </c>
      <c r="AT9" s="143">
        <v>499</v>
      </c>
      <c r="AU9" s="143">
        <v>440</v>
      </c>
      <c r="AV9" s="143">
        <v>429</v>
      </c>
      <c r="AW9" s="143">
        <v>214</v>
      </c>
      <c r="AX9" s="143">
        <v>215</v>
      </c>
      <c r="AY9" s="111">
        <v>1</v>
      </c>
      <c r="AZ9" s="112">
        <v>1</v>
      </c>
      <c r="BA9" s="113">
        <v>0</v>
      </c>
      <c r="BB9" s="111">
        <v>1189</v>
      </c>
      <c r="BC9" s="112">
        <v>610</v>
      </c>
      <c r="BD9" s="113">
        <v>579</v>
      </c>
      <c r="BE9" s="111">
        <v>12</v>
      </c>
      <c r="BF9" s="112">
        <v>6</v>
      </c>
      <c r="BG9" s="112">
        <v>6</v>
      </c>
    </row>
    <row r="10" spans="1:59" ht="12">
      <c r="A10" s="153" t="s">
        <v>794</v>
      </c>
      <c r="B10" s="3">
        <v>22384</v>
      </c>
      <c r="C10" s="4">
        <v>10.75</v>
      </c>
      <c r="D10" s="3">
        <v>11592</v>
      </c>
      <c r="E10" s="3">
        <v>10792</v>
      </c>
      <c r="F10" s="3">
        <v>11600</v>
      </c>
      <c r="G10" s="4">
        <v>5.57</v>
      </c>
      <c r="H10" s="3">
        <v>7387</v>
      </c>
      <c r="I10" s="3">
        <v>4213</v>
      </c>
      <c r="J10" s="3">
        <v>10784</v>
      </c>
      <c r="K10" s="4">
        <v>5.18</v>
      </c>
      <c r="L10" s="3">
        <v>36668</v>
      </c>
      <c r="M10" s="4">
        <v>17.61</v>
      </c>
      <c r="N10" s="3">
        <v>47452</v>
      </c>
      <c r="O10" s="4">
        <v>22.79</v>
      </c>
      <c r="P10" s="3">
        <v>15507</v>
      </c>
      <c r="Q10" s="4">
        <v>7.45</v>
      </c>
      <c r="R10" s="3">
        <v>5611</v>
      </c>
      <c r="S10" s="42">
        <v>2.69</v>
      </c>
      <c r="T10" s="50">
        <v>21417</v>
      </c>
      <c r="U10" s="49">
        <v>11077</v>
      </c>
      <c r="V10" s="49">
        <v>10340</v>
      </c>
      <c r="W10" s="49">
        <v>364</v>
      </c>
      <c r="X10" s="49">
        <v>195</v>
      </c>
      <c r="Y10" s="49">
        <v>169</v>
      </c>
      <c r="Z10" s="49">
        <v>603</v>
      </c>
      <c r="AA10" s="49">
        <v>320</v>
      </c>
      <c r="AB10" s="49">
        <v>283</v>
      </c>
      <c r="AC10" s="49">
        <v>0</v>
      </c>
      <c r="AD10" s="49">
        <v>0</v>
      </c>
      <c r="AE10" s="52">
        <v>0</v>
      </c>
      <c r="AF10" s="51">
        <v>1051</v>
      </c>
      <c r="AG10" s="49">
        <v>759</v>
      </c>
      <c r="AH10" s="49">
        <v>292</v>
      </c>
      <c r="AI10" s="49">
        <v>508</v>
      </c>
      <c r="AJ10" s="49">
        <v>434</v>
      </c>
      <c r="AK10" s="100">
        <v>74</v>
      </c>
      <c r="AL10" s="145">
        <v>20751</v>
      </c>
      <c r="AM10" s="160">
        <v>92.7</v>
      </c>
      <c r="AN10" s="143">
        <v>10728</v>
      </c>
      <c r="AO10" s="143">
        <v>10023</v>
      </c>
      <c r="AP10" s="143">
        <v>1633</v>
      </c>
      <c r="AQ10" s="143">
        <v>864</v>
      </c>
      <c r="AR10" s="143">
        <v>769</v>
      </c>
      <c r="AS10" s="143">
        <v>800</v>
      </c>
      <c r="AT10" s="143">
        <v>423</v>
      </c>
      <c r="AU10" s="143">
        <v>377</v>
      </c>
      <c r="AV10" s="143">
        <v>833</v>
      </c>
      <c r="AW10" s="143">
        <v>441</v>
      </c>
      <c r="AX10" s="143">
        <v>392</v>
      </c>
      <c r="AY10" s="111">
        <v>5</v>
      </c>
      <c r="AZ10" s="112">
        <v>2</v>
      </c>
      <c r="BA10" s="113">
        <v>3</v>
      </c>
      <c r="BB10" s="111">
        <v>733</v>
      </c>
      <c r="BC10" s="112">
        <v>340</v>
      </c>
      <c r="BD10" s="113">
        <v>393</v>
      </c>
      <c r="BE10" s="111">
        <v>2</v>
      </c>
      <c r="BF10" s="112">
        <v>1</v>
      </c>
      <c r="BG10" s="112">
        <v>1</v>
      </c>
    </row>
    <row r="11" spans="1:59" ht="12">
      <c r="A11" s="153" t="s">
        <v>785</v>
      </c>
      <c r="B11" s="3">
        <v>26313</v>
      </c>
      <c r="C11" s="4">
        <v>9.63</v>
      </c>
      <c r="D11" s="3">
        <v>13725</v>
      </c>
      <c r="E11" s="3">
        <v>12588</v>
      </c>
      <c r="F11" s="3">
        <v>16070</v>
      </c>
      <c r="G11" s="4">
        <v>5.88</v>
      </c>
      <c r="H11" s="3">
        <v>9734</v>
      </c>
      <c r="I11" s="3">
        <v>6336</v>
      </c>
      <c r="J11" s="3">
        <v>10243</v>
      </c>
      <c r="K11" s="4">
        <v>3.75</v>
      </c>
      <c r="L11" s="3">
        <v>14367</v>
      </c>
      <c r="M11" s="4">
        <v>5.26</v>
      </c>
      <c r="N11" s="3">
        <v>24610</v>
      </c>
      <c r="O11" s="4">
        <v>9.01</v>
      </c>
      <c r="P11" s="3">
        <v>19263</v>
      </c>
      <c r="Q11" s="4">
        <v>7.05</v>
      </c>
      <c r="R11" s="3">
        <v>6361</v>
      </c>
      <c r="S11" s="42">
        <v>2.33</v>
      </c>
      <c r="T11" s="50">
        <v>25366</v>
      </c>
      <c r="U11" s="49">
        <v>13212</v>
      </c>
      <c r="V11" s="49">
        <v>12154</v>
      </c>
      <c r="W11" s="49">
        <v>365</v>
      </c>
      <c r="X11" s="49">
        <v>194</v>
      </c>
      <c r="Y11" s="49">
        <v>171</v>
      </c>
      <c r="Z11" s="49">
        <v>582</v>
      </c>
      <c r="AA11" s="49">
        <v>319</v>
      </c>
      <c r="AB11" s="49">
        <v>263</v>
      </c>
      <c r="AC11" s="49">
        <v>0</v>
      </c>
      <c r="AD11" s="49">
        <v>0</v>
      </c>
      <c r="AE11" s="52">
        <v>0</v>
      </c>
      <c r="AF11" s="51">
        <v>991</v>
      </c>
      <c r="AG11" s="49">
        <v>624</v>
      </c>
      <c r="AH11" s="49">
        <v>367</v>
      </c>
      <c r="AI11" s="49">
        <v>459</v>
      </c>
      <c r="AJ11" s="49">
        <v>385</v>
      </c>
      <c r="AK11" s="100">
        <v>74</v>
      </c>
      <c r="AL11" s="145">
        <v>24932</v>
      </c>
      <c r="AM11" s="160">
        <v>94.75</v>
      </c>
      <c r="AN11" s="143">
        <v>12992</v>
      </c>
      <c r="AO11" s="143">
        <v>11940</v>
      </c>
      <c r="AP11" s="143">
        <v>1381</v>
      </c>
      <c r="AQ11" s="143">
        <v>733</v>
      </c>
      <c r="AR11" s="143">
        <v>648</v>
      </c>
      <c r="AS11" s="143">
        <v>786</v>
      </c>
      <c r="AT11" s="143">
        <v>427</v>
      </c>
      <c r="AU11" s="143">
        <v>359</v>
      </c>
      <c r="AV11" s="143">
        <v>595</v>
      </c>
      <c r="AW11" s="143">
        <v>306</v>
      </c>
      <c r="AX11" s="143">
        <v>289</v>
      </c>
      <c r="AY11" s="111">
        <v>3</v>
      </c>
      <c r="AZ11" s="112">
        <v>2</v>
      </c>
      <c r="BA11" s="113">
        <v>1</v>
      </c>
      <c r="BB11" s="111">
        <v>907</v>
      </c>
      <c r="BC11" s="112">
        <v>495</v>
      </c>
      <c r="BD11" s="113">
        <v>412</v>
      </c>
      <c r="BE11" s="111">
        <v>18</v>
      </c>
      <c r="BF11" s="112">
        <v>11</v>
      </c>
      <c r="BG11" s="112">
        <v>7</v>
      </c>
    </row>
    <row r="12" spans="1:59" ht="12">
      <c r="A12" s="153" t="s">
        <v>786</v>
      </c>
      <c r="B12" s="3">
        <v>15769</v>
      </c>
      <c r="C12" s="4">
        <v>8.37</v>
      </c>
      <c r="D12" s="3">
        <v>8196</v>
      </c>
      <c r="E12" s="3">
        <v>7573</v>
      </c>
      <c r="F12" s="3">
        <v>14331</v>
      </c>
      <c r="G12" s="4">
        <v>7.6</v>
      </c>
      <c r="H12" s="3">
        <v>8411</v>
      </c>
      <c r="I12" s="3">
        <v>5920</v>
      </c>
      <c r="J12" s="3">
        <v>1438</v>
      </c>
      <c r="K12" s="4">
        <v>0.76</v>
      </c>
      <c r="L12" s="3">
        <v>-181</v>
      </c>
      <c r="M12" s="4">
        <v>-0.1</v>
      </c>
      <c r="N12" s="3">
        <v>1257</v>
      </c>
      <c r="O12" s="4">
        <v>0.67</v>
      </c>
      <c r="P12" s="3">
        <v>11636</v>
      </c>
      <c r="Q12" s="4">
        <v>6.17</v>
      </c>
      <c r="R12" s="3">
        <v>3829</v>
      </c>
      <c r="S12" s="42">
        <v>2.03</v>
      </c>
      <c r="T12" s="50">
        <v>15237</v>
      </c>
      <c r="U12" s="49">
        <v>7933</v>
      </c>
      <c r="V12" s="49">
        <v>7304</v>
      </c>
      <c r="W12" s="49">
        <v>211</v>
      </c>
      <c r="X12" s="49">
        <v>96</v>
      </c>
      <c r="Y12" s="49">
        <v>115</v>
      </c>
      <c r="Z12" s="49">
        <v>320</v>
      </c>
      <c r="AA12" s="49">
        <v>167</v>
      </c>
      <c r="AB12" s="49">
        <v>153</v>
      </c>
      <c r="AC12" s="49">
        <v>1</v>
      </c>
      <c r="AD12" s="49">
        <v>0</v>
      </c>
      <c r="AE12" s="52">
        <v>1</v>
      </c>
      <c r="AF12" s="51">
        <v>608</v>
      </c>
      <c r="AG12" s="49">
        <v>409</v>
      </c>
      <c r="AH12" s="49">
        <v>199</v>
      </c>
      <c r="AI12" s="49">
        <v>310</v>
      </c>
      <c r="AJ12" s="49">
        <v>262</v>
      </c>
      <c r="AK12" s="100">
        <v>48</v>
      </c>
      <c r="AL12" s="145">
        <v>14914</v>
      </c>
      <c r="AM12" s="160">
        <v>94.58</v>
      </c>
      <c r="AN12" s="143">
        <v>7731</v>
      </c>
      <c r="AO12" s="143">
        <v>7183</v>
      </c>
      <c r="AP12" s="143">
        <v>855</v>
      </c>
      <c r="AQ12" s="143">
        <v>465</v>
      </c>
      <c r="AR12" s="143">
        <v>390</v>
      </c>
      <c r="AS12" s="143">
        <v>493</v>
      </c>
      <c r="AT12" s="143">
        <v>271</v>
      </c>
      <c r="AU12" s="143">
        <v>222</v>
      </c>
      <c r="AV12" s="143">
        <v>362</v>
      </c>
      <c r="AW12" s="143">
        <v>194</v>
      </c>
      <c r="AX12" s="143">
        <v>168</v>
      </c>
      <c r="AY12" s="111">
        <v>2</v>
      </c>
      <c r="AZ12" s="112">
        <v>1</v>
      </c>
      <c r="BA12" s="113">
        <v>1</v>
      </c>
      <c r="BB12" s="111">
        <v>525</v>
      </c>
      <c r="BC12" s="112">
        <v>271</v>
      </c>
      <c r="BD12" s="113">
        <v>254</v>
      </c>
      <c r="BE12" s="111">
        <v>0</v>
      </c>
      <c r="BF12" s="112">
        <v>0</v>
      </c>
      <c r="BG12" s="112">
        <v>0</v>
      </c>
    </row>
    <row r="13" spans="1:59" ht="12">
      <c r="A13" s="98" t="s">
        <v>598</v>
      </c>
      <c r="B13" s="3">
        <v>22469</v>
      </c>
      <c r="C13" s="4">
        <v>8.09</v>
      </c>
      <c r="D13" s="3">
        <v>11715</v>
      </c>
      <c r="E13" s="3">
        <v>10754</v>
      </c>
      <c r="F13" s="3">
        <v>20508</v>
      </c>
      <c r="G13" s="4">
        <v>7.38</v>
      </c>
      <c r="H13" s="3">
        <v>12381</v>
      </c>
      <c r="I13" s="3">
        <v>8127</v>
      </c>
      <c r="J13" s="3">
        <v>1961</v>
      </c>
      <c r="K13" s="4">
        <v>0.71</v>
      </c>
      <c r="L13" s="3">
        <v>-2035</v>
      </c>
      <c r="M13" s="4">
        <v>-0.73</v>
      </c>
      <c r="N13" s="3">
        <v>-74</v>
      </c>
      <c r="O13" s="4">
        <v>-0.03</v>
      </c>
      <c r="P13" s="3">
        <v>17599</v>
      </c>
      <c r="Q13" s="4">
        <v>6.33</v>
      </c>
      <c r="R13" s="3">
        <v>6365</v>
      </c>
      <c r="S13" s="42">
        <v>2.29</v>
      </c>
      <c r="T13" s="50">
        <v>21534</v>
      </c>
      <c r="U13" s="49">
        <v>11220</v>
      </c>
      <c r="V13" s="49">
        <v>10314</v>
      </c>
      <c r="W13" s="49">
        <v>371</v>
      </c>
      <c r="X13" s="49">
        <v>192</v>
      </c>
      <c r="Y13" s="49">
        <v>179</v>
      </c>
      <c r="Z13" s="49">
        <v>563</v>
      </c>
      <c r="AA13" s="49">
        <v>303</v>
      </c>
      <c r="AB13" s="49">
        <v>260</v>
      </c>
      <c r="AC13" s="49">
        <v>1</v>
      </c>
      <c r="AD13" s="49">
        <v>0</v>
      </c>
      <c r="AE13" s="52">
        <v>1</v>
      </c>
      <c r="AF13" s="51">
        <v>994</v>
      </c>
      <c r="AG13" s="49">
        <v>654</v>
      </c>
      <c r="AH13" s="49">
        <v>340</v>
      </c>
      <c r="AI13" s="49">
        <v>514</v>
      </c>
      <c r="AJ13" s="49">
        <v>437</v>
      </c>
      <c r="AK13" s="100">
        <v>77</v>
      </c>
      <c r="AL13" s="145">
        <v>21198</v>
      </c>
      <c r="AM13" s="160">
        <v>94.34</v>
      </c>
      <c r="AN13" s="143">
        <v>11075</v>
      </c>
      <c r="AO13" s="143">
        <v>10123</v>
      </c>
      <c r="AP13" s="143">
        <v>1271</v>
      </c>
      <c r="AQ13" s="143">
        <v>640</v>
      </c>
      <c r="AR13" s="143">
        <v>631</v>
      </c>
      <c r="AS13" s="143">
        <v>688</v>
      </c>
      <c r="AT13" s="143">
        <v>356</v>
      </c>
      <c r="AU13" s="143">
        <v>332</v>
      </c>
      <c r="AV13" s="143">
        <v>583</v>
      </c>
      <c r="AW13" s="143">
        <v>284</v>
      </c>
      <c r="AX13" s="143">
        <v>299</v>
      </c>
      <c r="AY13" s="111">
        <v>6</v>
      </c>
      <c r="AZ13" s="112">
        <v>5</v>
      </c>
      <c r="BA13" s="113">
        <v>1</v>
      </c>
      <c r="BB13" s="111">
        <v>797</v>
      </c>
      <c r="BC13" s="112">
        <v>411</v>
      </c>
      <c r="BD13" s="113">
        <v>386</v>
      </c>
      <c r="BE13" s="111">
        <v>11</v>
      </c>
      <c r="BF13" s="112">
        <v>5</v>
      </c>
      <c r="BG13" s="112">
        <v>6</v>
      </c>
    </row>
    <row r="14" spans="1:59" ht="12">
      <c r="A14" s="98" t="s">
        <v>599</v>
      </c>
      <c r="B14" s="3">
        <v>59802</v>
      </c>
      <c r="C14" s="4">
        <v>8.34</v>
      </c>
      <c r="D14" s="3">
        <v>31145</v>
      </c>
      <c r="E14" s="3">
        <v>28657</v>
      </c>
      <c r="F14" s="3">
        <v>61264</v>
      </c>
      <c r="G14" s="4">
        <v>8.54</v>
      </c>
      <c r="H14" s="3">
        <v>36767</v>
      </c>
      <c r="I14" s="3">
        <v>24497</v>
      </c>
      <c r="J14" s="3">
        <v>-1462</v>
      </c>
      <c r="K14" s="4">
        <v>-0.2</v>
      </c>
      <c r="L14" s="148">
        <v>-24900</v>
      </c>
      <c r="M14" s="152">
        <v>-3.47</v>
      </c>
      <c r="N14" s="148">
        <v>-26362</v>
      </c>
      <c r="O14" s="152">
        <v>-3.68</v>
      </c>
      <c r="P14" s="3">
        <v>42939</v>
      </c>
      <c r="Q14" s="4">
        <v>5.99</v>
      </c>
      <c r="R14" s="3">
        <v>15869</v>
      </c>
      <c r="S14" s="42">
        <v>2.21</v>
      </c>
      <c r="T14" s="50">
        <v>57209</v>
      </c>
      <c r="U14" s="49">
        <v>29764</v>
      </c>
      <c r="V14" s="49">
        <v>27445</v>
      </c>
      <c r="W14" s="49">
        <v>833</v>
      </c>
      <c r="X14" s="49">
        <v>464</v>
      </c>
      <c r="Y14" s="49">
        <v>369</v>
      </c>
      <c r="Z14" s="49">
        <v>1758</v>
      </c>
      <c r="AA14" s="49">
        <v>917</v>
      </c>
      <c r="AB14" s="49">
        <v>841</v>
      </c>
      <c r="AC14" s="49">
        <v>2</v>
      </c>
      <c r="AD14" s="49">
        <v>0</v>
      </c>
      <c r="AE14" s="52">
        <v>2</v>
      </c>
      <c r="AF14" s="51">
        <v>2722</v>
      </c>
      <c r="AG14" s="49">
        <v>2017</v>
      </c>
      <c r="AH14" s="49">
        <v>705</v>
      </c>
      <c r="AI14" s="49">
        <v>1557</v>
      </c>
      <c r="AJ14" s="49">
        <v>1413</v>
      </c>
      <c r="AK14" s="100">
        <v>144</v>
      </c>
      <c r="AL14" s="145">
        <v>55778</v>
      </c>
      <c r="AM14" s="160">
        <v>93.27</v>
      </c>
      <c r="AN14" s="143">
        <v>29036</v>
      </c>
      <c r="AO14" s="143">
        <v>26742</v>
      </c>
      <c r="AP14" s="143">
        <v>4024</v>
      </c>
      <c r="AQ14" s="143">
        <v>2109</v>
      </c>
      <c r="AR14" s="143">
        <v>1915</v>
      </c>
      <c r="AS14" s="143">
        <v>1975</v>
      </c>
      <c r="AT14" s="143">
        <v>1026</v>
      </c>
      <c r="AU14" s="143">
        <v>949</v>
      </c>
      <c r="AV14" s="143">
        <v>2049</v>
      </c>
      <c r="AW14" s="143">
        <v>1083</v>
      </c>
      <c r="AX14" s="143">
        <v>966</v>
      </c>
      <c r="AY14" s="111">
        <v>10</v>
      </c>
      <c r="AZ14" s="112">
        <v>8</v>
      </c>
      <c r="BA14" s="113">
        <v>2</v>
      </c>
      <c r="BB14" s="111">
        <v>1823</v>
      </c>
      <c r="BC14" s="112">
        <v>929</v>
      </c>
      <c r="BD14" s="113">
        <v>894</v>
      </c>
      <c r="BE14" s="111">
        <v>12</v>
      </c>
      <c r="BF14" s="112">
        <v>3</v>
      </c>
      <c r="BG14" s="112">
        <v>9</v>
      </c>
    </row>
    <row r="15" spans="1:59" ht="12">
      <c r="A15" s="98" t="s">
        <v>600</v>
      </c>
      <c r="B15" s="6">
        <v>3437</v>
      </c>
      <c r="C15" s="7">
        <v>7.5</v>
      </c>
      <c r="D15" s="6">
        <v>1757</v>
      </c>
      <c r="E15" s="6">
        <v>1680</v>
      </c>
      <c r="F15" s="6">
        <v>3733</v>
      </c>
      <c r="G15" s="7">
        <v>8.14</v>
      </c>
      <c r="H15" s="6">
        <v>2239</v>
      </c>
      <c r="I15" s="6">
        <v>1494</v>
      </c>
      <c r="J15" s="156">
        <v>-296</v>
      </c>
      <c r="K15" s="7">
        <v>-0.65</v>
      </c>
      <c r="L15" s="155">
        <v>-364</v>
      </c>
      <c r="M15" s="154">
        <v>-0.79</v>
      </c>
      <c r="N15" s="155">
        <v>-660</v>
      </c>
      <c r="O15" s="154">
        <v>-1.44</v>
      </c>
      <c r="P15" s="6">
        <v>2761</v>
      </c>
      <c r="Q15" s="7">
        <v>6.02</v>
      </c>
      <c r="R15" s="6">
        <v>973</v>
      </c>
      <c r="S15" s="44">
        <v>2.12</v>
      </c>
      <c r="T15" s="46">
        <v>3303</v>
      </c>
      <c r="U15" s="16">
        <v>1688</v>
      </c>
      <c r="V15" s="16">
        <v>1615</v>
      </c>
      <c r="W15" s="16">
        <v>33</v>
      </c>
      <c r="X15" s="16">
        <v>16</v>
      </c>
      <c r="Y15" s="16">
        <v>17</v>
      </c>
      <c r="Z15" s="16">
        <v>100</v>
      </c>
      <c r="AA15" s="16">
        <v>53</v>
      </c>
      <c r="AB15" s="16">
        <v>47</v>
      </c>
      <c r="AC15" s="16">
        <v>1</v>
      </c>
      <c r="AD15" s="16">
        <v>0</v>
      </c>
      <c r="AE15" s="47">
        <v>1</v>
      </c>
      <c r="AF15" s="45">
        <v>172</v>
      </c>
      <c r="AG15" s="16">
        <v>117</v>
      </c>
      <c r="AH15" s="16">
        <v>55</v>
      </c>
      <c r="AI15" s="16">
        <v>73</v>
      </c>
      <c r="AJ15" s="16">
        <v>67</v>
      </c>
      <c r="AK15" s="101">
        <v>6</v>
      </c>
      <c r="AL15" s="146">
        <v>3210</v>
      </c>
      <c r="AM15" s="161">
        <v>93.4</v>
      </c>
      <c r="AN15" s="144">
        <v>1652</v>
      </c>
      <c r="AO15" s="144">
        <v>1558</v>
      </c>
      <c r="AP15" s="144">
        <v>227</v>
      </c>
      <c r="AQ15" s="144">
        <v>105</v>
      </c>
      <c r="AR15" s="144">
        <v>122</v>
      </c>
      <c r="AS15" s="144">
        <v>98</v>
      </c>
      <c r="AT15" s="144">
        <v>46</v>
      </c>
      <c r="AU15" s="144">
        <v>52</v>
      </c>
      <c r="AV15" s="144">
        <v>129</v>
      </c>
      <c r="AW15" s="144">
        <v>59</v>
      </c>
      <c r="AX15" s="144">
        <v>70</v>
      </c>
      <c r="AY15" s="114">
        <v>0</v>
      </c>
      <c r="AZ15" s="115">
        <v>0</v>
      </c>
      <c r="BA15" s="116">
        <v>0</v>
      </c>
      <c r="BB15" s="114">
        <v>80</v>
      </c>
      <c r="BC15" s="115">
        <v>40</v>
      </c>
      <c r="BD15" s="116">
        <v>40</v>
      </c>
      <c r="BE15" s="114">
        <v>0</v>
      </c>
      <c r="BF15" s="115">
        <v>0</v>
      </c>
      <c r="BG15" s="115">
        <v>0</v>
      </c>
    </row>
    <row r="16" spans="1:59" ht="12">
      <c r="A16" s="98" t="s">
        <v>602</v>
      </c>
      <c r="B16" s="6">
        <v>5584</v>
      </c>
      <c r="C16" s="7">
        <v>10.34</v>
      </c>
      <c r="D16" s="6">
        <v>2911</v>
      </c>
      <c r="E16" s="6">
        <v>2673</v>
      </c>
      <c r="F16" s="6">
        <v>3519</v>
      </c>
      <c r="G16" s="7">
        <v>6.52</v>
      </c>
      <c r="H16" s="6">
        <v>2176</v>
      </c>
      <c r="I16" s="6">
        <v>1343</v>
      </c>
      <c r="J16" s="156">
        <v>2065</v>
      </c>
      <c r="K16" s="7">
        <v>3.83</v>
      </c>
      <c r="L16" s="156">
        <v>2347</v>
      </c>
      <c r="M16" s="7">
        <v>4.35</v>
      </c>
      <c r="N16" s="156">
        <v>4412</v>
      </c>
      <c r="O16" s="7">
        <v>8.17</v>
      </c>
      <c r="P16" s="6">
        <v>3491</v>
      </c>
      <c r="Q16" s="7">
        <v>6.47</v>
      </c>
      <c r="R16" s="6">
        <v>1367</v>
      </c>
      <c r="S16" s="44">
        <v>2.53</v>
      </c>
      <c r="T16" s="46">
        <v>5382</v>
      </c>
      <c r="U16" s="16">
        <v>2806</v>
      </c>
      <c r="V16" s="16">
        <v>2576</v>
      </c>
      <c r="W16" s="16">
        <v>71</v>
      </c>
      <c r="X16" s="16">
        <v>34</v>
      </c>
      <c r="Y16" s="16">
        <v>37</v>
      </c>
      <c r="Z16" s="16">
        <v>131</v>
      </c>
      <c r="AA16" s="16">
        <v>71</v>
      </c>
      <c r="AB16" s="16">
        <v>60</v>
      </c>
      <c r="AC16" s="16">
        <v>0</v>
      </c>
      <c r="AD16" s="16">
        <v>0</v>
      </c>
      <c r="AE16" s="47">
        <v>0</v>
      </c>
      <c r="AF16" s="45">
        <v>245</v>
      </c>
      <c r="AG16" s="16">
        <v>185</v>
      </c>
      <c r="AH16" s="16">
        <v>60</v>
      </c>
      <c r="AI16" s="16">
        <v>159</v>
      </c>
      <c r="AJ16" s="16">
        <v>149</v>
      </c>
      <c r="AK16" s="101">
        <v>10</v>
      </c>
      <c r="AL16" s="146">
        <v>5183</v>
      </c>
      <c r="AM16" s="161">
        <v>92.82</v>
      </c>
      <c r="AN16" s="144">
        <v>2703</v>
      </c>
      <c r="AO16" s="144">
        <v>2480</v>
      </c>
      <c r="AP16" s="144">
        <v>401</v>
      </c>
      <c r="AQ16" s="144">
        <v>208</v>
      </c>
      <c r="AR16" s="144">
        <v>193</v>
      </c>
      <c r="AS16" s="144">
        <v>184</v>
      </c>
      <c r="AT16" s="144">
        <v>96</v>
      </c>
      <c r="AU16" s="144">
        <v>88</v>
      </c>
      <c r="AV16" s="144">
        <v>217</v>
      </c>
      <c r="AW16" s="144">
        <v>112</v>
      </c>
      <c r="AX16" s="144">
        <v>105</v>
      </c>
      <c r="AY16" s="114">
        <v>0</v>
      </c>
      <c r="AZ16" s="115">
        <v>0</v>
      </c>
      <c r="BA16" s="116">
        <v>0</v>
      </c>
      <c r="BB16" s="114">
        <v>226</v>
      </c>
      <c r="BC16" s="115">
        <v>110</v>
      </c>
      <c r="BD16" s="116">
        <v>116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5756</v>
      </c>
      <c r="C17" s="7">
        <v>10.18</v>
      </c>
      <c r="D17" s="6">
        <v>3002</v>
      </c>
      <c r="E17" s="6">
        <v>2754</v>
      </c>
      <c r="F17" s="6">
        <v>4747</v>
      </c>
      <c r="G17" s="7">
        <v>8.39</v>
      </c>
      <c r="H17" s="6">
        <v>2807</v>
      </c>
      <c r="I17" s="6">
        <v>1940</v>
      </c>
      <c r="J17" s="156">
        <v>1009</v>
      </c>
      <c r="K17" s="7">
        <v>1.78</v>
      </c>
      <c r="L17" s="156">
        <v>-4229</v>
      </c>
      <c r="M17" s="7">
        <v>-7.48</v>
      </c>
      <c r="N17" s="156">
        <v>-3220</v>
      </c>
      <c r="O17" s="7">
        <v>-5.69</v>
      </c>
      <c r="P17" s="6">
        <v>3696</v>
      </c>
      <c r="Q17" s="7">
        <v>6.54</v>
      </c>
      <c r="R17" s="6">
        <v>1281</v>
      </c>
      <c r="S17" s="44">
        <v>2.27</v>
      </c>
      <c r="T17" s="46">
        <v>5554</v>
      </c>
      <c r="U17" s="16">
        <v>2896</v>
      </c>
      <c r="V17" s="16">
        <v>2658</v>
      </c>
      <c r="W17" s="16">
        <v>69</v>
      </c>
      <c r="X17" s="16">
        <v>38</v>
      </c>
      <c r="Y17" s="16">
        <v>31</v>
      </c>
      <c r="Z17" s="16">
        <v>133</v>
      </c>
      <c r="AA17" s="16">
        <v>68</v>
      </c>
      <c r="AB17" s="16">
        <v>65</v>
      </c>
      <c r="AC17" s="16">
        <v>0</v>
      </c>
      <c r="AD17" s="16">
        <v>0</v>
      </c>
      <c r="AE17" s="47">
        <v>0</v>
      </c>
      <c r="AF17" s="45">
        <v>257</v>
      </c>
      <c r="AG17" s="16">
        <v>203</v>
      </c>
      <c r="AH17" s="16">
        <v>54</v>
      </c>
      <c r="AI17" s="16">
        <v>134</v>
      </c>
      <c r="AJ17" s="16">
        <v>127</v>
      </c>
      <c r="AK17" s="101">
        <v>7</v>
      </c>
      <c r="AL17" s="146">
        <v>5300</v>
      </c>
      <c r="AM17" s="161">
        <v>92.08</v>
      </c>
      <c r="AN17" s="144">
        <v>2769</v>
      </c>
      <c r="AO17" s="144">
        <v>2531</v>
      </c>
      <c r="AP17" s="144">
        <v>456</v>
      </c>
      <c r="AQ17" s="144">
        <v>233</v>
      </c>
      <c r="AR17" s="144">
        <v>223</v>
      </c>
      <c r="AS17" s="144">
        <v>215</v>
      </c>
      <c r="AT17" s="144">
        <v>113</v>
      </c>
      <c r="AU17" s="144">
        <v>102</v>
      </c>
      <c r="AV17" s="144">
        <v>241</v>
      </c>
      <c r="AW17" s="144">
        <v>120</v>
      </c>
      <c r="AX17" s="144">
        <v>121</v>
      </c>
      <c r="AY17" s="114">
        <v>2</v>
      </c>
      <c r="AZ17" s="115">
        <v>1</v>
      </c>
      <c r="BA17" s="116">
        <v>1</v>
      </c>
      <c r="BB17" s="114">
        <v>167</v>
      </c>
      <c r="BC17" s="115">
        <v>71</v>
      </c>
      <c r="BD17" s="116">
        <v>96</v>
      </c>
      <c r="BE17" s="114">
        <v>3</v>
      </c>
      <c r="BF17" s="115">
        <v>0</v>
      </c>
      <c r="BG17" s="115">
        <v>3</v>
      </c>
    </row>
    <row r="18" spans="1:59" ht="12">
      <c r="A18" s="98" t="s">
        <v>604</v>
      </c>
      <c r="B18" s="6">
        <v>13314</v>
      </c>
      <c r="C18" s="7">
        <v>10.32</v>
      </c>
      <c r="D18" s="6">
        <v>6953</v>
      </c>
      <c r="E18" s="6">
        <v>6361</v>
      </c>
      <c r="F18" s="6">
        <v>10039</v>
      </c>
      <c r="G18" s="7">
        <v>7.78</v>
      </c>
      <c r="H18" s="6">
        <v>5928</v>
      </c>
      <c r="I18" s="6">
        <v>4111</v>
      </c>
      <c r="J18" s="156">
        <v>3275</v>
      </c>
      <c r="K18" s="7">
        <v>2.54</v>
      </c>
      <c r="L18" s="156">
        <v>-5677</v>
      </c>
      <c r="M18" s="7">
        <v>-4.4</v>
      </c>
      <c r="N18" s="156">
        <v>-2402</v>
      </c>
      <c r="O18" s="7">
        <v>-1.86</v>
      </c>
      <c r="P18" s="6">
        <v>8036</v>
      </c>
      <c r="Q18" s="7">
        <v>6.23</v>
      </c>
      <c r="R18" s="6">
        <v>2486</v>
      </c>
      <c r="S18" s="44">
        <v>1.93</v>
      </c>
      <c r="T18" s="46">
        <v>12966</v>
      </c>
      <c r="U18" s="16">
        <v>6756</v>
      </c>
      <c r="V18" s="16">
        <v>6210</v>
      </c>
      <c r="W18" s="16">
        <v>135</v>
      </c>
      <c r="X18" s="16">
        <v>86</v>
      </c>
      <c r="Y18" s="16">
        <v>49</v>
      </c>
      <c r="Z18" s="16">
        <v>213</v>
      </c>
      <c r="AA18" s="16">
        <v>111</v>
      </c>
      <c r="AB18" s="16">
        <v>102</v>
      </c>
      <c r="AC18" s="16">
        <v>0</v>
      </c>
      <c r="AD18" s="16">
        <v>0</v>
      </c>
      <c r="AE18" s="47">
        <v>0</v>
      </c>
      <c r="AF18" s="45">
        <v>451</v>
      </c>
      <c r="AG18" s="16">
        <v>333</v>
      </c>
      <c r="AH18" s="16">
        <v>118</v>
      </c>
      <c r="AI18" s="16">
        <v>259</v>
      </c>
      <c r="AJ18" s="16">
        <v>239</v>
      </c>
      <c r="AK18" s="101">
        <v>20</v>
      </c>
      <c r="AL18" s="146">
        <v>12592</v>
      </c>
      <c r="AM18" s="161">
        <v>94.58</v>
      </c>
      <c r="AN18" s="144">
        <v>6570</v>
      </c>
      <c r="AO18" s="144">
        <v>6022</v>
      </c>
      <c r="AP18" s="144">
        <v>722</v>
      </c>
      <c r="AQ18" s="144">
        <v>383</v>
      </c>
      <c r="AR18" s="144">
        <v>339</v>
      </c>
      <c r="AS18" s="144">
        <v>371</v>
      </c>
      <c r="AT18" s="144">
        <v>202</v>
      </c>
      <c r="AU18" s="144">
        <v>169</v>
      </c>
      <c r="AV18" s="144">
        <v>351</v>
      </c>
      <c r="AW18" s="144">
        <v>181</v>
      </c>
      <c r="AX18" s="144">
        <v>170</v>
      </c>
      <c r="AY18" s="114">
        <v>2</v>
      </c>
      <c r="AZ18" s="115">
        <v>2</v>
      </c>
      <c r="BA18" s="116">
        <v>0</v>
      </c>
      <c r="BB18" s="114">
        <v>405</v>
      </c>
      <c r="BC18" s="115">
        <v>219</v>
      </c>
      <c r="BD18" s="116">
        <v>186</v>
      </c>
      <c r="BE18" s="114">
        <v>9</v>
      </c>
      <c r="BF18" s="115">
        <v>3</v>
      </c>
      <c r="BG18" s="115">
        <v>6</v>
      </c>
    </row>
    <row r="19" spans="1:59" ht="12">
      <c r="A19" s="98" t="s">
        <v>605</v>
      </c>
      <c r="B19" s="6">
        <v>3576</v>
      </c>
      <c r="C19" s="7">
        <v>6.99</v>
      </c>
      <c r="D19" s="6">
        <v>1838</v>
      </c>
      <c r="E19" s="6">
        <v>1738</v>
      </c>
      <c r="F19" s="6">
        <v>4785</v>
      </c>
      <c r="G19" s="7">
        <v>9.35</v>
      </c>
      <c r="H19" s="6">
        <v>2873</v>
      </c>
      <c r="I19" s="6">
        <v>1912</v>
      </c>
      <c r="J19" s="156">
        <v>-1209</v>
      </c>
      <c r="K19" s="7">
        <v>-2.36</v>
      </c>
      <c r="L19" s="156">
        <v>-3616</v>
      </c>
      <c r="M19" s="7">
        <v>-7.06</v>
      </c>
      <c r="N19" s="156">
        <v>-4825</v>
      </c>
      <c r="O19" s="7">
        <v>-9.43</v>
      </c>
      <c r="P19" s="6">
        <v>2900</v>
      </c>
      <c r="Q19" s="7">
        <v>5.67</v>
      </c>
      <c r="R19" s="6">
        <v>1089</v>
      </c>
      <c r="S19" s="44">
        <v>2.13</v>
      </c>
      <c r="T19" s="46">
        <v>3403</v>
      </c>
      <c r="U19" s="16">
        <v>1741</v>
      </c>
      <c r="V19" s="16">
        <v>1662</v>
      </c>
      <c r="W19" s="16">
        <v>62</v>
      </c>
      <c r="X19" s="16">
        <v>34</v>
      </c>
      <c r="Y19" s="16">
        <v>28</v>
      </c>
      <c r="Z19" s="16">
        <v>111</v>
      </c>
      <c r="AA19" s="16">
        <v>63</v>
      </c>
      <c r="AB19" s="16">
        <v>48</v>
      </c>
      <c r="AC19" s="16">
        <v>0</v>
      </c>
      <c r="AD19" s="16">
        <v>0</v>
      </c>
      <c r="AE19" s="47">
        <v>0</v>
      </c>
      <c r="AF19" s="45">
        <v>194</v>
      </c>
      <c r="AG19" s="16">
        <v>150</v>
      </c>
      <c r="AH19" s="16">
        <v>44</v>
      </c>
      <c r="AI19" s="16">
        <v>116</v>
      </c>
      <c r="AJ19" s="16">
        <v>102</v>
      </c>
      <c r="AK19" s="101">
        <v>14</v>
      </c>
      <c r="AL19" s="146">
        <v>3295</v>
      </c>
      <c r="AM19" s="161">
        <v>92.14</v>
      </c>
      <c r="AN19" s="144">
        <v>1680</v>
      </c>
      <c r="AO19" s="144">
        <v>1615</v>
      </c>
      <c r="AP19" s="144">
        <v>281</v>
      </c>
      <c r="AQ19" s="144">
        <v>158</v>
      </c>
      <c r="AR19" s="144">
        <v>123</v>
      </c>
      <c r="AS19" s="144">
        <v>131</v>
      </c>
      <c r="AT19" s="144">
        <v>70</v>
      </c>
      <c r="AU19" s="144">
        <v>61</v>
      </c>
      <c r="AV19" s="144">
        <v>150</v>
      </c>
      <c r="AW19" s="144">
        <v>88</v>
      </c>
      <c r="AX19" s="144">
        <v>62</v>
      </c>
      <c r="AY19" s="114">
        <v>0</v>
      </c>
      <c r="AZ19" s="115">
        <v>0</v>
      </c>
      <c r="BA19" s="116">
        <v>0</v>
      </c>
      <c r="BB19" s="114">
        <v>93</v>
      </c>
      <c r="BC19" s="115">
        <v>63</v>
      </c>
      <c r="BD19" s="116">
        <v>30</v>
      </c>
      <c r="BE19" s="114">
        <v>0</v>
      </c>
      <c r="BF19" s="115">
        <v>0</v>
      </c>
      <c r="BG19" s="115">
        <v>0</v>
      </c>
    </row>
    <row r="20" spans="1:59" ht="12">
      <c r="A20" s="98" t="s">
        <v>606</v>
      </c>
      <c r="B20" s="6">
        <v>4986</v>
      </c>
      <c r="C20" s="7">
        <v>7.1</v>
      </c>
      <c r="D20" s="6">
        <v>2589</v>
      </c>
      <c r="E20" s="6">
        <v>2397</v>
      </c>
      <c r="F20" s="6">
        <v>6866</v>
      </c>
      <c r="G20" s="7">
        <v>9.77</v>
      </c>
      <c r="H20" s="6">
        <v>4055</v>
      </c>
      <c r="I20" s="6">
        <v>2811</v>
      </c>
      <c r="J20" s="156">
        <v>-1880</v>
      </c>
      <c r="K20" s="7">
        <v>-2.68</v>
      </c>
      <c r="L20" s="156">
        <v>-3843</v>
      </c>
      <c r="M20" s="7">
        <v>-5.47</v>
      </c>
      <c r="N20" s="156">
        <v>-5723</v>
      </c>
      <c r="O20" s="7">
        <v>-8.15</v>
      </c>
      <c r="P20" s="6">
        <v>3743</v>
      </c>
      <c r="Q20" s="7">
        <v>5.33</v>
      </c>
      <c r="R20" s="6">
        <v>1431</v>
      </c>
      <c r="S20" s="44">
        <v>2.04</v>
      </c>
      <c r="T20" s="46">
        <v>4789</v>
      </c>
      <c r="U20" s="16">
        <v>2483</v>
      </c>
      <c r="V20" s="16">
        <v>2306</v>
      </c>
      <c r="W20" s="16">
        <v>81</v>
      </c>
      <c r="X20" s="16">
        <v>48</v>
      </c>
      <c r="Y20" s="16">
        <v>33</v>
      </c>
      <c r="Z20" s="16">
        <v>116</v>
      </c>
      <c r="AA20" s="16">
        <v>58</v>
      </c>
      <c r="AB20" s="16">
        <v>58</v>
      </c>
      <c r="AC20" s="16">
        <v>0</v>
      </c>
      <c r="AD20" s="16">
        <v>0</v>
      </c>
      <c r="AE20" s="47">
        <v>0</v>
      </c>
      <c r="AF20" s="45">
        <v>280</v>
      </c>
      <c r="AG20" s="16">
        <v>232</v>
      </c>
      <c r="AH20" s="16">
        <v>48</v>
      </c>
      <c r="AI20" s="16">
        <v>162</v>
      </c>
      <c r="AJ20" s="16">
        <v>148</v>
      </c>
      <c r="AK20" s="101">
        <v>14</v>
      </c>
      <c r="AL20" s="146">
        <v>4539</v>
      </c>
      <c r="AM20" s="161">
        <v>91.03</v>
      </c>
      <c r="AN20" s="144">
        <v>2346</v>
      </c>
      <c r="AO20" s="144">
        <v>2193</v>
      </c>
      <c r="AP20" s="144">
        <v>447</v>
      </c>
      <c r="AQ20" s="144">
        <v>243</v>
      </c>
      <c r="AR20" s="144">
        <v>204</v>
      </c>
      <c r="AS20" s="144">
        <v>230</v>
      </c>
      <c r="AT20" s="144">
        <v>123</v>
      </c>
      <c r="AU20" s="144">
        <v>107</v>
      </c>
      <c r="AV20" s="144">
        <v>217</v>
      </c>
      <c r="AW20" s="144">
        <v>120</v>
      </c>
      <c r="AX20" s="144">
        <v>97</v>
      </c>
      <c r="AY20" s="114">
        <v>1</v>
      </c>
      <c r="AZ20" s="115">
        <v>1</v>
      </c>
      <c r="BA20" s="116">
        <v>0</v>
      </c>
      <c r="BB20" s="114">
        <v>136</v>
      </c>
      <c r="BC20" s="115">
        <v>64</v>
      </c>
      <c r="BD20" s="116">
        <v>72</v>
      </c>
      <c r="BE20" s="114">
        <v>0</v>
      </c>
      <c r="BF20" s="115">
        <v>0</v>
      </c>
      <c r="BG20" s="115">
        <v>0</v>
      </c>
    </row>
    <row r="21" spans="1:59" ht="12">
      <c r="A21" s="98" t="s">
        <v>607</v>
      </c>
      <c r="B21" s="6">
        <v>3054</v>
      </c>
      <c r="C21" s="7">
        <v>5.85</v>
      </c>
      <c r="D21" s="6">
        <v>1599</v>
      </c>
      <c r="E21" s="6">
        <v>1455</v>
      </c>
      <c r="F21" s="6">
        <v>5423</v>
      </c>
      <c r="G21" s="7">
        <v>10.38</v>
      </c>
      <c r="H21" s="6">
        <v>3241</v>
      </c>
      <c r="I21" s="6">
        <v>2182</v>
      </c>
      <c r="J21" s="156">
        <v>-2369</v>
      </c>
      <c r="K21" s="7">
        <v>-4.54</v>
      </c>
      <c r="L21" s="156">
        <v>-2575</v>
      </c>
      <c r="M21" s="7">
        <v>-4.93</v>
      </c>
      <c r="N21" s="156">
        <v>-4944</v>
      </c>
      <c r="O21" s="7">
        <v>-9.47</v>
      </c>
      <c r="P21" s="6">
        <v>2780</v>
      </c>
      <c r="Q21" s="7">
        <v>5.32</v>
      </c>
      <c r="R21" s="6">
        <v>1056</v>
      </c>
      <c r="S21" s="44">
        <v>2.02</v>
      </c>
      <c r="T21" s="46">
        <v>2917</v>
      </c>
      <c r="U21" s="16">
        <v>1525</v>
      </c>
      <c r="V21" s="16">
        <v>1392</v>
      </c>
      <c r="W21" s="16">
        <v>44</v>
      </c>
      <c r="X21" s="16">
        <v>26</v>
      </c>
      <c r="Y21" s="16">
        <v>18</v>
      </c>
      <c r="Z21" s="16">
        <v>93</v>
      </c>
      <c r="AA21" s="16">
        <v>48</v>
      </c>
      <c r="AB21" s="16">
        <v>45</v>
      </c>
      <c r="AC21" s="16">
        <v>0</v>
      </c>
      <c r="AD21" s="16">
        <v>0</v>
      </c>
      <c r="AE21" s="47">
        <v>0</v>
      </c>
      <c r="AF21" s="45">
        <v>197</v>
      </c>
      <c r="AG21" s="16">
        <v>163</v>
      </c>
      <c r="AH21" s="16">
        <v>34</v>
      </c>
      <c r="AI21" s="16">
        <v>141</v>
      </c>
      <c r="AJ21" s="16">
        <v>132</v>
      </c>
      <c r="AK21" s="101">
        <v>9</v>
      </c>
      <c r="AL21" s="146">
        <v>2768</v>
      </c>
      <c r="AM21" s="161">
        <v>90.64</v>
      </c>
      <c r="AN21" s="144">
        <v>1450</v>
      </c>
      <c r="AO21" s="144">
        <v>1318</v>
      </c>
      <c r="AP21" s="144">
        <v>286</v>
      </c>
      <c r="AQ21" s="144">
        <v>149</v>
      </c>
      <c r="AR21" s="144">
        <v>137</v>
      </c>
      <c r="AS21" s="144">
        <v>135</v>
      </c>
      <c r="AT21" s="144">
        <v>65</v>
      </c>
      <c r="AU21" s="144">
        <v>70</v>
      </c>
      <c r="AV21" s="144">
        <v>151</v>
      </c>
      <c r="AW21" s="144">
        <v>84</v>
      </c>
      <c r="AX21" s="144">
        <v>67</v>
      </c>
      <c r="AY21" s="114">
        <v>0</v>
      </c>
      <c r="AZ21" s="115">
        <v>0</v>
      </c>
      <c r="BA21" s="116">
        <v>0</v>
      </c>
      <c r="BB21" s="114">
        <v>84</v>
      </c>
      <c r="BC21" s="115">
        <v>47</v>
      </c>
      <c r="BD21" s="116">
        <v>37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5266</v>
      </c>
      <c r="C22" s="7">
        <v>6.24</v>
      </c>
      <c r="D22" s="6">
        <v>2753</v>
      </c>
      <c r="E22" s="6">
        <v>2513</v>
      </c>
      <c r="F22" s="6">
        <v>8114</v>
      </c>
      <c r="G22" s="7">
        <v>9.61</v>
      </c>
      <c r="H22" s="6">
        <v>4916</v>
      </c>
      <c r="I22" s="6">
        <v>3198</v>
      </c>
      <c r="J22" s="156">
        <v>-2848</v>
      </c>
      <c r="K22" s="7">
        <v>-3.37</v>
      </c>
      <c r="L22" s="156">
        <v>-3816</v>
      </c>
      <c r="M22" s="7">
        <v>-4.52</v>
      </c>
      <c r="N22" s="156">
        <v>-6664</v>
      </c>
      <c r="O22" s="7">
        <v>-7.89</v>
      </c>
      <c r="P22" s="6">
        <v>4732</v>
      </c>
      <c r="Q22" s="7">
        <v>5.6</v>
      </c>
      <c r="R22" s="6">
        <v>1901</v>
      </c>
      <c r="S22" s="44">
        <v>2.25</v>
      </c>
      <c r="T22" s="46">
        <v>4929</v>
      </c>
      <c r="U22" s="16">
        <v>2579</v>
      </c>
      <c r="V22" s="16">
        <v>2350</v>
      </c>
      <c r="W22" s="16">
        <v>104</v>
      </c>
      <c r="X22" s="16">
        <v>62</v>
      </c>
      <c r="Y22" s="16">
        <v>42</v>
      </c>
      <c r="Z22" s="16">
        <v>232</v>
      </c>
      <c r="AA22" s="16">
        <v>112</v>
      </c>
      <c r="AB22" s="16">
        <v>120</v>
      </c>
      <c r="AC22" s="16">
        <v>1</v>
      </c>
      <c r="AD22" s="16">
        <v>0</v>
      </c>
      <c r="AE22" s="47">
        <v>1</v>
      </c>
      <c r="AF22" s="45">
        <v>315</v>
      </c>
      <c r="AG22" s="16">
        <v>245</v>
      </c>
      <c r="AH22" s="16">
        <v>70</v>
      </c>
      <c r="AI22" s="16">
        <v>186</v>
      </c>
      <c r="AJ22" s="16">
        <v>170</v>
      </c>
      <c r="AK22" s="101">
        <v>16</v>
      </c>
      <c r="AL22" s="146">
        <v>4909</v>
      </c>
      <c r="AM22" s="161">
        <v>93.22</v>
      </c>
      <c r="AN22" s="144">
        <v>2564</v>
      </c>
      <c r="AO22" s="144">
        <v>2345</v>
      </c>
      <c r="AP22" s="144">
        <v>357</v>
      </c>
      <c r="AQ22" s="144">
        <v>189</v>
      </c>
      <c r="AR22" s="144">
        <v>168</v>
      </c>
      <c r="AS22" s="144">
        <v>143</v>
      </c>
      <c r="AT22" s="144">
        <v>73</v>
      </c>
      <c r="AU22" s="144">
        <v>70</v>
      </c>
      <c r="AV22" s="144">
        <v>214</v>
      </c>
      <c r="AW22" s="144">
        <v>116</v>
      </c>
      <c r="AX22" s="144">
        <v>98</v>
      </c>
      <c r="AY22" s="114">
        <v>1</v>
      </c>
      <c r="AZ22" s="115">
        <v>0</v>
      </c>
      <c r="BA22" s="116">
        <v>1</v>
      </c>
      <c r="BB22" s="114">
        <v>166</v>
      </c>
      <c r="BC22" s="115">
        <v>91</v>
      </c>
      <c r="BD22" s="116">
        <v>75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1605</v>
      </c>
      <c r="C23" s="7">
        <v>7.18</v>
      </c>
      <c r="D23" s="6">
        <v>781</v>
      </c>
      <c r="E23" s="6">
        <v>824</v>
      </c>
      <c r="F23" s="6">
        <v>2421</v>
      </c>
      <c r="G23" s="7">
        <v>10.83</v>
      </c>
      <c r="H23" s="6">
        <v>1526</v>
      </c>
      <c r="I23" s="6">
        <v>895</v>
      </c>
      <c r="J23" s="156">
        <v>-816</v>
      </c>
      <c r="K23" s="7">
        <v>-3.65</v>
      </c>
      <c r="L23" s="156">
        <v>-1202</v>
      </c>
      <c r="M23" s="7">
        <v>-5.38</v>
      </c>
      <c r="N23" s="156">
        <v>-2018</v>
      </c>
      <c r="O23" s="7">
        <v>-9.03</v>
      </c>
      <c r="P23" s="6">
        <v>1275</v>
      </c>
      <c r="Q23" s="7">
        <v>5.71</v>
      </c>
      <c r="R23" s="6">
        <v>575</v>
      </c>
      <c r="S23" s="44">
        <v>2.57</v>
      </c>
      <c r="T23" s="46">
        <v>1418</v>
      </c>
      <c r="U23" s="16">
        <v>700</v>
      </c>
      <c r="V23" s="16">
        <v>718</v>
      </c>
      <c r="W23" s="16">
        <v>33</v>
      </c>
      <c r="X23" s="16">
        <v>16</v>
      </c>
      <c r="Y23" s="16">
        <v>17</v>
      </c>
      <c r="Z23" s="16">
        <v>154</v>
      </c>
      <c r="AA23" s="16">
        <v>65</v>
      </c>
      <c r="AB23" s="16">
        <v>89</v>
      </c>
      <c r="AC23" s="16">
        <v>0</v>
      </c>
      <c r="AD23" s="16">
        <v>0</v>
      </c>
      <c r="AE23" s="47">
        <v>0</v>
      </c>
      <c r="AF23" s="45">
        <v>68</v>
      </c>
      <c r="AG23" s="16">
        <v>52</v>
      </c>
      <c r="AH23" s="16">
        <v>16</v>
      </c>
      <c r="AI23" s="16">
        <v>38</v>
      </c>
      <c r="AJ23" s="16">
        <v>32</v>
      </c>
      <c r="AK23" s="101">
        <v>6</v>
      </c>
      <c r="AL23" s="146">
        <v>1535</v>
      </c>
      <c r="AM23" s="161">
        <v>95.64</v>
      </c>
      <c r="AN23" s="144">
        <v>748</v>
      </c>
      <c r="AO23" s="144">
        <v>787</v>
      </c>
      <c r="AP23" s="144">
        <v>70</v>
      </c>
      <c r="AQ23" s="144">
        <v>33</v>
      </c>
      <c r="AR23" s="144">
        <v>37</v>
      </c>
      <c r="AS23" s="144">
        <v>30</v>
      </c>
      <c r="AT23" s="144">
        <v>12</v>
      </c>
      <c r="AU23" s="144">
        <v>18</v>
      </c>
      <c r="AV23" s="144">
        <v>40</v>
      </c>
      <c r="AW23" s="144">
        <v>21</v>
      </c>
      <c r="AX23" s="144">
        <v>19</v>
      </c>
      <c r="AY23" s="114">
        <v>1</v>
      </c>
      <c r="AZ23" s="115">
        <v>1</v>
      </c>
      <c r="BA23" s="116">
        <v>0</v>
      </c>
      <c r="BB23" s="114">
        <v>54</v>
      </c>
      <c r="BC23" s="115">
        <v>29</v>
      </c>
      <c r="BD23" s="116">
        <v>25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2693</v>
      </c>
      <c r="C24" s="7">
        <v>8.1</v>
      </c>
      <c r="D24" s="6">
        <v>1415</v>
      </c>
      <c r="E24" s="6">
        <v>1278</v>
      </c>
      <c r="F24" s="6">
        <v>3276</v>
      </c>
      <c r="G24" s="7">
        <v>9.85</v>
      </c>
      <c r="H24" s="6">
        <v>2086</v>
      </c>
      <c r="I24" s="6">
        <v>1190</v>
      </c>
      <c r="J24" s="156">
        <v>-583</v>
      </c>
      <c r="K24" s="7">
        <v>-1.75</v>
      </c>
      <c r="L24" s="156">
        <v>-864</v>
      </c>
      <c r="M24" s="7">
        <v>-2.6</v>
      </c>
      <c r="N24" s="156">
        <v>-1447</v>
      </c>
      <c r="O24" s="7">
        <v>-4.35</v>
      </c>
      <c r="P24" s="6">
        <v>2125</v>
      </c>
      <c r="Q24" s="7">
        <v>6.39</v>
      </c>
      <c r="R24" s="6">
        <v>919</v>
      </c>
      <c r="S24" s="44">
        <v>2.76</v>
      </c>
      <c r="T24" s="46">
        <v>2422</v>
      </c>
      <c r="U24" s="16">
        <v>1266</v>
      </c>
      <c r="V24" s="16">
        <v>1156</v>
      </c>
      <c r="W24" s="16">
        <v>61</v>
      </c>
      <c r="X24" s="16">
        <v>34</v>
      </c>
      <c r="Y24" s="16">
        <v>27</v>
      </c>
      <c r="Z24" s="16">
        <v>210</v>
      </c>
      <c r="AA24" s="16">
        <v>115</v>
      </c>
      <c r="AB24" s="16">
        <v>95</v>
      </c>
      <c r="AC24" s="16">
        <v>0</v>
      </c>
      <c r="AD24" s="16">
        <v>0</v>
      </c>
      <c r="AE24" s="47">
        <v>0</v>
      </c>
      <c r="AF24" s="45">
        <v>86</v>
      </c>
      <c r="AG24" s="16">
        <v>50</v>
      </c>
      <c r="AH24" s="16">
        <v>36</v>
      </c>
      <c r="AI24" s="16">
        <v>59</v>
      </c>
      <c r="AJ24" s="16">
        <v>48</v>
      </c>
      <c r="AK24" s="101">
        <v>11</v>
      </c>
      <c r="AL24" s="146">
        <v>2553</v>
      </c>
      <c r="AM24" s="161">
        <v>94.8</v>
      </c>
      <c r="AN24" s="144">
        <v>1351</v>
      </c>
      <c r="AO24" s="144">
        <v>1202</v>
      </c>
      <c r="AP24" s="144">
        <v>140</v>
      </c>
      <c r="AQ24" s="144">
        <v>64</v>
      </c>
      <c r="AR24" s="144">
        <v>76</v>
      </c>
      <c r="AS24" s="144">
        <v>69</v>
      </c>
      <c r="AT24" s="144">
        <v>33</v>
      </c>
      <c r="AU24" s="144">
        <v>36</v>
      </c>
      <c r="AV24" s="144">
        <v>71</v>
      </c>
      <c r="AW24" s="144">
        <v>31</v>
      </c>
      <c r="AX24" s="144">
        <v>40</v>
      </c>
      <c r="AY24" s="114">
        <v>1</v>
      </c>
      <c r="AZ24" s="115">
        <v>1</v>
      </c>
      <c r="BA24" s="116">
        <v>0</v>
      </c>
      <c r="BB24" s="114">
        <v>49</v>
      </c>
      <c r="BC24" s="115">
        <v>21</v>
      </c>
      <c r="BD24" s="116">
        <v>28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892</v>
      </c>
      <c r="C25" s="7">
        <v>8.74</v>
      </c>
      <c r="D25" s="6">
        <v>483</v>
      </c>
      <c r="E25" s="6">
        <v>409</v>
      </c>
      <c r="F25" s="6">
        <v>919</v>
      </c>
      <c r="G25" s="7">
        <v>9.01</v>
      </c>
      <c r="H25" s="6">
        <v>546</v>
      </c>
      <c r="I25" s="6">
        <v>373</v>
      </c>
      <c r="J25" s="156">
        <v>-27</v>
      </c>
      <c r="K25" s="7">
        <v>-0.26</v>
      </c>
      <c r="L25" s="156">
        <v>573</v>
      </c>
      <c r="M25" s="7">
        <v>5.62</v>
      </c>
      <c r="N25" s="156">
        <v>546</v>
      </c>
      <c r="O25" s="7">
        <v>5.35</v>
      </c>
      <c r="P25" s="6">
        <v>606</v>
      </c>
      <c r="Q25" s="7">
        <v>5.94</v>
      </c>
      <c r="R25" s="6">
        <v>255</v>
      </c>
      <c r="S25" s="44">
        <v>2.5</v>
      </c>
      <c r="T25" s="46">
        <v>865</v>
      </c>
      <c r="U25" s="16">
        <v>467</v>
      </c>
      <c r="V25" s="16">
        <v>398</v>
      </c>
      <c r="W25" s="16">
        <v>9</v>
      </c>
      <c r="X25" s="16">
        <v>4</v>
      </c>
      <c r="Y25" s="16">
        <v>5</v>
      </c>
      <c r="Z25" s="16">
        <v>18</v>
      </c>
      <c r="AA25" s="16">
        <v>12</v>
      </c>
      <c r="AB25" s="16">
        <v>6</v>
      </c>
      <c r="AC25" s="16">
        <v>0</v>
      </c>
      <c r="AD25" s="16">
        <v>0</v>
      </c>
      <c r="AE25" s="47">
        <v>0</v>
      </c>
      <c r="AF25" s="45">
        <v>36</v>
      </c>
      <c r="AG25" s="16">
        <v>30</v>
      </c>
      <c r="AH25" s="16">
        <v>6</v>
      </c>
      <c r="AI25" s="16">
        <v>23</v>
      </c>
      <c r="AJ25" s="16">
        <v>21</v>
      </c>
      <c r="AK25" s="101">
        <v>2</v>
      </c>
      <c r="AL25" s="146">
        <v>845</v>
      </c>
      <c r="AM25" s="161">
        <v>94.73</v>
      </c>
      <c r="AN25" s="144">
        <v>458</v>
      </c>
      <c r="AO25" s="144">
        <v>387</v>
      </c>
      <c r="AP25" s="144">
        <v>47</v>
      </c>
      <c r="AQ25" s="144">
        <v>25</v>
      </c>
      <c r="AR25" s="144">
        <v>22</v>
      </c>
      <c r="AS25" s="144">
        <v>17</v>
      </c>
      <c r="AT25" s="144">
        <v>5</v>
      </c>
      <c r="AU25" s="144">
        <v>12</v>
      </c>
      <c r="AV25" s="144">
        <v>30</v>
      </c>
      <c r="AW25" s="144">
        <v>20</v>
      </c>
      <c r="AX25" s="144">
        <v>10</v>
      </c>
      <c r="AY25" s="114">
        <v>0</v>
      </c>
      <c r="AZ25" s="115">
        <v>0</v>
      </c>
      <c r="BA25" s="116">
        <v>0</v>
      </c>
      <c r="BB25" s="114">
        <v>22</v>
      </c>
      <c r="BC25" s="115">
        <v>8</v>
      </c>
      <c r="BD25" s="116">
        <v>14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2439</v>
      </c>
      <c r="C26" s="7">
        <v>6.55</v>
      </c>
      <c r="D26" s="6">
        <v>1327</v>
      </c>
      <c r="E26" s="6">
        <v>1112</v>
      </c>
      <c r="F26" s="6">
        <v>2829</v>
      </c>
      <c r="G26" s="7">
        <v>7.59</v>
      </c>
      <c r="H26" s="6">
        <v>1642</v>
      </c>
      <c r="I26" s="6">
        <v>1187</v>
      </c>
      <c r="J26" s="156">
        <v>-390</v>
      </c>
      <c r="K26" s="7">
        <v>-1.05</v>
      </c>
      <c r="L26" s="156">
        <v>-582</v>
      </c>
      <c r="M26" s="7">
        <v>-1.56</v>
      </c>
      <c r="N26" s="156">
        <v>-972</v>
      </c>
      <c r="O26" s="7">
        <v>-2.61</v>
      </c>
      <c r="P26" s="6">
        <v>2319</v>
      </c>
      <c r="Q26" s="7">
        <v>6.22</v>
      </c>
      <c r="R26" s="6">
        <v>941</v>
      </c>
      <c r="S26" s="44">
        <v>2.53</v>
      </c>
      <c r="T26" s="46">
        <v>2291</v>
      </c>
      <c r="U26" s="16">
        <v>1240</v>
      </c>
      <c r="V26" s="16">
        <v>1051</v>
      </c>
      <c r="W26" s="16">
        <v>48</v>
      </c>
      <c r="X26" s="16">
        <v>25</v>
      </c>
      <c r="Y26" s="16">
        <v>23</v>
      </c>
      <c r="Z26" s="16">
        <v>100</v>
      </c>
      <c r="AA26" s="16">
        <v>62</v>
      </c>
      <c r="AB26" s="16">
        <v>38</v>
      </c>
      <c r="AC26" s="16">
        <v>0</v>
      </c>
      <c r="AD26" s="16">
        <v>0</v>
      </c>
      <c r="AE26" s="47">
        <v>0</v>
      </c>
      <c r="AF26" s="45">
        <v>171</v>
      </c>
      <c r="AG26" s="16">
        <v>118</v>
      </c>
      <c r="AH26" s="16">
        <v>53</v>
      </c>
      <c r="AI26" s="16">
        <v>77</v>
      </c>
      <c r="AJ26" s="16">
        <v>65</v>
      </c>
      <c r="AK26" s="101">
        <v>12</v>
      </c>
      <c r="AL26" s="146">
        <v>2240</v>
      </c>
      <c r="AM26" s="161">
        <v>91.84</v>
      </c>
      <c r="AN26" s="144">
        <v>1220</v>
      </c>
      <c r="AO26" s="144">
        <v>1020</v>
      </c>
      <c r="AP26" s="144">
        <v>199</v>
      </c>
      <c r="AQ26" s="144">
        <v>107</v>
      </c>
      <c r="AR26" s="144">
        <v>92</v>
      </c>
      <c r="AS26" s="144">
        <v>117</v>
      </c>
      <c r="AT26" s="144">
        <v>63</v>
      </c>
      <c r="AU26" s="144">
        <v>54</v>
      </c>
      <c r="AV26" s="144">
        <v>82</v>
      </c>
      <c r="AW26" s="144">
        <v>44</v>
      </c>
      <c r="AX26" s="144">
        <v>38</v>
      </c>
      <c r="AY26" s="114">
        <v>0</v>
      </c>
      <c r="AZ26" s="115">
        <v>0</v>
      </c>
      <c r="BA26" s="116">
        <v>0</v>
      </c>
      <c r="BB26" s="114">
        <v>55</v>
      </c>
      <c r="BC26" s="115">
        <v>31</v>
      </c>
      <c r="BD26" s="116">
        <v>24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4976</v>
      </c>
      <c r="C27" s="7">
        <v>11.49</v>
      </c>
      <c r="D27" s="6">
        <v>2618</v>
      </c>
      <c r="E27" s="6">
        <v>2358</v>
      </c>
      <c r="F27" s="6">
        <v>2569</v>
      </c>
      <c r="G27" s="7">
        <v>5.93</v>
      </c>
      <c r="H27" s="6">
        <v>1556</v>
      </c>
      <c r="I27" s="6">
        <v>1013</v>
      </c>
      <c r="J27" s="156">
        <v>2407</v>
      </c>
      <c r="K27" s="7">
        <v>5.56</v>
      </c>
      <c r="L27" s="156">
        <v>-335</v>
      </c>
      <c r="M27" s="7">
        <v>-0.77</v>
      </c>
      <c r="N27" s="156">
        <v>2072</v>
      </c>
      <c r="O27" s="7">
        <v>4.78</v>
      </c>
      <c r="P27" s="6">
        <v>2902</v>
      </c>
      <c r="Q27" s="7">
        <v>6.7</v>
      </c>
      <c r="R27" s="6">
        <v>988</v>
      </c>
      <c r="S27" s="44">
        <v>2.28</v>
      </c>
      <c r="T27" s="46">
        <v>4841</v>
      </c>
      <c r="U27" s="16">
        <v>2546</v>
      </c>
      <c r="V27" s="16">
        <v>2295</v>
      </c>
      <c r="W27" s="16">
        <v>50</v>
      </c>
      <c r="X27" s="16">
        <v>26</v>
      </c>
      <c r="Y27" s="16">
        <v>24</v>
      </c>
      <c r="Z27" s="16">
        <v>85</v>
      </c>
      <c r="AA27" s="16">
        <v>46</v>
      </c>
      <c r="AB27" s="16">
        <v>39</v>
      </c>
      <c r="AC27" s="16">
        <v>0</v>
      </c>
      <c r="AD27" s="16">
        <v>0</v>
      </c>
      <c r="AE27" s="47">
        <v>0</v>
      </c>
      <c r="AF27" s="45">
        <v>164</v>
      </c>
      <c r="AG27" s="16">
        <v>91</v>
      </c>
      <c r="AH27" s="16">
        <v>73</v>
      </c>
      <c r="AI27" s="16">
        <v>85</v>
      </c>
      <c r="AJ27" s="16">
        <v>74</v>
      </c>
      <c r="AK27" s="101">
        <v>11</v>
      </c>
      <c r="AL27" s="146">
        <v>4704</v>
      </c>
      <c r="AM27" s="161">
        <v>94.53</v>
      </c>
      <c r="AN27" s="144">
        <v>2465</v>
      </c>
      <c r="AO27" s="144">
        <v>2239</v>
      </c>
      <c r="AP27" s="144">
        <v>272</v>
      </c>
      <c r="AQ27" s="144">
        <v>153</v>
      </c>
      <c r="AR27" s="144">
        <v>119</v>
      </c>
      <c r="AS27" s="144">
        <v>168</v>
      </c>
      <c r="AT27" s="144">
        <v>97</v>
      </c>
      <c r="AU27" s="144">
        <v>71</v>
      </c>
      <c r="AV27" s="144">
        <v>104</v>
      </c>
      <c r="AW27" s="144">
        <v>56</v>
      </c>
      <c r="AX27" s="144">
        <v>48</v>
      </c>
      <c r="AY27" s="114">
        <v>1</v>
      </c>
      <c r="AZ27" s="115">
        <v>1</v>
      </c>
      <c r="BA27" s="116">
        <v>0</v>
      </c>
      <c r="BB27" s="114">
        <v>222</v>
      </c>
      <c r="BC27" s="115">
        <v>105</v>
      </c>
      <c r="BD27" s="116">
        <v>117</v>
      </c>
      <c r="BE27" s="114">
        <v>0</v>
      </c>
      <c r="BF27" s="115">
        <v>0</v>
      </c>
      <c r="BG27" s="115">
        <v>0</v>
      </c>
    </row>
    <row r="28" spans="1:59" ht="12">
      <c r="A28" s="98" t="s">
        <v>614</v>
      </c>
      <c r="B28" s="6">
        <v>2224</v>
      </c>
      <c r="C28" s="7">
        <v>8.22</v>
      </c>
      <c r="D28" s="6">
        <v>1119</v>
      </c>
      <c r="E28" s="6">
        <v>1105</v>
      </c>
      <c r="F28" s="6">
        <v>2024</v>
      </c>
      <c r="G28" s="7">
        <v>7.48</v>
      </c>
      <c r="H28" s="6">
        <v>1176</v>
      </c>
      <c r="I28" s="6">
        <v>848</v>
      </c>
      <c r="J28" s="156">
        <v>200</v>
      </c>
      <c r="K28" s="7">
        <v>0.74</v>
      </c>
      <c r="L28" s="156">
        <v>-717</v>
      </c>
      <c r="M28" s="7">
        <v>-2.65</v>
      </c>
      <c r="N28" s="156">
        <v>-517</v>
      </c>
      <c r="O28" s="7">
        <v>-1.91</v>
      </c>
      <c r="P28" s="6">
        <v>1573</v>
      </c>
      <c r="Q28" s="7">
        <v>5.81</v>
      </c>
      <c r="R28" s="6">
        <v>607</v>
      </c>
      <c r="S28" s="44">
        <v>2.24</v>
      </c>
      <c r="T28" s="46">
        <v>2129</v>
      </c>
      <c r="U28" s="16">
        <v>1071</v>
      </c>
      <c r="V28" s="16">
        <v>1058</v>
      </c>
      <c r="W28" s="16">
        <v>33</v>
      </c>
      <c r="X28" s="16">
        <v>15</v>
      </c>
      <c r="Y28" s="16">
        <v>18</v>
      </c>
      <c r="Z28" s="16">
        <v>62</v>
      </c>
      <c r="AA28" s="16">
        <v>33</v>
      </c>
      <c r="AB28" s="16">
        <v>29</v>
      </c>
      <c r="AC28" s="16">
        <v>0</v>
      </c>
      <c r="AD28" s="16">
        <v>0</v>
      </c>
      <c r="AE28" s="47">
        <v>0</v>
      </c>
      <c r="AF28" s="45">
        <v>86</v>
      </c>
      <c r="AG28" s="16">
        <v>48</v>
      </c>
      <c r="AH28" s="16">
        <v>38</v>
      </c>
      <c r="AI28" s="16">
        <v>45</v>
      </c>
      <c r="AJ28" s="16">
        <v>39</v>
      </c>
      <c r="AK28" s="101">
        <v>6</v>
      </c>
      <c r="AL28" s="146">
        <v>2105</v>
      </c>
      <c r="AM28" s="161">
        <v>94.65</v>
      </c>
      <c r="AN28" s="144">
        <v>1060</v>
      </c>
      <c r="AO28" s="144">
        <v>1045</v>
      </c>
      <c r="AP28" s="144">
        <v>119</v>
      </c>
      <c r="AQ28" s="144">
        <v>59</v>
      </c>
      <c r="AR28" s="144">
        <v>60</v>
      </c>
      <c r="AS28" s="144">
        <v>67</v>
      </c>
      <c r="AT28" s="144">
        <v>28</v>
      </c>
      <c r="AU28" s="144">
        <v>39</v>
      </c>
      <c r="AV28" s="144">
        <v>52</v>
      </c>
      <c r="AW28" s="144">
        <v>31</v>
      </c>
      <c r="AX28" s="144">
        <v>21</v>
      </c>
      <c r="AY28" s="114">
        <v>1</v>
      </c>
      <c r="AZ28" s="115">
        <v>1</v>
      </c>
      <c r="BA28" s="116">
        <v>0</v>
      </c>
      <c r="BB28" s="114">
        <v>64</v>
      </c>
      <c r="BC28" s="115">
        <v>30</v>
      </c>
      <c r="BD28" s="116">
        <v>34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1561</v>
      </c>
      <c r="C29" s="4">
        <v>10.93</v>
      </c>
      <c r="D29" s="3">
        <v>828</v>
      </c>
      <c r="E29" s="3">
        <v>733</v>
      </c>
      <c r="F29" s="3">
        <v>804</v>
      </c>
      <c r="G29" s="4">
        <v>5.63</v>
      </c>
      <c r="H29" s="3">
        <v>483</v>
      </c>
      <c r="I29" s="3">
        <v>321</v>
      </c>
      <c r="J29" s="3">
        <v>757</v>
      </c>
      <c r="K29" s="4">
        <v>5.3</v>
      </c>
      <c r="L29" s="3">
        <v>4360</v>
      </c>
      <c r="M29" s="4">
        <v>30.53</v>
      </c>
      <c r="N29" s="3">
        <v>5117</v>
      </c>
      <c r="O29" s="4">
        <v>35.84</v>
      </c>
      <c r="P29" s="3">
        <v>803</v>
      </c>
      <c r="Q29" s="4">
        <v>5.62</v>
      </c>
      <c r="R29" s="3">
        <v>239</v>
      </c>
      <c r="S29" s="42">
        <v>1.67</v>
      </c>
      <c r="T29" s="50">
        <v>1535</v>
      </c>
      <c r="U29" s="49">
        <v>814</v>
      </c>
      <c r="V29" s="49">
        <v>721</v>
      </c>
      <c r="W29" s="49">
        <v>13</v>
      </c>
      <c r="X29" s="49">
        <v>5</v>
      </c>
      <c r="Y29" s="49">
        <v>8</v>
      </c>
      <c r="Z29" s="49">
        <v>13</v>
      </c>
      <c r="AA29" s="49">
        <v>9</v>
      </c>
      <c r="AB29" s="49">
        <v>4</v>
      </c>
      <c r="AC29" s="49">
        <v>0</v>
      </c>
      <c r="AD29" s="49">
        <v>0</v>
      </c>
      <c r="AE29" s="52">
        <v>0</v>
      </c>
      <c r="AF29" s="51">
        <v>34</v>
      </c>
      <c r="AG29" s="49">
        <v>27</v>
      </c>
      <c r="AH29" s="49">
        <v>7</v>
      </c>
      <c r="AI29" s="49">
        <v>15</v>
      </c>
      <c r="AJ29" s="49">
        <v>15</v>
      </c>
      <c r="AK29" s="100">
        <v>0</v>
      </c>
      <c r="AL29" s="145">
        <v>1422</v>
      </c>
      <c r="AM29" s="160">
        <v>91.1</v>
      </c>
      <c r="AN29" s="143">
        <v>757</v>
      </c>
      <c r="AO29" s="143">
        <v>665</v>
      </c>
      <c r="AP29" s="143">
        <v>139</v>
      </c>
      <c r="AQ29" s="143">
        <v>71</v>
      </c>
      <c r="AR29" s="143">
        <v>68</v>
      </c>
      <c r="AS29" s="143">
        <v>127</v>
      </c>
      <c r="AT29" s="143">
        <v>66</v>
      </c>
      <c r="AU29" s="143">
        <v>61</v>
      </c>
      <c r="AV29" s="143">
        <v>12</v>
      </c>
      <c r="AW29" s="143">
        <v>5</v>
      </c>
      <c r="AX29" s="143">
        <v>7</v>
      </c>
      <c r="AY29" s="111">
        <v>0</v>
      </c>
      <c r="AZ29" s="112">
        <v>0</v>
      </c>
      <c r="BA29" s="113">
        <v>0</v>
      </c>
      <c r="BB29" s="111">
        <v>83</v>
      </c>
      <c r="BC29" s="112">
        <v>46</v>
      </c>
      <c r="BD29" s="113">
        <v>37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1396</v>
      </c>
      <c r="C30" s="7">
        <v>10.72</v>
      </c>
      <c r="D30" s="6">
        <v>746</v>
      </c>
      <c r="E30" s="6">
        <v>650</v>
      </c>
      <c r="F30" s="6">
        <v>750</v>
      </c>
      <c r="G30" s="7">
        <v>5.76</v>
      </c>
      <c r="H30" s="6">
        <v>451</v>
      </c>
      <c r="I30" s="6">
        <v>299</v>
      </c>
      <c r="J30" s="6">
        <v>646</v>
      </c>
      <c r="K30" s="7">
        <v>4.96</v>
      </c>
      <c r="L30" s="6">
        <v>4430</v>
      </c>
      <c r="M30" s="7">
        <v>34.01</v>
      </c>
      <c r="N30" s="6">
        <v>5076</v>
      </c>
      <c r="O30" s="7">
        <v>38.97</v>
      </c>
      <c r="P30" s="6">
        <v>730</v>
      </c>
      <c r="Q30" s="7">
        <v>5.6</v>
      </c>
      <c r="R30" s="6">
        <v>217</v>
      </c>
      <c r="S30" s="44">
        <v>1.67</v>
      </c>
      <c r="T30" s="46">
        <v>1370</v>
      </c>
      <c r="U30" s="16">
        <v>732</v>
      </c>
      <c r="V30" s="16">
        <v>638</v>
      </c>
      <c r="W30" s="16">
        <v>13</v>
      </c>
      <c r="X30" s="16">
        <v>5</v>
      </c>
      <c r="Y30" s="16">
        <v>8</v>
      </c>
      <c r="Z30" s="16">
        <v>13</v>
      </c>
      <c r="AA30" s="16">
        <v>9</v>
      </c>
      <c r="AB30" s="16">
        <v>4</v>
      </c>
      <c r="AC30" s="16">
        <v>0</v>
      </c>
      <c r="AD30" s="16">
        <v>0</v>
      </c>
      <c r="AE30" s="47">
        <v>0</v>
      </c>
      <c r="AF30" s="45">
        <v>27</v>
      </c>
      <c r="AG30" s="16">
        <v>20</v>
      </c>
      <c r="AH30" s="16">
        <v>7</v>
      </c>
      <c r="AI30" s="16">
        <v>12</v>
      </c>
      <c r="AJ30" s="16">
        <v>12</v>
      </c>
      <c r="AK30" s="101">
        <v>0</v>
      </c>
      <c r="AL30" s="146">
        <v>1282</v>
      </c>
      <c r="AM30" s="161">
        <v>91.83</v>
      </c>
      <c r="AN30" s="144">
        <v>689</v>
      </c>
      <c r="AO30" s="144">
        <v>593</v>
      </c>
      <c r="AP30" s="144">
        <v>114</v>
      </c>
      <c r="AQ30" s="144">
        <v>57</v>
      </c>
      <c r="AR30" s="144">
        <v>57</v>
      </c>
      <c r="AS30" s="144">
        <v>106</v>
      </c>
      <c r="AT30" s="144">
        <v>55</v>
      </c>
      <c r="AU30" s="144">
        <v>51</v>
      </c>
      <c r="AV30" s="144">
        <v>8</v>
      </c>
      <c r="AW30" s="144">
        <v>2</v>
      </c>
      <c r="AX30" s="144">
        <v>6</v>
      </c>
      <c r="AY30" s="114">
        <v>0</v>
      </c>
      <c r="AZ30" s="115">
        <v>0</v>
      </c>
      <c r="BA30" s="116">
        <v>0</v>
      </c>
      <c r="BB30" s="114">
        <v>79</v>
      </c>
      <c r="BC30" s="115">
        <v>44</v>
      </c>
      <c r="BD30" s="116">
        <v>35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165</v>
      </c>
      <c r="C31" s="7">
        <v>13.17</v>
      </c>
      <c r="D31" s="6">
        <v>82</v>
      </c>
      <c r="E31" s="6">
        <v>83</v>
      </c>
      <c r="F31" s="6">
        <v>54</v>
      </c>
      <c r="G31" s="7">
        <v>4.31</v>
      </c>
      <c r="H31" s="6">
        <v>32</v>
      </c>
      <c r="I31" s="6">
        <v>22</v>
      </c>
      <c r="J31" s="6">
        <v>111</v>
      </c>
      <c r="K31" s="7">
        <v>8.86</v>
      </c>
      <c r="L31" s="6">
        <v>-70</v>
      </c>
      <c r="M31" s="7">
        <v>-5.59</v>
      </c>
      <c r="N31" s="6">
        <v>41</v>
      </c>
      <c r="O31" s="7">
        <v>3.27</v>
      </c>
      <c r="P31" s="6">
        <v>73</v>
      </c>
      <c r="Q31" s="7">
        <v>5.83</v>
      </c>
      <c r="R31" s="6">
        <v>22</v>
      </c>
      <c r="S31" s="44">
        <v>1.76</v>
      </c>
      <c r="T31" s="46">
        <v>165</v>
      </c>
      <c r="U31" s="16">
        <v>82</v>
      </c>
      <c r="V31" s="16">
        <v>83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47">
        <v>0</v>
      </c>
      <c r="AF31" s="45">
        <v>7</v>
      </c>
      <c r="AG31" s="16">
        <v>7</v>
      </c>
      <c r="AH31" s="16">
        <v>0</v>
      </c>
      <c r="AI31" s="16">
        <v>3</v>
      </c>
      <c r="AJ31" s="16">
        <v>3</v>
      </c>
      <c r="AK31" s="101">
        <v>0</v>
      </c>
      <c r="AL31" s="146">
        <v>140</v>
      </c>
      <c r="AM31" s="161">
        <v>84.85</v>
      </c>
      <c r="AN31" s="144">
        <v>68</v>
      </c>
      <c r="AO31" s="144">
        <v>72</v>
      </c>
      <c r="AP31" s="144">
        <v>25</v>
      </c>
      <c r="AQ31" s="144">
        <v>14</v>
      </c>
      <c r="AR31" s="144">
        <v>11</v>
      </c>
      <c r="AS31" s="144">
        <v>21</v>
      </c>
      <c r="AT31" s="144">
        <v>11</v>
      </c>
      <c r="AU31" s="144">
        <v>10</v>
      </c>
      <c r="AV31" s="144">
        <v>4</v>
      </c>
      <c r="AW31" s="144">
        <v>3</v>
      </c>
      <c r="AX31" s="144">
        <v>1</v>
      </c>
      <c r="AY31" s="114">
        <v>0</v>
      </c>
      <c r="AZ31" s="115">
        <v>0</v>
      </c>
      <c r="BA31" s="116">
        <v>0</v>
      </c>
      <c r="BB31" s="114">
        <v>4</v>
      </c>
      <c r="BC31" s="115">
        <v>2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787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788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789</v>
      </c>
      <c r="B35" s="8">
        <f>B7-SUM(B8:B14,B29)</f>
        <v>0</v>
      </c>
      <c r="C35" s="8"/>
      <c r="D35" s="8">
        <f>D7-SUM(D8:D14,D29)</f>
        <v>0</v>
      </c>
      <c r="E35" s="8">
        <f>E7-SUM(E8:E14,E29)</f>
        <v>0</v>
      </c>
      <c r="F35" s="8">
        <f>F7-SUM(F8:F14,F29)</f>
        <v>0</v>
      </c>
      <c r="G35" s="8"/>
      <c r="H35" s="8">
        <f>H7-SUM(H8:H14,H29)</f>
        <v>0</v>
      </c>
      <c r="I35" s="8">
        <f>I7-SUM(I8:I14,I29)</f>
        <v>0</v>
      </c>
      <c r="J35" s="8">
        <f>J7-SUM(J8:J14,J29)</f>
        <v>0</v>
      </c>
      <c r="K35" s="8"/>
      <c r="L35" s="8">
        <f>L7-SUM(L8:L14,L29)</f>
        <v>0</v>
      </c>
      <c r="M35" s="8"/>
      <c r="N35" s="8">
        <f>N7-SUM(N8:N14,N29)</f>
        <v>0</v>
      </c>
      <c r="O35" s="8"/>
      <c r="P35" s="8">
        <f>P7-SUM(P8:P14,P29)</f>
        <v>0</v>
      </c>
      <c r="Q35" s="8"/>
      <c r="R35" s="8">
        <f>R7-SUM(R8:R14,R29)</f>
        <v>0</v>
      </c>
      <c r="S35" s="8"/>
      <c r="T35" s="8">
        <f aca="true" t="shared" si="0" ref="T35:AK35">T7-SUM(T8:T14,T29)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>AL7-SUM(AL8:AL14,AL29)</f>
        <v>0</v>
      </c>
      <c r="AM35" s="8"/>
      <c r="AN35" s="8">
        <f aca="true" t="shared" si="1" ref="AN35:BG35">AN7-SUM(AN8:AN14,AN29)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790</v>
      </c>
      <c r="B36" s="8">
        <f>B14-SUM(B15:B28)</f>
        <v>0</v>
      </c>
      <c r="C36" s="8"/>
      <c r="D36" s="8">
        <f>D14-SUM(D15:D28)</f>
        <v>0</v>
      </c>
      <c r="E36" s="8">
        <f>E14-SUM(E15:E28)</f>
        <v>0</v>
      </c>
      <c r="F36" s="8">
        <f>F14-SUM(F15:F28)</f>
        <v>0</v>
      </c>
      <c r="G36" s="8"/>
      <c r="H36" s="8">
        <f>H14-SUM(H15:H28)</f>
        <v>0</v>
      </c>
      <c r="I36" s="8">
        <f>I14-SUM(I15:I28)</f>
        <v>0</v>
      </c>
      <c r="J36" s="8">
        <f>J14-SUM(J15:J28)</f>
        <v>0</v>
      </c>
      <c r="K36" s="8"/>
      <c r="L36" s="8">
        <f>L14-SUM(L15:L28)</f>
        <v>0</v>
      </c>
      <c r="M36" s="8"/>
      <c r="N36" s="8">
        <f>N14-SUM(N15:N28)</f>
        <v>0</v>
      </c>
      <c r="O36" s="8"/>
      <c r="P36" s="8">
        <f>P14-SUM(P15:P28)</f>
        <v>0</v>
      </c>
      <c r="Q36" s="8"/>
      <c r="R36" s="8">
        <f>R14-SUM(R15:R28)</f>
        <v>0</v>
      </c>
      <c r="S36" s="8"/>
      <c r="T36" s="8">
        <f aca="true" t="shared" si="2" ref="T36:AL36">T14-SUM(T15:T28)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AN14-SUM(AN15:AN28)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791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792</v>
      </c>
      <c r="B38" s="8">
        <f>B7-'年月monthly'!B232</f>
        <v>0</v>
      </c>
      <c r="C38" s="8">
        <f>C7-'年月monthly'!C232</f>
        <v>0</v>
      </c>
      <c r="D38" s="8">
        <f>D7-'年月monthly'!D232</f>
        <v>0</v>
      </c>
      <c r="E38" s="8">
        <f>E7-'年月monthly'!E232</f>
        <v>0</v>
      </c>
      <c r="F38" s="8">
        <f>F7-'年月monthly'!F232</f>
        <v>0</v>
      </c>
      <c r="G38" s="8">
        <f>G7-'年月monthly'!G232</f>
        <v>0</v>
      </c>
      <c r="H38" s="8">
        <f>H7-'年月monthly'!H232</f>
        <v>0</v>
      </c>
      <c r="I38" s="8">
        <f>I7-'年月monthly'!I232</f>
        <v>0</v>
      </c>
      <c r="J38" s="8">
        <f>J7-'年月monthly'!J232</f>
        <v>0</v>
      </c>
      <c r="K38" s="8">
        <f>K7-'年月monthly'!K232</f>
        <v>0</v>
      </c>
      <c r="L38" s="8">
        <f>L7-'年月monthly'!L232</f>
        <v>0</v>
      </c>
      <c r="M38" s="8">
        <f>M7-'年月monthly'!M232</f>
        <v>0</v>
      </c>
      <c r="N38" s="8">
        <f>N7-'年月monthly'!N232</f>
        <v>0</v>
      </c>
      <c r="O38" s="8">
        <f>O7-'年月monthly'!O232</f>
        <v>0</v>
      </c>
      <c r="P38" s="8">
        <f>P7-'年月monthly'!P232</f>
        <v>0</v>
      </c>
      <c r="Q38" s="8">
        <f>Q7-'年月monthly'!Q232</f>
        <v>0</v>
      </c>
      <c r="R38" s="8">
        <f>R7-'年月monthly'!R232</f>
        <v>0</v>
      </c>
      <c r="S38" s="8">
        <f>S7-'年月monthly'!S232</f>
        <v>0</v>
      </c>
      <c r="T38" s="8">
        <f>T7-'年月monthly'!T232</f>
        <v>0</v>
      </c>
      <c r="U38" s="8">
        <f>U7-'年月monthly'!U232</f>
        <v>0</v>
      </c>
      <c r="V38" s="8">
        <f>V7-'年月monthly'!V232</f>
        <v>0</v>
      </c>
      <c r="W38" s="8">
        <f>W7-'年月monthly'!W232</f>
        <v>0</v>
      </c>
      <c r="X38" s="8">
        <f>X7-'年月monthly'!X232</f>
        <v>0</v>
      </c>
      <c r="Y38" s="8">
        <f>Y7-'年月monthly'!Y232</f>
        <v>0</v>
      </c>
      <c r="Z38" s="8">
        <f>Z7-'年月monthly'!Z232</f>
        <v>0</v>
      </c>
      <c r="AA38" s="8">
        <f>AA7-'年月monthly'!AA232</f>
        <v>0</v>
      </c>
      <c r="AB38" s="8">
        <f>AB7-'年月monthly'!AB232</f>
        <v>0</v>
      </c>
      <c r="AC38" s="8">
        <f>AC7-'年月monthly'!AC232</f>
        <v>0</v>
      </c>
      <c r="AD38" s="8">
        <f>AD7-'年月monthly'!AD232</f>
        <v>0</v>
      </c>
      <c r="AE38" s="8">
        <f>AE7-'年月monthly'!AE232</f>
        <v>0</v>
      </c>
      <c r="AF38" s="8">
        <f>AF7-'年月monthly'!AF232</f>
        <v>0</v>
      </c>
      <c r="AG38" s="8">
        <f>AG7-'年月monthly'!AG232</f>
        <v>0</v>
      </c>
      <c r="AH38" s="8">
        <f>AH7-'年月monthly'!AH232</f>
        <v>0</v>
      </c>
      <c r="AI38" s="8">
        <f>AI7-'年月monthly'!AI232</f>
        <v>0</v>
      </c>
      <c r="AJ38" s="8">
        <f>AJ7-'年月monthly'!AJ232</f>
        <v>0</v>
      </c>
      <c r="AK38" s="8">
        <f>AK7-'年月monthly'!AK232</f>
        <v>0</v>
      </c>
      <c r="AL38" s="8">
        <f>AL7-'年月monthly'!AL232</f>
        <v>0</v>
      </c>
      <c r="AM38" s="8">
        <f>AM7-'年月monthly'!AM232</f>
        <v>0</v>
      </c>
      <c r="AN38" s="8">
        <f>AN7-'年月monthly'!AN232</f>
        <v>0</v>
      </c>
      <c r="AO38" s="8">
        <f>AO7-'年月monthly'!AO232</f>
        <v>0</v>
      </c>
      <c r="AP38" s="8">
        <f>AP7-'年月monthly'!AP232</f>
        <v>0</v>
      </c>
      <c r="AQ38" s="8">
        <f>AQ7-'年月monthly'!AQ232</f>
        <v>0</v>
      </c>
      <c r="AR38" s="8">
        <f>AR7-'年月monthly'!AR232</f>
        <v>0</v>
      </c>
      <c r="AS38" s="8">
        <f>AS7-'年月monthly'!AS232</f>
        <v>0</v>
      </c>
      <c r="AT38" s="8">
        <f>AT7-'年月monthly'!AT232</f>
        <v>0</v>
      </c>
      <c r="AU38" s="8">
        <f>AU7-'年月monthly'!AU232</f>
        <v>0</v>
      </c>
      <c r="AV38" s="8">
        <f>AV7-'年月monthly'!AV232</f>
        <v>0</v>
      </c>
      <c r="AW38" s="8">
        <f>AW7-'年月monthly'!AW232</f>
        <v>0</v>
      </c>
      <c r="AX38" s="8">
        <f>AX7-'年月monthly'!AX232</f>
        <v>0</v>
      </c>
      <c r="AY38" s="8">
        <f>AY7-'年月monthly'!AY232</f>
        <v>0</v>
      </c>
      <c r="AZ38" s="8">
        <f>AZ7-'年月monthly'!AZ232</f>
        <v>0</v>
      </c>
      <c r="BA38" s="8">
        <f>BA7-'年月monthly'!BA232</f>
        <v>0</v>
      </c>
      <c r="BB38" s="8">
        <f>BB7-'年月monthly'!BB232</f>
        <v>0</v>
      </c>
      <c r="BC38" s="8">
        <f>BC7-'年月monthly'!BC232</f>
        <v>0</v>
      </c>
      <c r="BD38" s="8">
        <f>BD7-'年月monthly'!BD232</f>
        <v>0</v>
      </c>
      <c r="BE38" s="8">
        <f>BE7-'年月monthly'!BE232</f>
        <v>0</v>
      </c>
      <c r="BF38" s="8">
        <f>BF7-'年月monthly'!BF232</f>
        <v>0</v>
      </c>
      <c r="BG38" s="8">
        <f>BG7-'年月monthly'!BG232</f>
        <v>0</v>
      </c>
    </row>
    <row r="39" spans="2:59" ht="12" hidden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142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745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148</v>
      </c>
      <c r="B3" s="200" t="s">
        <v>724</v>
      </c>
      <c r="C3" s="225"/>
      <c r="D3" s="225"/>
      <c r="E3" s="233"/>
      <c r="F3" s="200" t="s">
        <v>725</v>
      </c>
      <c r="G3" s="225"/>
      <c r="H3" s="225"/>
      <c r="I3" s="233"/>
      <c r="J3" s="200" t="s">
        <v>149</v>
      </c>
      <c r="K3" s="233"/>
      <c r="L3" s="200" t="s">
        <v>150</v>
      </c>
      <c r="M3" s="233"/>
      <c r="N3" s="200" t="s">
        <v>151</v>
      </c>
      <c r="O3" s="233"/>
      <c r="P3" s="200" t="s">
        <v>152</v>
      </c>
      <c r="Q3" s="233"/>
      <c r="R3" s="200" t="s">
        <v>153</v>
      </c>
      <c r="S3" s="238"/>
      <c r="T3" s="215" t="s">
        <v>726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727</v>
      </c>
      <c r="AG3" s="225"/>
      <c r="AH3" s="225"/>
      <c r="AI3" s="219" t="s">
        <v>728</v>
      </c>
      <c r="AJ3" s="236"/>
      <c r="AK3" s="237"/>
      <c r="AL3" s="181" t="s">
        <v>351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210</v>
      </c>
      <c r="AZ3" s="210"/>
      <c r="BA3" s="210"/>
      <c r="BB3" s="209" t="s">
        <v>211</v>
      </c>
      <c r="BC3" s="210"/>
      <c r="BD3" s="210"/>
      <c r="BE3" s="227" t="s">
        <v>212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154</v>
      </c>
      <c r="U4" s="223"/>
      <c r="V4" s="229"/>
      <c r="W4" s="222" t="s">
        <v>155</v>
      </c>
      <c r="X4" s="223"/>
      <c r="Y4" s="229"/>
      <c r="Z4" s="222" t="s">
        <v>156</v>
      </c>
      <c r="AA4" s="223"/>
      <c r="AB4" s="229"/>
      <c r="AC4" s="222" t="s">
        <v>729</v>
      </c>
      <c r="AD4" s="223"/>
      <c r="AE4" s="224"/>
      <c r="AF4" s="226"/>
      <c r="AG4" s="226"/>
      <c r="AH4" s="226"/>
      <c r="AI4" s="236"/>
      <c r="AJ4" s="236"/>
      <c r="AK4" s="237"/>
      <c r="AL4" s="190" t="s">
        <v>350</v>
      </c>
      <c r="AM4" s="183"/>
      <c r="AN4" s="183"/>
      <c r="AO4" s="191"/>
      <c r="AP4" s="185" t="s">
        <v>352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157</v>
      </c>
      <c r="U5" s="63" t="s">
        <v>158</v>
      </c>
      <c r="V5" s="63" t="s">
        <v>159</v>
      </c>
      <c r="W5" s="63" t="s">
        <v>157</v>
      </c>
      <c r="X5" s="63" t="s">
        <v>158</v>
      </c>
      <c r="Y5" s="63" t="s">
        <v>159</v>
      </c>
      <c r="Z5" s="63" t="s">
        <v>157</v>
      </c>
      <c r="AA5" s="63" t="s">
        <v>158</v>
      </c>
      <c r="AB5" s="63" t="s">
        <v>159</v>
      </c>
      <c r="AC5" s="63" t="s">
        <v>157</v>
      </c>
      <c r="AD5" s="63" t="s">
        <v>158</v>
      </c>
      <c r="AE5" s="62" t="s">
        <v>159</v>
      </c>
      <c r="AF5" s="69" t="s">
        <v>157</v>
      </c>
      <c r="AG5" s="63" t="s">
        <v>158</v>
      </c>
      <c r="AH5" s="63" t="s">
        <v>159</v>
      </c>
      <c r="AI5" s="63" t="s">
        <v>157</v>
      </c>
      <c r="AJ5" s="63" t="s">
        <v>158</v>
      </c>
      <c r="AK5" s="62" t="s">
        <v>159</v>
      </c>
      <c r="AL5" s="192" t="s">
        <v>204</v>
      </c>
      <c r="AM5" s="189"/>
      <c r="AN5" s="193" t="s">
        <v>200</v>
      </c>
      <c r="AO5" s="193" t="s">
        <v>201</v>
      </c>
      <c r="AP5" s="188" t="s">
        <v>203</v>
      </c>
      <c r="AQ5" s="186"/>
      <c r="AR5" s="189"/>
      <c r="AS5" s="188" t="s">
        <v>198</v>
      </c>
      <c r="AT5" s="186"/>
      <c r="AU5" s="189"/>
      <c r="AV5" s="188" t="s">
        <v>207</v>
      </c>
      <c r="AW5" s="195"/>
      <c r="AX5" s="196"/>
      <c r="AY5" s="105" t="s">
        <v>157</v>
      </c>
      <c r="AZ5" s="106" t="s">
        <v>158</v>
      </c>
      <c r="BA5" s="107" t="s">
        <v>159</v>
      </c>
      <c r="BB5" s="105" t="s">
        <v>157</v>
      </c>
      <c r="BC5" s="106" t="s">
        <v>158</v>
      </c>
      <c r="BD5" s="107" t="s">
        <v>159</v>
      </c>
      <c r="BE5" s="105" t="s">
        <v>157</v>
      </c>
      <c r="BF5" s="106" t="s">
        <v>158</v>
      </c>
      <c r="BG5" s="106" t="s">
        <v>159</v>
      </c>
    </row>
    <row r="6" spans="1:59" s="97" customFormat="1" ht="49.5" customHeight="1">
      <c r="A6" s="94" t="s">
        <v>160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163</v>
      </c>
      <c r="U6" s="94" t="s">
        <v>161</v>
      </c>
      <c r="V6" s="94" t="s">
        <v>162</v>
      </c>
      <c r="W6" s="94" t="s">
        <v>163</v>
      </c>
      <c r="X6" s="94" t="s">
        <v>161</v>
      </c>
      <c r="Y6" s="94" t="s">
        <v>162</v>
      </c>
      <c r="Z6" s="94" t="s">
        <v>163</v>
      </c>
      <c r="AA6" s="94" t="s">
        <v>161</v>
      </c>
      <c r="AB6" s="94" t="s">
        <v>162</v>
      </c>
      <c r="AC6" s="94" t="s">
        <v>163</v>
      </c>
      <c r="AD6" s="94" t="s">
        <v>161</v>
      </c>
      <c r="AE6" s="92" t="s">
        <v>162</v>
      </c>
      <c r="AF6" s="96" t="s">
        <v>163</v>
      </c>
      <c r="AG6" s="94" t="s">
        <v>161</v>
      </c>
      <c r="AH6" s="94" t="s">
        <v>162</v>
      </c>
      <c r="AI6" s="94" t="s">
        <v>163</v>
      </c>
      <c r="AJ6" s="94" t="s">
        <v>161</v>
      </c>
      <c r="AK6" s="92" t="s">
        <v>162</v>
      </c>
      <c r="AL6" s="117" t="s">
        <v>205</v>
      </c>
      <c r="AM6" s="130" t="s">
        <v>730</v>
      </c>
      <c r="AN6" s="194"/>
      <c r="AO6" s="194"/>
      <c r="AP6" s="120" t="s">
        <v>204</v>
      </c>
      <c r="AQ6" s="118" t="s">
        <v>200</v>
      </c>
      <c r="AR6" s="119" t="s">
        <v>201</v>
      </c>
      <c r="AS6" s="120" t="s">
        <v>204</v>
      </c>
      <c r="AT6" s="118" t="s">
        <v>200</v>
      </c>
      <c r="AU6" s="119" t="s">
        <v>201</v>
      </c>
      <c r="AV6" s="120" t="s">
        <v>204</v>
      </c>
      <c r="AW6" s="118" t="s">
        <v>200</v>
      </c>
      <c r="AX6" s="118" t="s">
        <v>201</v>
      </c>
      <c r="AY6" s="108" t="s">
        <v>163</v>
      </c>
      <c r="AZ6" s="109" t="s">
        <v>161</v>
      </c>
      <c r="BA6" s="110" t="s">
        <v>162</v>
      </c>
      <c r="BB6" s="108" t="s">
        <v>163</v>
      </c>
      <c r="BC6" s="109" t="s">
        <v>161</v>
      </c>
      <c r="BD6" s="110" t="s">
        <v>162</v>
      </c>
      <c r="BE6" s="108" t="s">
        <v>163</v>
      </c>
      <c r="BF6" s="109" t="s">
        <v>161</v>
      </c>
      <c r="BG6" s="109" t="s">
        <v>162</v>
      </c>
    </row>
    <row r="7" spans="1:59" s="5" customFormat="1" ht="12">
      <c r="A7" s="2" t="s">
        <v>164</v>
      </c>
      <c r="B7" s="3">
        <v>210383</v>
      </c>
      <c r="C7" s="4">
        <v>8.99</v>
      </c>
      <c r="D7" s="3">
        <v>108817</v>
      </c>
      <c r="E7" s="3">
        <v>101566</v>
      </c>
      <c r="F7" s="3">
        <v>163929</v>
      </c>
      <c r="G7" s="4">
        <v>7</v>
      </c>
      <c r="H7" s="3">
        <v>98733</v>
      </c>
      <c r="I7" s="3">
        <v>65196</v>
      </c>
      <c r="J7" s="3">
        <v>46454</v>
      </c>
      <c r="K7" s="4">
        <v>1.98</v>
      </c>
      <c r="L7" s="3">
        <v>13782</v>
      </c>
      <c r="M7" s="4">
        <v>0.59</v>
      </c>
      <c r="N7" s="3">
        <v>60236</v>
      </c>
      <c r="O7" s="4">
        <v>2.57</v>
      </c>
      <c r="P7" s="3">
        <v>149287</v>
      </c>
      <c r="Q7" s="4">
        <v>6.38</v>
      </c>
      <c r="R7" s="3">
        <v>53190</v>
      </c>
      <c r="S7" s="42">
        <v>2.27</v>
      </c>
      <c r="T7" s="50">
        <v>202534</v>
      </c>
      <c r="U7" s="49">
        <v>104718</v>
      </c>
      <c r="V7" s="49">
        <v>97816</v>
      </c>
      <c r="W7" s="49">
        <v>2957</v>
      </c>
      <c r="X7" s="49">
        <v>1536</v>
      </c>
      <c r="Y7" s="49">
        <v>1421</v>
      </c>
      <c r="Z7" s="49">
        <v>4885</v>
      </c>
      <c r="AA7" s="49">
        <v>2560</v>
      </c>
      <c r="AB7" s="49">
        <v>2325</v>
      </c>
      <c r="AC7" s="49">
        <v>7</v>
      </c>
      <c r="AD7" s="49">
        <v>3</v>
      </c>
      <c r="AE7" s="52">
        <v>4</v>
      </c>
      <c r="AF7" s="51">
        <v>8715</v>
      </c>
      <c r="AG7" s="49">
        <v>5372</v>
      </c>
      <c r="AH7" s="49">
        <v>3343</v>
      </c>
      <c r="AI7" s="49">
        <v>4592</v>
      </c>
      <c r="AJ7" s="49">
        <v>3832</v>
      </c>
      <c r="AK7" s="100">
        <v>760</v>
      </c>
      <c r="AL7" s="145">
        <v>196545</v>
      </c>
      <c r="AM7" s="160">
        <v>93.42</v>
      </c>
      <c r="AN7" s="143">
        <v>101555</v>
      </c>
      <c r="AO7" s="143">
        <v>94990</v>
      </c>
      <c r="AP7" s="143">
        <v>13838</v>
      </c>
      <c r="AQ7" s="143">
        <v>7262</v>
      </c>
      <c r="AR7" s="143">
        <v>6576</v>
      </c>
      <c r="AS7" s="143">
        <v>8151</v>
      </c>
      <c r="AT7" s="143">
        <v>4278</v>
      </c>
      <c r="AU7" s="143">
        <v>3873</v>
      </c>
      <c r="AV7" s="143">
        <v>5687</v>
      </c>
      <c r="AW7" s="143">
        <v>2984</v>
      </c>
      <c r="AX7" s="143">
        <v>2703</v>
      </c>
      <c r="AY7" s="111">
        <v>30</v>
      </c>
      <c r="AZ7" s="112">
        <v>18</v>
      </c>
      <c r="BA7" s="113">
        <v>12</v>
      </c>
      <c r="BB7" s="111">
        <v>6822</v>
      </c>
      <c r="BC7" s="112">
        <v>3446</v>
      </c>
      <c r="BD7" s="113">
        <v>3376</v>
      </c>
      <c r="BE7" s="111">
        <v>119</v>
      </c>
      <c r="BF7" s="112">
        <v>65</v>
      </c>
      <c r="BG7" s="112">
        <v>54</v>
      </c>
    </row>
    <row r="8" spans="1:59" s="5" customFormat="1" ht="12">
      <c r="A8" s="88" t="s">
        <v>731</v>
      </c>
      <c r="B8" s="3">
        <v>38604</v>
      </c>
      <c r="C8" s="4">
        <v>9.75</v>
      </c>
      <c r="D8" s="3">
        <v>19919</v>
      </c>
      <c r="E8" s="3">
        <v>18685</v>
      </c>
      <c r="F8" s="3">
        <v>21935</v>
      </c>
      <c r="G8" s="4">
        <v>5.54</v>
      </c>
      <c r="H8" s="3">
        <v>13418</v>
      </c>
      <c r="I8" s="3">
        <v>8517</v>
      </c>
      <c r="J8" s="3">
        <v>16669</v>
      </c>
      <c r="K8" s="4">
        <v>4.21</v>
      </c>
      <c r="L8" s="3">
        <v>-4780</v>
      </c>
      <c r="M8" s="4">
        <v>-1.21</v>
      </c>
      <c r="N8" s="3">
        <v>11889</v>
      </c>
      <c r="O8" s="4">
        <v>3</v>
      </c>
      <c r="P8" s="3">
        <v>27813</v>
      </c>
      <c r="Q8" s="4">
        <v>7.02</v>
      </c>
      <c r="R8" s="3">
        <v>9851</v>
      </c>
      <c r="S8" s="42">
        <v>2.49</v>
      </c>
      <c r="T8" s="50">
        <v>37208</v>
      </c>
      <c r="U8" s="49">
        <v>19216</v>
      </c>
      <c r="V8" s="49">
        <v>17992</v>
      </c>
      <c r="W8" s="49">
        <v>526</v>
      </c>
      <c r="X8" s="49">
        <v>270</v>
      </c>
      <c r="Y8" s="49">
        <v>256</v>
      </c>
      <c r="Z8" s="49">
        <v>869</v>
      </c>
      <c r="AA8" s="49">
        <v>433</v>
      </c>
      <c r="AB8" s="49">
        <v>436</v>
      </c>
      <c r="AC8" s="49">
        <v>1</v>
      </c>
      <c r="AD8" s="49">
        <v>0</v>
      </c>
      <c r="AE8" s="52">
        <v>1</v>
      </c>
      <c r="AF8" s="51">
        <v>1760</v>
      </c>
      <c r="AG8" s="49">
        <v>1003</v>
      </c>
      <c r="AH8" s="49">
        <v>757</v>
      </c>
      <c r="AI8" s="49">
        <v>803</v>
      </c>
      <c r="AJ8" s="49">
        <v>638</v>
      </c>
      <c r="AK8" s="100">
        <v>165</v>
      </c>
      <c r="AL8" s="145">
        <v>35759</v>
      </c>
      <c r="AM8" s="160">
        <v>92.63</v>
      </c>
      <c r="AN8" s="143">
        <v>18434</v>
      </c>
      <c r="AO8" s="143">
        <v>17325</v>
      </c>
      <c r="AP8" s="143">
        <v>2845</v>
      </c>
      <c r="AQ8" s="143">
        <v>1485</v>
      </c>
      <c r="AR8" s="143">
        <v>1360</v>
      </c>
      <c r="AS8" s="143">
        <v>1802</v>
      </c>
      <c r="AT8" s="143">
        <v>954</v>
      </c>
      <c r="AU8" s="143">
        <v>848</v>
      </c>
      <c r="AV8" s="143">
        <v>1043</v>
      </c>
      <c r="AW8" s="143">
        <v>531</v>
      </c>
      <c r="AX8" s="143">
        <v>512</v>
      </c>
      <c r="AY8" s="111">
        <v>7</v>
      </c>
      <c r="AZ8" s="112">
        <v>5</v>
      </c>
      <c r="BA8" s="113">
        <v>2</v>
      </c>
      <c r="BB8" s="111">
        <v>1222</v>
      </c>
      <c r="BC8" s="112">
        <v>610</v>
      </c>
      <c r="BD8" s="113">
        <v>612</v>
      </c>
      <c r="BE8" s="111">
        <v>21</v>
      </c>
      <c r="BF8" s="112">
        <v>10</v>
      </c>
      <c r="BG8" s="112">
        <v>11</v>
      </c>
    </row>
    <row r="9" spans="1:59" ht="12">
      <c r="A9" s="98" t="s">
        <v>597</v>
      </c>
      <c r="B9" s="3">
        <v>29024</v>
      </c>
      <c r="C9" s="4">
        <v>10.77</v>
      </c>
      <c r="D9" s="3">
        <v>14840</v>
      </c>
      <c r="E9" s="3">
        <v>14184</v>
      </c>
      <c r="F9" s="3">
        <v>17177</v>
      </c>
      <c r="G9" s="4">
        <v>6.38</v>
      </c>
      <c r="H9" s="3">
        <v>10131</v>
      </c>
      <c r="I9" s="3">
        <v>7046</v>
      </c>
      <c r="J9" s="3">
        <v>11847</v>
      </c>
      <c r="K9" s="4">
        <v>4.4</v>
      </c>
      <c r="L9" s="3">
        <v>3952</v>
      </c>
      <c r="M9" s="4">
        <v>1.47</v>
      </c>
      <c r="N9" s="3">
        <v>15799</v>
      </c>
      <c r="O9" s="4">
        <v>5.86</v>
      </c>
      <c r="P9" s="3">
        <v>19139</v>
      </c>
      <c r="Q9" s="4">
        <v>7.1</v>
      </c>
      <c r="R9" s="3">
        <v>5528</v>
      </c>
      <c r="S9" s="42">
        <v>2.05</v>
      </c>
      <c r="T9" s="50">
        <v>28264</v>
      </c>
      <c r="U9" s="49">
        <v>14430</v>
      </c>
      <c r="V9" s="49">
        <v>13834</v>
      </c>
      <c r="W9" s="49">
        <v>347</v>
      </c>
      <c r="X9" s="49">
        <v>190</v>
      </c>
      <c r="Y9" s="49">
        <v>157</v>
      </c>
      <c r="Z9" s="49">
        <v>410</v>
      </c>
      <c r="AA9" s="49">
        <v>218</v>
      </c>
      <c r="AB9" s="49">
        <v>192</v>
      </c>
      <c r="AC9" s="49">
        <v>3</v>
      </c>
      <c r="AD9" s="49">
        <v>2</v>
      </c>
      <c r="AE9" s="52">
        <v>1</v>
      </c>
      <c r="AF9" s="51">
        <v>1225</v>
      </c>
      <c r="AG9" s="49">
        <v>512</v>
      </c>
      <c r="AH9" s="49">
        <v>713</v>
      </c>
      <c r="AI9" s="49">
        <v>421</v>
      </c>
      <c r="AJ9" s="49">
        <v>243</v>
      </c>
      <c r="AK9" s="100">
        <v>178</v>
      </c>
      <c r="AL9" s="145">
        <v>27567</v>
      </c>
      <c r="AM9" s="160">
        <v>94.98</v>
      </c>
      <c r="AN9" s="143">
        <v>14055</v>
      </c>
      <c r="AO9" s="143">
        <v>13512</v>
      </c>
      <c r="AP9" s="143">
        <v>1457</v>
      </c>
      <c r="AQ9" s="143">
        <v>785</v>
      </c>
      <c r="AR9" s="143">
        <v>672</v>
      </c>
      <c r="AS9" s="143">
        <v>985</v>
      </c>
      <c r="AT9" s="143">
        <v>526</v>
      </c>
      <c r="AU9" s="143">
        <v>459</v>
      </c>
      <c r="AV9" s="143">
        <v>472</v>
      </c>
      <c r="AW9" s="143">
        <v>259</v>
      </c>
      <c r="AX9" s="143">
        <v>213</v>
      </c>
      <c r="AY9" s="111">
        <v>3</v>
      </c>
      <c r="AZ9" s="112">
        <v>2</v>
      </c>
      <c r="BA9" s="113">
        <v>1</v>
      </c>
      <c r="BB9" s="111">
        <v>1202</v>
      </c>
      <c r="BC9" s="112">
        <v>617</v>
      </c>
      <c r="BD9" s="113">
        <v>585</v>
      </c>
      <c r="BE9" s="111">
        <v>12</v>
      </c>
      <c r="BF9" s="112">
        <v>8</v>
      </c>
      <c r="BG9" s="112">
        <v>4</v>
      </c>
    </row>
    <row r="10" spans="1:59" ht="12">
      <c r="A10" s="153" t="s">
        <v>732</v>
      </c>
      <c r="B10" s="3">
        <v>26194</v>
      </c>
      <c r="C10" s="4">
        <v>9.66</v>
      </c>
      <c r="D10" s="3">
        <v>13557</v>
      </c>
      <c r="E10" s="3">
        <v>12637</v>
      </c>
      <c r="F10" s="3">
        <v>15968</v>
      </c>
      <c r="G10" s="4">
        <v>5.89</v>
      </c>
      <c r="H10" s="3">
        <v>9628</v>
      </c>
      <c r="I10" s="3">
        <v>6340</v>
      </c>
      <c r="J10" s="3">
        <v>10226</v>
      </c>
      <c r="K10" s="4">
        <v>3.77</v>
      </c>
      <c r="L10" s="3">
        <v>7948</v>
      </c>
      <c r="M10" s="4">
        <v>2.93</v>
      </c>
      <c r="N10" s="3">
        <v>18174</v>
      </c>
      <c r="O10" s="4">
        <v>6.7</v>
      </c>
      <c r="P10" s="3">
        <v>18168</v>
      </c>
      <c r="Q10" s="4">
        <v>6.7</v>
      </c>
      <c r="R10" s="3">
        <v>6295</v>
      </c>
      <c r="S10" s="42">
        <v>2.32</v>
      </c>
      <c r="T10" s="50">
        <v>25278</v>
      </c>
      <c r="U10" s="49">
        <v>13077</v>
      </c>
      <c r="V10" s="49">
        <v>12201</v>
      </c>
      <c r="W10" s="49">
        <v>372</v>
      </c>
      <c r="X10" s="49">
        <v>191</v>
      </c>
      <c r="Y10" s="49">
        <v>181</v>
      </c>
      <c r="Z10" s="49">
        <v>542</v>
      </c>
      <c r="AA10" s="49">
        <v>289</v>
      </c>
      <c r="AB10" s="49">
        <v>253</v>
      </c>
      <c r="AC10" s="49">
        <v>2</v>
      </c>
      <c r="AD10" s="49">
        <v>0</v>
      </c>
      <c r="AE10" s="52">
        <v>2</v>
      </c>
      <c r="AF10" s="51">
        <v>907</v>
      </c>
      <c r="AG10" s="49">
        <v>547</v>
      </c>
      <c r="AH10" s="49">
        <v>360</v>
      </c>
      <c r="AI10" s="49">
        <v>516</v>
      </c>
      <c r="AJ10" s="49">
        <v>439</v>
      </c>
      <c r="AK10" s="100">
        <v>77</v>
      </c>
      <c r="AL10" s="145">
        <v>24676</v>
      </c>
      <c r="AM10" s="160">
        <v>94.2</v>
      </c>
      <c r="AN10" s="143">
        <v>12766</v>
      </c>
      <c r="AO10" s="143">
        <v>11910</v>
      </c>
      <c r="AP10" s="143">
        <v>1518</v>
      </c>
      <c r="AQ10" s="143">
        <v>791</v>
      </c>
      <c r="AR10" s="143">
        <v>727</v>
      </c>
      <c r="AS10" s="143">
        <v>943</v>
      </c>
      <c r="AT10" s="143">
        <v>484</v>
      </c>
      <c r="AU10" s="143">
        <v>459</v>
      </c>
      <c r="AV10" s="143">
        <v>575</v>
      </c>
      <c r="AW10" s="143">
        <v>307</v>
      </c>
      <c r="AX10" s="143">
        <v>268</v>
      </c>
      <c r="AY10" s="111">
        <v>4</v>
      </c>
      <c r="AZ10" s="112">
        <v>4</v>
      </c>
      <c r="BA10" s="113">
        <v>0</v>
      </c>
      <c r="BB10" s="111">
        <v>871</v>
      </c>
      <c r="BC10" s="112">
        <v>456</v>
      </c>
      <c r="BD10" s="113">
        <v>415</v>
      </c>
      <c r="BE10" s="111">
        <v>18</v>
      </c>
      <c r="BF10" s="112">
        <v>7</v>
      </c>
      <c r="BG10" s="112">
        <v>11</v>
      </c>
    </row>
    <row r="11" spans="1:59" ht="12">
      <c r="A11" s="153" t="s">
        <v>733</v>
      </c>
      <c r="B11" s="3">
        <v>15426</v>
      </c>
      <c r="C11" s="4">
        <v>8.19</v>
      </c>
      <c r="D11" s="3">
        <v>7958</v>
      </c>
      <c r="E11" s="3">
        <v>7468</v>
      </c>
      <c r="F11" s="3">
        <v>14390</v>
      </c>
      <c r="G11" s="4">
        <v>7.64</v>
      </c>
      <c r="H11" s="3">
        <v>8354</v>
      </c>
      <c r="I11" s="3">
        <v>6036</v>
      </c>
      <c r="J11" s="3">
        <v>1036</v>
      </c>
      <c r="K11" s="4">
        <v>0.55</v>
      </c>
      <c r="L11" s="3">
        <v>40</v>
      </c>
      <c r="M11" s="4">
        <v>0.02</v>
      </c>
      <c r="N11" s="3">
        <v>1076</v>
      </c>
      <c r="O11" s="4">
        <v>0.57</v>
      </c>
      <c r="P11" s="3">
        <v>11391</v>
      </c>
      <c r="Q11" s="4">
        <v>6.05</v>
      </c>
      <c r="R11" s="3">
        <v>3924</v>
      </c>
      <c r="S11" s="42">
        <v>2.08</v>
      </c>
      <c r="T11" s="50">
        <v>14970</v>
      </c>
      <c r="U11" s="49">
        <v>7719</v>
      </c>
      <c r="V11" s="49">
        <v>7251</v>
      </c>
      <c r="W11" s="49">
        <v>175</v>
      </c>
      <c r="X11" s="49">
        <v>89</v>
      </c>
      <c r="Y11" s="49">
        <v>86</v>
      </c>
      <c r="Z11" s="49">
        <v>280</v>
      </c>
      <c r="AA11" s="49">
        <v>149</v>
      </c>
      <c r="AB11" s="49">
        <v>131</v>
      </c>
      <c r="AC11" s="49">
        <v>1</v>
      </c>
      <c r="AD11" s="49">
        <v>1</v>
      </c>
      <c r="AE11" s="52">
        <v>0</v>
      </c>
      <c r="AF11" s="51">
        <v>537</v>
      </c>
      <c r="AG11" s="49">
        <v>354</v>
      </c>
      <c r="AH11" s="49">
        <v>183</v>
      </c>
      <c r="AI11" s="49">
        <v>284</v>
      </c>
      <c r="AJ11" s="49">
        <v>242</v>
      </c>
      <c r="AK11" s="100">
        <v>42</v>
      </c>
      <c r="AL11" s="145">
        <v>14631</v>
      </c>
      <c r="AM11" s="160">
        <v>94.85</v>
      </c>
      <c r="AN11" s="143">
        <v>7552</v>
      </c>
      <c r="AO11" s="143">
        <v>7079</v>
      </c>
      <c r="AP11" s="143">
        <v>795</v>
      </c>
      <c r="AQ11" s="143">
        <v>406</v>
      </c>
      <c r="AR11" s="143">
        <v>389</v>
      </c>
      <c r="AS11" s="143">
        <v>465</v>
      </c>
      <c r="AT11" s="143">
        <v>238</v>
      </c>
      <c r="AU11" s="143">
        <v>227</v>
      </c>
      <c r="AV11" s="143">
        <v>330</v>
      </c>
      <c r="AW11" s="143">
        <v>168</v>
      </c>
      <c r="AX11" s="143">
        <v>162</v>
      </c>
      <c r="AY11" s="111">
        <v>3</v>
      </c>
      <c r="AZ11" s="112">
        <v>2</v>
      </c>
      <c r="BA11" s="113">
        <v>1</v>
      </c>
      <c r="BB11" s="111">
        <v>415</v>
      </c>
      <c r="BC11" s="112">
        <v>201</v>
      </c>
      <c r="BD11" s="113">
        <v>214</v>
      </c>
      <c r="BE11" s="111">
        <v>8</v>
      </c>
      <c r="BF11" s="112">
        <v>6</v>
      </c>
      <c r="BG11" s="112">
        <v>2</v>
      </c>
    </row>
    <row r="12" spans="1:59" ht="12">
      <c r="A12" s="98" t="s">
        <v>598</v>
      </c>
      <c r="B12" s="3">
        <v>22520</v>
      </c>
      <c r="C12" s="4">
        <v>8.1</v>
      </c>
      <c r="D12" s="3">
        <v>11764</v>
      </c>
      <c r="E12" s="3">
        <v>10756</v>
      </c>
      <c r="F12" s="3">
        <v>20282</v>
      </c>
      <c r="G12" s="4">
        <v>7.3</v>
      </c>
      <c r="H12" s="3">
        <v>12463</v>
      </c>
      <c r="I12" s="3">
        <v>7819</v>
      </c>
      <c r="J12" s="3">
        <v>2238</v>
      </c>
      <c r="K12" s="4">
        <v>0.81</v>
      </c>
      <c r="L12" s="3">
        <v>-3123</v>
      </c>
      <c r="M12" s="4">
        <v>-1.12</v>
      </c>
      <c r="N12" s="3">
        <v>-885</v>
      </c>
      <c r="O12" s="4">
        <v>-0.32</v>
      </c>
      <c r="P12" s="3">
        <v>17066</v>
      </c>
      <c r="Q12" s="4">
        <v>6.14</v>
      </c>
      <c r="R12" s="3">
        <v>6392</v>
      </c>
      <c r="S12" s="42">
        <v>2.3</v>
      </c>
      <c r="T12" s="50">
        <v>21581</v>
      </c>
      <c r="U12" s="49">
        <v>11268</v>
      </c>
      <c r="V12" s="49">
        <v>10313</v>
      </c>
      <c r="W12" s="49">
        <v>407</v>
      </c>
      <c r="X12" s="49">
        <v>212</v>
      </c>
      <c r="Y12" s="49">
        <v>195</v>
      </c>
      <c r="Z12" s="49">
        <v>532</v>
      </c>
      <c r="AA12" s="49">
        <v>284</v>
      </c>
      <c r="AB12" s="49">
        <v>248</v>
      </c>
      <c r="AC12" s="49">
        <v>0</v>
      </c>
      <c r="AD12" s="49">
        <v>0</v>
      </c>
      <c r="AE12" s="52">
        <v>0</v>
      </c>
      <c r="AF12" s="51">
        <v>957</v>
      </c>
      <c r="AG12" s="49">
        <v>573</v>
      </c>
      <c r="AH12" s="49">
        <v>384</v>
      </c>
      <c r="AI12" s="49">
        <v>498</v>
      </c>
      <c r="AJ12" s="49">
        <v>417</v>
      </c>
      <c r="AK12" s="100">
        <v>81</v>
      </c>
      <c r="AL12" s="145">
        <v>21212</v>
      </c>
      <c r="AM12" s="160">
        <v>94.19</v>
      </c>
      <c r="AN12" s="143">
        <v>11076</v>
      </c>
      <c r="AO12" s="143">
        <v>10136</v>
      </c>
      <c r="AP12" s="143">
        <v>1308</v>
      </c>
      <c r="AQ12" s="143">
        <v>688</v>
      </c>
      <c r="AR12" s="143">
        <v>620</v>
      </c>
      <c r="AS12" s="143">
        <v>734</v>
      </c>
      <c r="AT12" s="143">
        <v>393</v>
      </c>
      <c r="AU12" s="143">
        <v>341</v>
      </c>
      <c r="AV12" s="143">
        <v>574</v>
      </c>
      <c r="AW12" s="143">
        <v>295</v>
      </c>
      <c r="AX12" s="143">
        <v>279</v>
      </c>
      <c r="AY12" s="111">
        <v>1</v>
      </c>
      <c r="AZ12" s="112">
        <v>0</v>
      </c>
      <c r="BA12" s="113">
        <v>1</v>
      </c>
      <c r="BB12" s="111">
        <v>700</v>
      </c>
      <c r="BC12" s="112">
        <v>352</v>
      </c>
      <c r="BD12" s="113">
        <v>348</v>
      </c>
      <c r="BE12" s="111">
        <v>37</v>
      </c>
      <c r="BF12" s="112">
        <v>21</v>
      </c>
      <c r="BG12" s="112">
        <v>16</v>
      </c>
    </row>
    <row r="13" spans="1:59" ht="12">
      <c r="A13" s="98" t="s">
        <v>599</v>
      </c>
      <c r="B13" s="3">
        <v>76947</v>
      </c>
      <c r="C13" s="4">
        <v>8.33</v>
      </c>
      <c r="D13" s="3">
        <v>39910</v>
      </c>
      <c r="E13" s="3">
        <v>37037</v>
      </c>
      <c r="F13" s="3">
        <v>73479</v>
      </c>
      <c r="G13" s="4">
        <v>7.95</v>
      </c>
      <c r="H13" s="3">
        <v>44332</v>
      </c>
      <c r="I13" s="3">
        <v>29147</v>
      </c>
      <c r="J13" s="3">
        <v>3468</v>
      </c>
      <c r="K13" s="4">
        <v>0.38</v>
      </c>
      <c r="L13" s="148">
        <v>3364</v>
      </c>
      <c r="M13" s="152">
        <v>0.36</v>
      </c>
      <c r="N13" s="148">
        <v>6832</v>
      </c>
      <c r="O13" s="152">
        <v>0.74</v>
      </c>
      <c r="P13" s="3">
        <v>54973</v>
      </c>
      <c r="Q13" s="4">
        <v>5.95</v>
      </c>
      <c r="R13" s="3">
        <v>20971</v>
      </c>
      <c r="S13" s="42">
        <v>2.27</v>
      </c>
      <c r="T13" s="50">
        <v>73598</v>
      </c>
      <c r="U13" s="49">
        <v>38158</v>
      </c>
      <c r="V13" s="49">
        <v>35440</v>
      </c>
      <c r="W13" s="49">
        <v>1121</v>
      </c>
      <c r="X13" s="49">
        <v>581</v>
      </c>
      <c r="Y13" s="49">
        <v>540</v>
      </c>
      <c r="Z13" s="49">
        <v>2228</v>
      </c>
      <c r="AA13" s="49">
        <v>1171</v>
      </c>
      <c r="AB13" s="49">
        <v>1057</v>
      </c>
      <c r="AC13" s="49">
        <v>0</v>
      </c>
      <c r="AD13" s="49">
        <v>0</v>
      </c>
      <c r="AE13" s="52">
        <v>0</v>
      </c>
      <c r="AF13" s="51">
        <v>3291</v>
      </c>
      <c r="AG13" s="49">
        <v>2354</v>
      </c>
      <c r="AH13" s="49">
        <v>937</v>
      </c>
      <c r="AI13" s="49">
        <v>2054</v>
      </c>
      <c r="AJ13" s="49">
        <v>1839</v>
      </c>
      <c r="AK13" s="100">
        <v>215</v>
      </c>
      <c r="AL13" s="145">
        <v>71204</v>
      </c>
      <c r="AM13" s="160">
        <v>92.54</v>
      </c>
      <c r="AN13" s="143">
        <v>36901</v>
      </c>
      <c r="AO13" s="143">
        <v>34303</v>
      </c>
      <c r="AP13" s="143">
        <v>5743</v>
      </c>
      <c r="AQ13" s="143">
        <v>3009</v>
      </c>
      <c r="AR13" s="143">
        <v>2734</v>
      </c>
      <c r="AS13" s="143">
        <v>3075</v>
      </c>
      <c r="AT13" s="143">
        <v>1597</v>
      </c>
      <c r="AU13" s="143">
        <v>1478</v>
      </c>
      <c r="AV13" s="143">
        <v>2668</v>
      </c>
      <c r="AW13" s="143">
        <v>1412</v>
      </c>
      <c r="AX13" s="143">
        <v>1256</v>
      </c>
      <c r="AY13" s="111">
        <v>12</v>
      </c>
      <c r="AZ13" s="112">
        <v>5</v>
      </c>
      <c r="BA13" s="113">
        <v>7</v>
      </c>
      <c r="BB13" s="111">
        <v>2362</v>
      </c>
      <c r="BC13" s="112">
        <v>1184</v>
      </c>
      <c r="BD13" s="113">
        <v>1178</v>
      </c>
      <c r="BE13" s="111">
        <v>23</v>
      </c>
      <c r="BF13" s="112">
        <v>13</v>
      </c>
      <c r="BG13" s="112">
        <v>10</v>
      </c>
    </row>
    <row r="14" spans="1:59" ht="12">
      <c r="A14" s="98" t="s">
        <v>600</v>
      </c>
      <c r="B14" s="6">
        <v>3527</v>
      </c>
      <c r="C14" s="7">
        <v>7.69</v>
      </c>
      <c r="D14" s="6">
        <v>1826</v>
      </c>
      <c r="E14" s="6">
        <v>1701</v>
      </c>
      <c r="F14" s="6">
        <v>3775</v>
      </c>
      <c r="G14" s="7">
        <v>8.23</v>
      </c>
      <c r="H14" s="6">
        <v>2262</v>
      </c>
      <c r="I14" s="6">
        <v>1513</v>
      </c>
      <c r="J14" s="156">
        <v>-248</v>
      </c>
      <c r="K14" s="7">
        <v>-0.54</v>
      </c>
      <c r="L14" s="155">
        <v>569</v>
      </c>
      <c r="M14" s="154">
        <v>1.24</v>
      </c>
      <c r="N14" s="155">
        <v>321</v>
      </c>
      <c r="O14" s="154">
        <v>0.7</v>
      </c>
      <c r="P14" s="6">
        <v>2539</v>
      </c>
      <c r="Q14" s="7">
        <v>5.54</v>
      </c>
      <c r="R14" s="6">
        <v>970</v>
      </c>
      <c r="S14" s="44">
        <v>2.12</v>
      </c>
      <c r="T14" s="46">
        <v>3366</v>
      </c>
      <c r="U14" s="16">
        <v>1750</v>
      </c>
      <c r="V14" s="16">
        <v>1616</v>
      </c>
      <c r="W14" s="16">
        <v>59</v>
      </c>
      <c r="X14" s="16">
        <v>26</v>
      </c>
      <c r="Y14" s="16">
        <v>33</v>
      </c>
      <c r="Z14" s="16">
        <v>102</v>
      </c>
      <c r="AA14" s="16">
        <v>50</v>
      </c>
      <c r="AB14" s="16">
        <v>52</v>
      </c>
      <c r="AC14" s="16">
        <v>0</v>
      </c>
      <c r="AD14" s="16">
        <v>0</v>
      </c>
      <c r="AE14" s="47">
        <v>0</v>
      </c>
      <c r="AF14" s="45">
        <v>159</v>
      </c>
      <c r="AG14" s="16">
        <v>117</v>
      </c>
      <c r="AH14" s="16">
        <v>42</v>
      </c>
      <c r="AI14" s="16">
        <v>99</v>
      </c>
      <c r="AJ14" s="16">
        <v>92</v>
      </c>
      <c r="AK14" s="101">
        <v>7</v>
      </c>
      <c r="AL14" s="146">
        <v>3305</v>
      </c>
      <c r="AM14" s="161">
        <v>93.71</v>
      </c>
      <c r="AN14" s="144">
        <v>1706</v>
      </c>
      <c r="AO14" s="144">
        <v>1599</v>
      </c>
      <c r="AP14" s="144">
        <v>222</v>
      </c>
      <c r="AQ14" s="144">
        <v>120</v>
      </c>
      <c r="AR14" s="144">
        <v>102</v>
      </c>
      <c r="AS14" s="144">
        <v>115</v>
      </c>
      <c r="AT14" s="144">
        <v>59</v>
      </c>
      <c r="AU14" s="144">
        <v>56</v>
      </c>
      <c r="AV14" s="144">
        <v>107</v>
      </c>
      <c r="AW14" s="144">
        <v>61</v>
      </c>
      <c r="AX14" s="144">
        <v>46</v>
      </c>
      <c r="AY14" s="114">
        <v>0</v>
      </c>
      <c r="AZ14" s="115">
        <v>0</v>
      </c>
      <c r="BA14" s="116">
        <v>0</v>
      </c>
      <c r="BB14" s="114">
        <v>88</v>
      </c>
      <c r="BC14" s="115">
        <v>43</v>
      </c>
      <c r="BD14" s="116">
        <v>45</v>
      </c>
      <c r="BE14" s="114">
        <v>0</v>
      </c>
      <c r="BF14" s="115">
        <v>0</v>
      </c>
      <c r="BG14" s="115">
        <v>0</v>
      </c>
    </row>
    <row r="15" spans="1:59" ht="12">
      <c r="A15" s="98" t="s">
        <v>601</v>
      </c>
      <c r="B15" s="6">
        <v>17360</v>
      </c>
      <c r="C15" s="7">
        <v>8.46</v>
      </c>
      <c r="D15" s="6">
        <v>9108</v>
      </c>
      <c r="E15" s="6">
        <v>8252</v>
      </c>
      <c r="F15" s="6">
        <v>11854</v>
      </c>
      <c r="G15" s="7">
        <v>5.78</v>
      </c>
      <c r="H15" s="6">
        <v>7523</v>
      </c>
      <c r="I15" s="6">
        <v>4331</v>
      </c>
      <c r="J15" s="156">
        <v>5506</v>
      </c>
      <c r="K15" s="7">
        <v>2.68</v>
      </c>
      <c r="L15" s="156">
        <v>8799</v>
      </c>
      <c r="M15" s="7">
        <v>4.29</v>
      </c>
      <c r="N15" s="156">
        <v>14305</v>
      </c>
      <c r="O15" s="7">
        <v>6.97</v>
      </c>
      <c r="P15" s="6">
        <v>13839</v>
      </c>
      <c r="Q15" s="7">
        <v>6.75</v>
      </c>
      <c r="R15" s="6">
        <v>5438</v>
      </c>
      <c r="S15" s="44">
        <v>2.65</v>
      </c>
      <c r="T15" s="46">
        <v>16508</v>
      </c>
      <c r="U15" s="16">
        <v>8641</v>
      </c>
      <c r="V15" s="16">
        <v>7867</v>
      </c>
      <c r="W15" s="16">
        <v>291</v>
      </c>
      <c r="X15" s="16">
        <v>157</v>
      </c>
      <c r="Y15" s="16">
        <v>134</v>
      </c>
      <c r="Z15" s="16">
        <v>561</v>
      </c>
      <c r="AA15" s="16">
        <v>310</v>
      </c>
      <c r="AB15" s="16">
        <v>251</v>
      </c>
      <c r="AC15" s="16">
        <v>0</v>
      </c>
      <c r="AD15" s="16">
        <v>0</v>
      </c>
      <c r="AE15" s="47">
        <v>0</v>
      </c>
      <c r="AF15" s="45">
        <v>953</v>
      </c>
      <c r="AG15" s="16">
        <v>650</v>
      </c>
      <c r="AH15" s="16">
        <v>303</v>
      </c>
      <c r="AI15" s="16">
        <v>510</v>
      </c>
      <c r="AJ15" s="16">
        <v>431</v>
      </c>
      <c r="AK15" s="101">
        <v>79</v>
      </c>
      <c r="AL15" s="146">
        <v>15654</v>
      </c>
      <c r="AM15" s="161">
        <v>90.17</v>
      </c>
      <c r="AN15" s="144">
        <v>8220</v>
      </c>
      <c r="AO15" s="144">
        <v>7434</v>
      </c>
      <c r="AP15" s="144">
        <v>1706</v>
      </c>
      <c r="AQ15" s="144">
        <v>888</v>
      </c>
      <c r="AR15" s="144">
        <v>818</v>
      </c>
      <c r="AS15" s="144">
        <v>959</v>
      </c>
      <c r="AT15" s="144">
        <v>500</v>
      </c>
      <c r="AU15" s="144">
        <v>459</v>
      </c>
      <c r="AV15" s="144">
        <v>747</v>
      </c>
      <c r="AW15" s="144">
        <v>388</v>
      </c>
      <c r="AX15" s="144">
        <v>359</v>
      </c>
      <c r="AY15" s="114">
        <v>3</v>
      </c>
      <c r="AZ15" s="115">
        <v>2</v>
      </c>
      <c r="BA15" s="116">
        <v>1</v>
      </c>
      <c r="BB15" s="114">
        <v>552</v>
      </c>
      <c r="BC15" s="115">
        <v>273</v>
      </c>
      <c r="BD15" s="116">
        <v>279</v>
      </c>
      <c r="BE15" s="114">
        <v>6</v>
      </c>
      <c r="BF15" s="115">
        <v>5</v>
      </c>
      <c r="BG15" s="115">
        <v>1</v>
      </c>
    </row>
    <row r="16" spans="1:59" ht="12">
      <c r="A16" s="98" t="s">
        <v>602</v>
      </c>
      <c r="B16" s="6">
        <v>5755</v>
      </c>
      <c r="C16" s="7">
        <v>10.78</v>
      </c>
      <c r="D16" s="6">
        <v>3006</v>
      </c>
      <c r="E16" s="6">
        <v>2749</v>
      </c>
      <c r="F16" s="6">
        <v>3639</v>
      </c>
      <c r="G16" s="7">
        <v>6.81</v>
      </c>
      <c r="H16" s="6">
        <v>2210</v>
      </c>
      <c r="I16" s="6">
        <v>1429</v>
      </c>
      <c r="J16" s="156">
        <v>2116</v>
      </c>
      <c r="K16" s="7">
        <v>3.96</v>
      </c>
      <c r="L16" s="156">
        <v>5028</v>
      </c>
      <c r="M16" s="7">
        <v>9.41</v>
      </c>
      <c r="N16" s="156">
        <v>7144</v>
      </c>
      <c r="O16" s="7">
        <v>13.38</v>
      </c>
      <c r="P16" s="6">
        <v>3500</v>
      </c>
      <c r="Q16" s="7">
        <v>6.55</v>
      </c>
      <c r="R16" s="6">
        <v>1312</v>
      </c>
      <c r="S16" s="44">
        <v>2.46</v>
      </c>
      <c r="T16" s="46">
        <v>5569</v>
      </c>
      <c r="U16" s="16">
        <v>2907</v>
      </c>
      <c r="V16" s="16">
        <v>2662</v>
      </c>
      <c r="W16" s="16">
        <v>59</v>
      </c>
      <c r="X16" s="16">
        <v>32</v>
      </c>
      <c r="Y16" s="16">
        <v>27</v>
      </c>
      <c r="Z16" s="16">
        <v>127</v>
      </c>
      <c r="AA16" s="16">
        <v>67</v>
      </c>
      <c r="AB16" s="16">
        <v>60</v>
      </c>
      <c r="AC16" s="16">
        <v>0</v>
      </c>
      <c r="AD16" s="16">
        <v>0</v>
      </c>
      <c r="AE16" s="47">
        <v>0</v>
      </c>
      <c r="AF16" s="45">
        <v>224</v>
      </c>
      <c r="AG16" s="16">
        <v>169</v>
      </c>
      <c r="AH16" s="16">
        <v>55</v>
      </c>
      <c r="AI16" s="16">
        <v>144</v>
      </c>
      <c r="AJ16" s="16">
        <v>125</v>
      </c>
      <c r="AK16" s="101">
        <v>19</v>
      </c>
      <c r="AL16" s="146">
        <v>5328</v>
      </c>
      <c r="AM16" s="161">
        <v>92.58</v>
      </c>
      <c r="AN16" s="144">
        <v>2767</v>
      </c>
      <c r="AO16" s="144">
        <v>2561</v>
      </c>
      <c r="AP16" s="144">
        <v>427</v>
      </c>
      <c r="AQ16" s="144">
        <v>239</v>
      </c>
      <c r="AR16" s="144">
        <v>188</v>
      </c>
      <c r="AS16" s="144">
        <v>207</v>
      </c>
      <c r="AT16" s="144">
        <v>112</v>
      </c>
      <c r="AU16" s="144">
        <v>95</v>
      </c>
      <c r="AV16" s="144">
        <v>220</v>
      </c>
      <c r="AW16" s="144">
        <v>127</v>
      </c>
      <c r="AX16" s="144">
        <v>93</v>
      </c>
      <c r="AY16" s="114">
        <v>1</v>
      </c>
      <c r="AZ16" s="115">
        <v>0</v>
      </c>
      <c r="BA16" s="116">
        <v>1</v>
      </c>
      <c r="BB16" s="114">
        <v>238</v>
      </c>
      <c r="BC16" s="115">
        <v>109</v>
      </c>
      <c r="BD16" s="116">
        <v>129</v>
      </c>
      <c r="BE16" s="114">
        <v>0</v>
      </c>
      <c r="BF16" s="115">
        <v>0</v>
      </c>
      <c r="BG16" s="115">
        <v>0</v>
      </c>
    </row>
    <row r="17" spans="1:59" ht="12">
      <c r="A17" s="98" t="s">
        <v>603</v>
      </c>
      <c r="B17" s="6">
        <v>6019</v>
      </c>
      <c r="C17" s="7">
        <v>10.63</v>
      </c>
      <c r="D17" s="6">
        <v>3059</v>
      </c>
      <c r="E17" s="6">
        <v>2960</v>
      </c>
      <c r="F17" s="6">
        <v>4834</v>
      </c>
      <c r="G17" s="7">
        <v>8.54</v>
      </c>
      <c r="H17" s="6">
        <v>2899</v>
      </c>
      <c r="I17" s="6">
        <v>1935</v>
      </c>
      <c r="J17" s="156">
        <v>1185</v>
      </c>
      <c r="K17" s="7">
        <v>2.09</v>
      </c>
      <c r="L17" s="156">
        <v>393</v>
      </c>
      <c r="M17" s="7">
        <v>0.69</v>
      </c>
      <c r="N17" s="156">
        <v>1578</v>
      </c>
      <c r="O17" s="7">
        <v>2.79</v>
      </c>
      <c r="P17" s="6">
        <v>3585</v>
      </c>
      <c r="Q17" s="7">
        <v>6.33</v>
      </c>
      <c r="R17" s="6">
        <v>1307</v>
      </c>
      <c r="S17" s="44">
        <v>2.31</v>
      </c>
      <c r="T17" s="46">
        <v>5829</v>
      </c>
      <c r="U17" s="16">
        <v>2960</v>
      </c>
      <c r="V17" s="16">
        <v>2869</v>
      </c>
      <c r="W17" s="16">
        <v>69</v>
      </c>
      <c r="X17" s="16">
        <v>35</v>
      </c>
      <c r="Y17" s="16">
        <v>34</v>
      </c>
      <c r="Z17" s="16">
        <v>121</v>
      </c>
      <c r="AA17" s="16">
        <v>64</v>
      </c>
      <c r="AB17" s="16">
        <v>57</v>
      </c>
      <c r="AC17" s="16">
        <v>0</v>
      </c>
      <c r="AD17" s="16">
        <v>0</v>
      </c>
      <c r="AE17" s="47">
        <v>0</v>
      </c>
      <c r="AF17" s="45">
        <v>223</v>
      </c>
      <c r="AG17" s="16">
        <v>173</v>
      </c>
      <c r="AH17" s="16">
        <v>50</v>
      </c>
      <c r="AI17" s="16">
        <v>124</v>
      </c>
      <c r="AJ17" s="16">
        <v>113</v>
      </c>
      <c r="AK17" s="101">
        <v>11</v>
      </c>
      <c r="AL17" s="146">
        <v>5593</v>
      </c>
      <c r="AM17" s="161">
        <v>92.92</v>
      </c>
      <c r="AN17" s="144">
        <v>2852</v>
      </c>
      <c r="AO17" s="144">
        <v>2741</v>
      </c>
      <c r="AP17" s="144">
        <v>426</v>
      </c>
      <c r="AQ17" s="144">
        <v>207</v>
      </c>
      <c r="AR17" s="144">
        <v>219</v>
      </c>
      <c r="AS17" s="144">
        <v>234</v>
      </c>
      <c r="AT17" s="144">
        <v>118</v>
      </c>
      <c r="AU17" s="144">
        <v>116</v>
      </c>
      <c r="AV17" s="144">
        <v>192</v>
      </c>
      <c r="AW17" s="144">
        <v>89</v>
      </c>
      <c r="AX17" s="144">
        <v>103</v>
      </c>
      <c r="AY17" s="114">
        <v>0</v>
      </c>
      <c r="AZ17" s="115">
        <v>0</v>
      </c>
      <c r="BA17" s="116">
        <v>0</v>
      </c>
      <c r="BB17" s="114">
        <v>205</v>
      </c>
      <c r="BC17" s="115">
        <v>101</v>
      </c>
      <c r="BD17" s="116">
        <v>104</v>
      </c>
      <c r="BE17" s="114">
        <v>0</v>
      </c>
      <c r="BF17" s="115">
        <v>0</v>
      </c>
      <c r="BG17" s="115">
        <v>0</v>
      </c>
    </row>
    <row r="18" spans="1:59" ht="12">
      <c r="A18" s="98" t="s">
        <v>604</v>
      </c>
      <c r="B18" s="6">
        <v>12033</v>
      </c>
      <c r="C18" s="7">
        <v>9.3</v>
      </c>
      <c r="D18" s="6">
        <v>6224</v>
      </c>
      <c r="E18" s="6">
        <v>5809</v>
      </c>
      <c r="F18" s="6">
        <v>9764</v>
      </c>
      <c r="G18" s="7">
        <v>7.55</v>
      </c>
      <c r="H18" s="6">
        <v>5769</v>
      </c>
      <c r="I18" s="6">
        <v>3995</v>
      </c>
      <c r="J18" s="156">
        <v>2269</v>
      </c>
      <c r="K18" s="7">
        <v>1.75</v>
      </c>
      <c r="L18" s="156">
        <v>-6808</v>
      </c>
      <c r="M18" s="7">
        <v>-5.26</v>
      </c>
      <c r="N18" s="156">
        <v>-4539</v>
      </c>
      <c r="O18" s="7">
        <v>-3.51</v>
      </c>
      <c r="P18" s="6">
        <v>7298</v>
      </c>
      <c r="Q18" s="7">
        <v>5.64</v>
      </c>
      <c r="R18" s="6">
        <v>2240</v>
      </c>
      <c r="S18" s="44">
        <v>1.73</v>
      </c>
      <c r="T18" s="46">
        <v>11725</v>
      </c>
      <c r="U18" s="16">
        <v>6071</v>
      </c>
      <c r="V18" s="16">
        <v>5654</v>
      </c>
      <c r="W18" s="16">
        <v>114</v>
      </c>
      <c r="X18" s="16">
        <v>60</v>
      </c>
      <c r="Y18" s="16">
        <v>54</v>
      </c>
      <c r="Z18" s="16">
        <v>194</v>
      </c>
      <c r="AA18" s="16">
        <v>93</v>
      </c>
      <c r="AB18" s="16">
        <v>101</v>
      </c>
      <c r="AC18" s="16">
        <v>0</v>
      </c>
      <c r="AD18" s="16">
        <v>0</v>
      </c>
      <c r="AE18" s="47">
        <v>0</v>
      </c>
      <c r="AF18" s="45">
        <v>386</v>
      </c>
      <c r="AG18" s="16">
        <v>282</v>
      </c>
      <c r="AH18" s="16">
        <v>104</v>
      </c>
      <c r="AI18" s="16">
        <v>222</v>
      </c>
      <c r="AJ18" s="16">
        <v>207</v>
      </c>
      <c r="AK18" s="101">
        <v>15</v>
      </c>
      <c r="AL18" s="146">
        <v>11288</v>
      </c>
      <c r="AM18" s="161">
        <v>93.81</v>
      </c>
      <c r="AN18" s="144">
        <v>5836</v>
      </c>
      <c r="AO18" s="144">
        <v>5452</v>
      </c>
      <c r="AP18" s="144">
        <v>745</v>
      </c>
      <c r="AQ18" s="144">
        <v>388</v>
      </c>
      <c r="AR18" s="144">
        <v>357</v>
      </c>
      <c r="AS18" s="144">
        <v>421</v>
      </c>
      <c r="AT18" s="144">
        <v>214</v>
      </c>
      <c r="AU18" s="144">
        <v>207</v>
      </c>
      <c r="AV18" s="144">
        <v>324</v>
      </c>
      <c r="AW18" s="144">
        <v>174</v>
      </c>
      <c r="AX18" s="144">
        <v>150</v>
      </c>
      <c r="AY18" s="114">
        <v>2</v>
      </c>
      <c r="AZ18" s="115">
        <v>0</v>
      </c>
      <c r="BA18" s="116">
        <v>2</v>
      </c>
      <c r="BB18" s="114">
        <v>333</v>
      </c>
      <c r="BC18" s="115">
        <v>178</v>
      </c>
      <c r="BD18" s="116">
        <v>155</v>
      </c>
      <c r="BE18" s="114">
        <v>5</v>
      </c>
      <c r="BF18" s="115">
        <v>1</v>
      </c>
      <c r="BG18" s="115">
        <v>4</v>
      </c>
    </row>
    <row r="19" spans="1:59" ht="12">
      <c r="A19" s="98" t="s">
        <v>605</v>
      </c>
      <c r="B19" s="6">
        <v>3559</v>
      </c>
      <c r="C19" s="7">
        <v>6.9</v>
      </c>
      <c r="D19" s="6">
        <v>1852</v>
      </c>
      <c r="E19" s="6">
        <v>1707</v>
      </c>
      <c r="F19" s="6">
        <v>4746</v>
      </c>
      <c r="G19" s="7">
        <v>9.2</v>
      </c>
      <c r="H19" s="6">
        <v>2823</v>
      </c>
      <c r="I19" s="6">
        <v>1923</v>
      </c>
      <c r="J19" s="156">
        <v>-1187</v>
      </c>
      <c r="K19" s="7">
        <v>-2.3</v>
      </c>
      <c r="L19" s="156">
        <v>-1720</v>
      </c>
      <c r="M19" s="7">
        <v>-3.33</v>
      </c>
      <c r="N19" s="156">
        <v>-2907</v>
      </c>
      <c r="O19" s="7">
        <v>-5.64</v>
      </c>
      <c r="P19" s="6">
        <v>2837</v>
      </c>
      <c r="Q19" s="7">
        <v>5.5</v>
      </c>
      <c r="R19" s="6">
        <v>1136</v>
      </c>
      <c r="S19" s="44">
        <v>2.2</v>
      </c>
      <c r="T19" s="46">
        <v>3358</v>
      </c>
      <c r="U19" s="16">
        <v>1742</v>
      </c>
      <c r="V19" s="16">
        <v>1616</v>
      </c>
      <c r="W19" s="16">
        <v>77</v>
      </c>
      <c r="X19" s="16">
        <v>43</v>
      </c>
      <c r="Y19" s="16">
        <v>34</v>
      </c>
      <c r="Z19" s="16">
        <v>124</v>
      </c>
      <c r="AA19" s="16">
        <v>67</v>
      </c>
      <c r="AB19" s="16">
        <v>57</v>
      </c>
      <c r="AC19" s="16">
        <v>0</v>
      </c>
      <c r="AD19" s="16">
        <v>0</v>
      </c>
      <c r="AE19" s="47">
        <v>0</v>
      </c>
      <c r="AF19" s="45">
        <v>169</v>
      </c>
      <c r="AG19" s="16">
        <v>117</v>
      </c>
      <c r="AH19" s="16">
        <v>52</v>
      </c>
      <c r="AI19" s="16">
        <v>135</v>
      </c>
      <c r="AJ19" s="16">
        <v>126</v>
      </c>
      <c r="AK19" s="101">
        <v>9</v>
      </c>
      <c r="AL19" s="146">
        <v>3274</v>
      </c>
      <c r="AM19" s="161">
        <v>91.99</v>
      </c>
      <c r="AN19" s="144">
        <v>1689</v>
      </c>
      <c r="AO19" s="144">
        <v>1585</v>
      </c>
      <c r="AP19" s="144">
        <v>285</v>
      </c>
      <c r="AQ19" s="144">
        <v>163</v>
      </c>
      <c r="AR19" s="144">
        <v>122</v>
      </c>
      <c r="AS19" s="144">
        <v>138</v>
      </c>
      <c r="AT19" s="144">
        <v>72</v>
      </c>
      <c r="AU19" s="144">
        <v>66</v>
      </c>
      <c r="AV19" s="144">
        <v>147</v>
      </c>
      <c r="AW19" s="144">
        <v>91</v>
      </c>
      <c r="AX19" s="144">
        <v>56</v>
      </c>
      <c r="AY19" s="114">
        <v>1</v>
      </c>
      <c r="AZ19" s="115">
        <v>0</v>
      </c>
      <c r="BA19" s="116">
        <v>1</v>
      </c>
      <c r="BB19" s="114">
        <v>96</v>
      </c>
      <c r="BC19" s="115">
        <v>43</v>
      </c>
      <c r="BD19" s="116">
        <v>53</v>
      </c>
      <c r="BE19" s="114">
        <v>3</v>
      </c>
      <c r="BF19" s="115">
        <v>2</v>
      </c>
      <c r="BG19" s="115">
        <v>1</v>
      </c>
    </row>
    <row r="20" spans="1:59" ht="12">
      <c r="A20" s="98" t="s">
        <v>606</v>
      </c>
      <c r="B20" s="6">
        <v>5338</v>
      </c>
      <c r="C20" s="7">
        <v>7.55</v>
      </c>
      <c r="D20" s="6">
        <v>2771</v>
      </c>
      <c r="E20" s="6">
        <v>2567</v>
      </c>
      <c r="F20" s="6">
        <v>7115</v>
      </c>
      <c r="G20" s="7">
        <v>10.07</v>
      </c>
      <c r="H20" s="6">
        <v>4146</v>
      </c>
      <c r="I20" s="6">
        <v>2969</v>
      </c>
      <c r="J20" s="156">
        <v>-1777</v>
      </c>
      <c r="K20" s="7">
        <v>-2.51</v>
      </c>
      <c r="L20" s="156">
        <v>-659</v>
      </c>
      <c r="M20" s="7">
        <v>-0.93</v>
      </c>
      <c r="N20" s="156">
        <v>-2436</v>
      </c>
      <c r="O20" s="7">
        <v>-3.45</v>
      </c>
      <c r="P20" s="6">
        <v>3662</v>
      </c>
      <c r="Q20" s="7">
        <v>5.18</v>
      </c>
      <c r="R20" s="6">
        <v>1397</v>
      </c>
      <c r="S20" s="44">
        <v>1.98</v>
      </c>
      <c r="T20" s="46">
        <v>5119</v>
      </c>
      <c r="U20" s="16">
        <v>2660</v>
      </c>
      <c r="V20" s="16">
        <v>2459</v>
      </c>
      <c r="W20" s="16">
        <v>87</v>
      </c>
      <c r="X20" s="16">
        <v>45</v>
      </c>
      <c r="Y20" s="16">
        <v>42</v>
      </c>
      <c r="Z20" s="16">
        <v>132</v>
      </c>
      <c r="AA20" s="16">
        <v>66</v>
      </c>
      <c r="AB20" s="16">
        <v>66</v>
      </c>
      <c r="AC20" s="16">
        <v>0</v>
      </c>
      <c r="AD20" s="16">
        <v>0</v>
      </c>
      <c r="AE20" s="47">
        <v>0</v>
      </c>
      <c r="AF20" s="45">
        <v>225</v>
      </c>
      <c r="AG20" s="16">
        <v>183</v>
      </c>
      <c r="AH20" s="16">
        <v>42</v>
      </c>
      <c r="AI20" s="16">
        <v>159</v>
      </c>
      <c r="AJ20" s="16">
        <v>154</v>
      </c>
      <c r="AK20" s="101">
        <v>5</v>
      </c>
      <c r="AL20" s="146">
        <v>4909</v>
      </c>
      <c r="AM20" s="161">
        <v>91.96</v>
      </c>
      <c r="AN20" s="144">
        <v>2548</v>
      </c>
      <c r="AO20" s="144">
        <v>2361</v>
      </c>
      <c r="AP20" s="144">
        <v>429</v>
      </c>
      <c r="AQ20" s="144">
        <v>223</v>
      </c>
      <c r="AR20" s="144">
        <v>206</v>
      </c>
      <c r="AS20" s="144">
        <v>216</v>
      </c>
      <c r="AT20" s="144">
        <v>105</v>
      </c>
      <c r="AU20" s="144">
        <v>111</v>
      </c>
      <c r="AV20" s="144">
        <v>213</v>
      </c>
      <c r="AW20" s="144">
        <v>118</v>
      </c>
      <c r="AX20" s="144">
        <v>95</v>
      </c>
      <c r="AY20" s="114">
        <v>2</v>
      </c>
      <c r="AZ20" s="115">
        <v>1</v>
      </c>
      <c r="BA20" s="116">
        <v>1</v>
      </c>
      <c r="BB20" s="114">
        <v>120</v>
      </c>
      <c r="BC20" s="115">
        <v>67</v>
      </c>
      <c r="BD20" s="116">
        <v>53</v>
      </c>
      <c r="BE20" s="114">
        <v>3</v>
      </c>
      <c r="BF20" s="115">
        <v>3</v>
      </c>
      <c r="BG20" s="115">
        <v>0</v>
      </c>
    </row>
    <row r="21" spans="1:59" ht="12">
      <c r="A21" s="98" t="s">
        <v>607</v>
      </c>
      <c r="B21" s="6">
        <v>2965</v>
      </c>
      <c r="C21" s="7">
        <v>5.63</v>
      </c>
      <c r="D21" s="6">
        <v>1555</v>
      </c>
      <c r="E21" s="6">
        <v>1410</v>
      </c>
      <c r="F21" s="6">
        <v>5591</v>
      </c>
      <c r="G21" s="7">
        <v>10.61</v>
      </c>
      <c r="H21" s="6">
        <v>3300</v>
      </c>
      <c r="I21" s="6">
        <v>2291</v>
      </c>
      <c r="J21" s="156">
        <v>-2626</v>
      </c>
      <c r="K21" s="7">
        <v>-4.98</v>
      </c>
      <c r="L21" s="156">
        <v>-1820</v>
      </c>
      <c r="M21" s="7">
        <v>-3.45</v>
      </c>
      <c r="N21" s="156">
        <v>-4446</v>
      </c>
      <c r="O21" s="7">
        <v>-8.44</v>
      </c>
      <c r="P21" s="6">
        <v>2595</v>
      </c>
      <c r="Q21" s="7">
        <v>4.92</v>
      </c>
      <c r="R21" s="6">
        <v>1061</v>
      </c>
      <c r="S21" s="44">
        <v>2.01</v>
      </c>
      <c r="T21" s="46">
        <v>2836</v>
      </c>
      <c r="U21" s="16">
        <v>1488</v>
      </c>
      <c r="V21" s="16">
        <v>1348</v>
      </c>
      <c r="W21" s="16">
        <v>45</v>
      </c>
      <c r="X21" s="16">
        <v>21</v>
      </c>
      <c r="Y21" s="16">
        <v>24</v>
      </c>
      <c r="Z21" s="16">
        <v>84</v>
      </c>
      <c r="AA21" s="16">
        <v>46</v>
      </c>
      <c r="AB21" s="16">
        <v>38</v>
      </c>
      <c r="AC21" s="16">
        <v>0</v>
      </c>
      <c r="AD21" s="16">
        <v>0</v>
      </c>
      <c r="AE21" s="47">
        <v>0</v>
      </c>
      <c r="AF21" s="45">
        <v>142</v>
      </c>
      <c r="AG21" s="16">
        <v>107</v>
      </c>
      <c r="AH21" s="16">
        <v>35</v>
      </c>
      <c r="AI21" s="16">
        <v>119</v>
      </c>
      <c r="AJ21" s="16">
        <v>114</v>
      </c>
      <c r="AK21" s="101">
        <v>5</v>
      </c>
      <c r="AL21" s="146">
        <v>2670</v>
      </c>
      <c r="AM21" s="161">
        <v>90.05</v>
      </c>
      <c r="AN21" s="144">
        <v>1416</v>
      </c>
      <c r="AO21" s="144">
        <v>1254</v>
      </c>
      <c r="AP21" s="144">
        <v>295</v>
      </c>
      <c r="AQ21" s="144">
        <v>139</v>
      </c>
      <c r="AR21" s="144">
        <v>156</v>
      </c>
      <c r="AS21" s="144">
        <v>155</v>
      </c>
      <c r="AT21" s="144">
        <v>79</v>
      </c>
      <c r="AU21" s="144">
        <v>76</v>
      </c>
      <c r="AV21" s="144">
        <v>140</v>
      </c>
      <c r="AW21" s="144">
        <v>60</v>
      </c>
      <c r="AX21" s="144">
        <v>80</v>
      </c>
      <c r="AY21" s="114">
        <v>0</v>
      </c>
      <c r="AZ21" s="115">
        <v>0</v>
      </c>
      <c r="BA21" s="116">
        <v>0</v>
      </c>
      <c r="BB21" s="114">
        <v>81</v>
      </c>
      <c r="BC21" s="115">
        <v>45</v>
      </c>
      <c r="BD21" s="116">
        <v>36</v>
      </c>
      <c r="BE21" s="114">
        <v>0</v>
      </c>
      <c r="BF21" s="115">
        <v>0</v>
      </c>
      <c r="BG21" s="115">
        <v>0</v>
      </c>
    </row>
    <row r="22" spans="1:59" s="5" customFormat="1" ht="12">
      <c r="A22" s="98" t="s">
        <v>608</v>
      </c>
      <c r="B22" s="6">
        <v>5373</v>
      </c>
      <c r="C22" s="7">
        <v>6.32</v>
      </c>
      <c r="D22" s="6">
        <v>2794</v>
      </c>
      <c r="E22" s="6">
        <v>2579</v>
      </c>
      <c r="F22" s="6">
        <v>8099</v>
      </c>
      <c r="G22" s="7">
        <v>9.53</v>
      </c>
      <c r="H22" s="6">
        <v>4865</v>
      </c>
      <c r="I22" s="6">
        <v>3234</v>
      </c>
      <c r="J22" s="156">
        <v>-2726</v>
      </c>
      <c r="K22" s="7">
        <v>-3.21</v>
      </c>
      <c r="L22" s="156">
        <v>-1643</v>
      </c>
      <c r="M22" s="7">
        <v>-1.93</v>
      </c>
      <c r="N22" s="156">
        <v>-4369</v>
      </c>
      <c r="O22" s="7">
        <v>-5.14</v>
      </c>
      <c r="P22" s="6">
        <v>4534</v>
      </c>
      <c r="Q22" s="7">
        <v>5.33</v>
      </c>
      <c r="R22" s="6">
        <v>1865</v>
      </c>
      <c r="S22" s="44">
        <v>2.19</v>
      </c>
      <c r="T22" s="46">
        <v>5077</v>
      </c>
      <c r="U22" s="16">
        <v>2641</v>
      </c>
      <c r="V22" s="16">
        <v>2436</v>
      </c>
      <c r="W22" s="16">
        <v>101</v>
      </c>
      <c r="X22" s="16">
        <v>53</v>
      </c>
      <c r="Y22" s="16">
        <v>48</v>
      </c>
      <c r="Z22" s="16">
        <v>195</v>
      </c>
      <c r="AA22" s="16">
        <v>100</v>
      </c>
      <c r="AB22" s="16">
        <v>95</v>
      </c>
      <c r="AC22" s="16">
        <v>0</v>
      </c>
      <c r="AD22" s="16">
        <v>0</v>
      </c>
      <c r="AE22" s="47">
        <v>0</v>
      </c>
      <c r="AF22" s="45">
        <v>248</v>
      </c>
      <c r="AG22" s="16">
        <v>188</v>
      </c>
      <c r="AH22" s="16">
        <v>60</v>
      </c>
      <c r="AI22" s="16">
        <v>211</v>
      </c>
      <c r="AJ22" s="16">
        <v>202</v>
      </c>
      <c r="AK22" s="101">
        <v>9</v>
      </c>
      <c r="AL22" s="146">
        <v>4979</v>
      </c>
      <c r="AM22" s="161">
        <v>92.67</v>
      </c>
      <c r="AN22" s="144">
        <v>2578</v>
      </c>
      <c r="AO22" s="144">
        <v>2401</v>
      </c>
      <c r="AP22" s="144">
        <v>394</v>
      </c>
      <c r="AQ22" s="144">
        <v>216</v>
      </c>
      <c r="AR22" s="144">
        <v>178</v>
      </c>
      <c r="AS22" s="144">
        <v>181</v>
      </c>
      <c r="AT22" s="144">
        <v>103</v>
      </c>
      <c r="AU22" s="144">
        <v>78</v>
      </c>
      <c r="AV22" s="144">
        <v>213</v>
      </c>
      <c r="AW22" s="144">
        <v>113</v>
      </c>
      <c r="AX22" s="144">
        <v>100</v>
      </c>
      <c r="AY22" s="114">
        <v>1</v>
      </c>
      <c r="AZ22" s="115">
        <v>1</v>
      </c>
      <c r="BA22" s="116">
        <v>0</v>
      </c>
      <c r="BB22" s="114">
        <v>173</v>
      </c>
      <c r="BC22" s="115">
        <v>89</v>
      </c>
      <c r="BD22" s="116">
        <v>84</v>
      </c>
      <c r="BE22" s="114">
        <v>3</v>
      </c>
      <c r="BF22" s="115">
        <v>0</v>
      </c>
      <c r="BG22" s="115">
        <v>3</v>
      </c>
    </row>
    <row r="23" spans="1:59" ht="12">
      <c r="A23" s="98" t="s">
        <v>609</v>
      </c>
      <c r="B23" s="6">
        <v>1739</v>
      </c>
      <c r="C23" s="7">
        <v>7.74</v>
      </c>
      <c r="D23" s="6">
        <v>897</v>
      </c>
      <c r="E23" s="6">
        <v>842</v>
      </c>
      <c r="F23" s="6">
        <v>2501</v>
      </c>
      <c r="G23" s="7">
        <v>11.13</v>
      </c>
      <c r="H23" s="6">
        <v>1566</v>
      </c>
      <c r="I23" s="6">
        <v>935</v>
      </c>
      <c r="J23" s="156">
        <v>-762</v>
      </c>
      <c r="K23" s="7">
        <v>-3.39</v>
      </c>
      <c r="L23" s="156">
        <v>411</v>
      </c>
      <c r="M23" s="7">
        <v>1.83</v>
      </c>
      <c r="N23" s="156">
        <v>-351</v>
      </c>
      <c r="O23" s="7">
        <v>-1.56</v>
      </c>
      <c r="P23" s="6">
        <v>1247</v>
      </c>
      <c r="Q23" s="7">
        <v>5.55</v>
      </c>
      <c r="R23" s="6">
        <v>569</v>
      </c>
      <c r="S23" s="44">
        <v>2.53</v>
      </c>
      <c r="T23" s="46">
        <v>1555</v>
      </c>
      <c r="U23" s="16">
        <v>800</v>
      </c>
      <c r="V23" s="16">
        <v>755</v>
      </c>
      <c r="W23" s="16">
        <v>43</v>
      </c>
      <c r="X23" s="16">
        <v>19</v>
      </c>
      <c r="Y23" s="16">
        <v>24</v>
      </c>
      <c r="Z23" s="16">
        <v>141</v>
      </c>
      <c r="AA23" s="16">
        <v>78</v>
      </c>
      <c r="AB23" s="16">
        <v>63</v>
      </c>
      <c r="AC23" s="16">
        <v>0</v>
      </c>
      <c r="AD23" s="16">
        <v>0</v>
      </c>
      <c r="AE23" s="47">
        <v>0</v>
      </c>
      <c r="AF23" s="45">
        <v>52</v>
      </c>
      <c r="AG23" s="16">
        <v>36</v>
      </c>
      <c r="AH23" s="16">
        <v>16</v>
      </c>
      <c r="AI23" s="16">
        <v>48</v>
      </c>
      <c r="AJ23" s="16">
        <v>46</v>
      </c>
      <c r="AK23" s="101">
        <v>2</v>
      </c>
      <c r="AL23" s="146">
        <v>1666</v>
      </c>
      <c r="AM23" s="161">
        <v>95.8</v>
      </c>
      <c r="AN23" s="144">
        <v>860</v>
      </c>
      <c r="AO23" s="144">
        <v>806</v>
      </c>
      <c r="AP23" s="144">
        <v>73</v>
      </c>
      <c r="AQ23" s="144">
        <v>37</v>
      </c>
      <c r="AR23" s="144">
        <v>36</v>
      </c>
      <c r="AS23" s="144">
        <v>32</v>
      </c>
      <c r="AT23" s="144">
        <v>20</v>
      </c>
      <c r="AU23" s="144">
        <v>12</v>
      </c>
      <c r="AV23" s="144">
        <v>41</v>
      </c>
      <c r="AW23" s="144">
        <v>17</v>
      </c>
      <c r="AX23" s="144">
        <v>24</v>
      </c>
      <c r="AY23" s="114">
        <v>0</v>
      </c>
      <c r="AZ23" s="115">
        <v>0</v>
      </c>
      <c r="BA23" s="116">
        <v>0</v>
      </c>
      <c r="BB23" s="114">
        <v>33</v>
      </c>
      <c r="BC23" s="115">
        <v>18</v>
      </c>
      <c r="BD23" s="116">
        <v>15</v>
      </c>
      <c r="BE23" s="114">
        <v>0</v>
      </c>
      <c r="BF23" s="115">
        <v>0</v>
      </c>
      <c r="BG23" s="115">
        <v>0</v>
      </c>
    </row>
    <row r="24" spans="1:59" ht="12">
      <c r="A24" s="98" t="s">
        <v>610</v>
      </c>
      <c r="B24" s="6">
        <v>2639</v>
      </c>
      <c r="C24" s="7">
        <v>7.91</v>
      </c>
      <c r="D24" s="6">
        <v>1368</v>
      </c>
      <c r="E24" s="6">
        <v>1271</v>
      </c>
      <c r="F24" s="6">
        <v>3322</v>
      </c>
      <c r="G24" s="7">
        <v>9.96</v>
      </c>
      <c r="H24" s="6">
        <v>2124</v>
      </c>
      <c r="I24" s="6">
        <v>1198</v>
      </c>
      <c r="J24" s="156">
        <v>-683</v>
      </c>
      <c r="K24" s="7">
        <v>-2.05</v>
      </c>
      <c r="L24" s="156">
        <v>178</v>
      </c>
      <c r="M24" s="7">
        <v>0.53</v>
      </c>
      <c r="N24" s="156">
        <v>-505</v>
      </c>
      <c r="O24" s="7">
        <v>-1.51</v>
      </c>
      <c r="P24" s="6">
        <v>2062</v>
      </c>
      <c r="Q24" s="7">
        <v>6.18</v>
      </c>
      <c r="R24" s="6">
        <v>974</v>
      </c>
      <c r="S24" s="44">
        <v>2.92</v>
      </c>
      <c r="T24" s="46">
        <v>2369</v>
      </c>
      <c r="U24" s="16">
        <v>1226</v>
      </c>
      <c r="V24" s="16">
        <v>1143</v>
      </c>
      <c r="W24" s="16">
        <v>57</v>
      </c>
      <c r="X24" s="16">
        <v>31</v>
      </c>
      <c r="Y24" s="16">
        <v>26</v>
      </c>
      <c r="Z24" s="16">
        <v>213</v>
      </c>
      <c r="AA24" s="16">
        <v>111</v>
      </c>
      <c r="AB24" s="16">
        <v>102</v>
      </c>
      <c r="AC24" s="16">
        <v>0</v>
      </c>
      <c r="AD24" s="16">
        <v>0</v>
      </c>
      <c r="AE24" s="47">
        <v>0</v>
      </c>
      <c r="AF24" s="45">
        <v>108</v>
      </c>
      <c r="AG24" s="16">
        <v>68</v>
      </c>
      <c r="AH24" s="16">
        <v>40</v>
      </c>
      <c r="AI24" s="16">
        <v>62</v>
      </c>
      <c r="AJ24" s="16">
        <v>43</v>
      </c>
      <c r="AK24" s="101">
        <v>19</v>
      </c>
      <c r="AL24" s="146">
        <v>2513</v>
      </c>
      <c r="AM24" s="161">
        <v>95.23</v>
      </c>
      <c r="AN24" s="144">
        <v>1301</v>
      </c>
      <c r="AO24" s="144">
        <v>1212</v>
      </c>
      <c r="AP24" s="144">
        <v>126</v>
      </c>
      <c r="AQ24" s="144">
        <v>67</v>
      </c>
      <c r="AR24" s="144">
        <v>59</v>
      </c>
      <c r="AS24" s="144">
        <v>62</v>
      </c>
      <c r="AT24" s="144">
        <v>30</v>
      </c>
      <c r="AU24" s="144">
        <v>32</v>
      </c>
      <c r="AV24" s="144">
        <v>64</v>
      </c>
      <c r="AW24" s="144">
        <v>37</v>
      </c>
      <c r="AX24" s="144">
        <v>27</v>
      </c>
      <c r="AY24" s="114">
        <v>0</v>
      </c>
      <c r="AZ24" s="115">
        <v>0</v>
      </c>
      <c r="BA24" s="116">
        <v>0</v>
      </c>
      <c r="BB24" s="114">
        <v>41</v>
      </c>
      <c r="BC24" s="115">
        <v>27</v>
      </c>
      <c r="BD24" s="116">
        <v>14</v>
      </c>
      <c r="BE24" s="114">
        <v>0</v>
      </c>
      <c r="BF24" s="115">
        <v>0</v>
      </c>
      <c r="BG24" s="115">
        <v>0</v>
      </c>
    </row>
    <row r="25" spans="1:59" ht="12">
      <c r="A25" s="98" t="s">
        <v>611</v>
      </c>
      <c r="B25" s="6">
        <v>943</v>
      </c>
      <c r="C25" s="7">
        <v>9.33</v>
      </c>
      <c r="D25" s="6">
        <v>493</v>
      </c>
      <c r="E25" s="6">
        <v>450</v>
      </c>
      <c r="F25" s="6">
        <v>911</v>
      </c>
      <c r="G25" s="7">
        <v>9.01</v>
      </c>
      <c r="H25" s="6">
        <v>557</v>
      </c>
      <c r="I25" s="6">
        <v>354</v>
      </c>
      <c r="J25" s="156">
        <v>32</v>
      </c>
      <c r="K25" s="7">
        <v>0.32</v>
      </c>
      <c r="L25" s="156">
        <v>1326</v>
      </c>
      <c r="M25" s="7">
        <v>13.12</v>
      </c>
      <c r="N25" s="156">
        <v>1358</v>
      </c>
      <c r="O25" s="7">
        <v>13.44</v>
      </c>
      <c r="P25" s="6">
        <v>522</v>
      </c>
      <c r="Q25" s="7">
        <v>5.16</v>
      </c>
      <c r="R25" s="6">
        <v>193</v>
      </c>
      <c r="S25" s="44">
        <v>1.91</v>
      </c>
      <c r="T25" s="46">
        <v>927</v>
      </c>
      <c r="U25" s="16">
        <v>483</v>
      </c>
      <c r="V25" s="16">
        <v>444</v>
      </c>
      <c r="W25" s="16">
        <v>7</v>
      </c>
      <c r="X25" s="16">
        <v>2</v>
      </c>
      <c r="Y25" s="16">
        <v>5</v>
      </c>
      <c r="Z25" s="16">
        <v>9</v>
      </c>
      <c r="AA25" s="16">
        <v>8</v>
      </c>
      <c r="AB25" s="16">
        <v>1</v>
      </c>
      <c r="AC25" s="16">
        <v>0</v>
      </c>
      <c r="AD25" s="16">
        <v>0</v>
      </c>
      <c r="AE25" s="47">
        <v>0</v>
      </c>
      <c r="AF25" s="45">
        <v>40</v>
      </c>
      <c r="AG25" s="16">
        <v>30</v>
      </c>
      <c r="AH25" s="16">
        <v>10</v>
      </c>
      <c r="AI25" s="16">
        <v>16</v>
      </c>
      <c r="AJ25" s="16">
        <v>13</v>
      </c>
      <c r="AK25" s="101">
        <v>3</v>
      </c>
      <c r="AL25" s="146">
        <v>901</v>
      </c>
      <c r="AM25" s="161">
        <v>95.55</v>
      </c>
      <c r="AN25" s="144">
        <v>471</v>
      </c>
      <c r="AO25" s="144">
        <v>430</v>
      </c>
      <c r="AP25" s="144">
        <v>42</v>
      </c>
      <c r="AQ25" s="144">
        <v>22</v>
      </c>
      <c r="AR25" s="144">
        <v>20</v>
      </c>
      <c r="AS25" s="144">
        <v>18</v>
      </c>
      <c r="AT25" s="144">
        <v>6</v>
      </c>
      <c r="AU25" s="144">
        <v>12</v>
      </c>
      <c r="AV25" s="144">
        <v>24</v>
      </c>
      <c r="AW25" s="144">
        <v>16</v>
      </c>
      <c r="AX25" s="144">
        <v>8</v>
      </c>
      <c r="AY25" s="114">
        <v>0</v>
      </c>
      <c r="AZ25" s="115">
        <v>0</v>
      </c>
      <c r="BA25" s="116">
        <v>0</v>
      </c>
      <c r="BB25" s="114">
        <v>19</v>
      </c>
      <c r="BC25" s="115">
        <v>8</v>
      </c>
      <c r="BD25" s="116">
        <v>11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2062</v>
      </c>
      <c r="C26" s="7">
        <v>5.51</v>
      </c>
      <c r="D26" s="6">
        <v>1051</v>
      </c>
      <c r="E26" s="6">
        <v>1011</v>
      </c>
      <c r="F26" s="6">
        <v>2867</v>
      </c>
      <c r="G26" s="7">
        <v>7.67</v>
      </c>
      <c r="H26" s="6">
        <v>1683</v>
      </c>
      <c r="I26" s="6">
        <v>1184</v>
      </c>
      <c r="J26" s="156">
        <v>-805</v>
      </c>
      <c r="K26" s="7">
        <v>-2.15</v>
      </c>
      <c r="L26" s="156">
        <v>-1032</v>
      </c>
      <c r="M26" s="7">
        <v>-2.76</v>
      </c>
      <c r="N26" s="156">
        <v>-1837</v>
      </c>
      <c r="O26" s="7">
        <v>-4.91</v>
      </c>
      <c r="P26" s="6">
        <v>2286</v>
      </c>
      <c r="Q26" s="7">
        <v>6.11</v>
      </c>
      <c r="R26" s="6">
        <v>970</v>
      </c>
      <c r="S26" s="44">
        <v>2.59</v>
      </c>
      <c r="T26" s="46">
        <v>1946</v>
      </c>
      <c r="U26" s="16">
        <v>1001</v>
      </c>
      <c r="V26" s="16">
        <v>945</v>
      </c>
      <c r="W26" s="16">
        <v>33</v>
      </c>
      <c r="X26" s="16">
        <v>11</v>
      </c>
      <c r="Y26" s="16">
        <v>22</v>
      </c>
      <c r="Z26" s="16">
        <v>83</v>
      </c>
      <c r="AA26" s="16">
        <v>39</v>
      </c>
      <c r="AB26" s="16">
        <v>44</v>
      </c>
      <c r="AC26" s="16">
        <v>0</v>
      </c>
      <c r="AD26" s="16">
        <v>0</v>
      </c>
      <c r="AE26" s="47">
        <v>0</v>
      </c>
      <c r="AF26" s="45">
        <v>123</v>
      </c>
      <c r="AG26" s="16">
        <v>87</v>
      </c>
      <c r="AH26" s="16">
        <v>36</v>
      </c>
      <c r="AI26" s="16">
        <v>87</v>
      </c>
      <c r="AJ26" s="16">
        <v>75</v>
      </c>
      <c r="AK26" s="101">
        <v>12</v>
      </c>
      <c r="AL26" s="146">
        <v>1877</v>
      </c>
      <c r="AM26" s="161">
        <v>91.03</v>
      </c>
      <c r="AN26" s="144">
        <v>964</v>
      </c>
      <c r="AO26" s="144">
        <v>913</v>
      </c>
      <c r="AP26" s="144">
        <v>185</v>
      </c>
      <c r="AQ26" s="144">
        <v>87</v>
      </c>
      <c r="AR26" s="144">
        <v>98</v>
      </c>
      <c r="AS26" s="144">
        <v>107</v>
      </c>
      <c r="AT26" s="144">
        <v>51</v>
      </c>
      <c r="AU26" s="144">
        <v>56</v>
      </c>
      <c r="AV26" s="144">
        <v>78</v>
      </c>
      <c r="AW26" s="144">
        <v>36</v>
      </c>
      <c r="AX26" s="144">
        <v>42</v>
      </c>
      <c r="AY26" s="114">
        <v>0</v>
      </c>
      <c r="AZ26" s="115">
        <v>0</v>
      </c>
      <c r="BA26" s="116">
        <v>0</v>
      </c>
      <c r="BB26" s="114">
        <v>73</v>
      </c>
      <c r="BC26" s="115">
        <v>33</v>
      </c>
      <c r="BD26" s="116">
        <v>40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5503</v>
      </c>
      <c r="C27" s="7">
        <v>12.79</v>
      </c>
      <c r="D27" s="6">
        <v>2775</v>
      </c>
      <c r="E27" s="6">
        <v>2728</v>
      </c>
      <c r="F27" s="6">
        <v>2541</v>
      </c>
      <c r="G27" s="7">
        <v>5.91</v>
      </c>
      <c r="H27" s="6">
        <v>1521</v>
      </c>
      <c r="I27" s="6">
        <v>1020</v>
      </c>
      <c r="J27" s="156">
        <v>2962</v>
      </c>
      <c r="K27" s="7">
        <v>6.88</v>
      </c>
      <c r="L27" s="156">
        <v>543</v>
      </c>
      <c r="M27" s="7">
        <v>1.26</v>
      </c>
      <c r="N27" s="156">
        <v>3505</v>
      </c>
      <c r="O27" s="7">
        <v>8.15</v>
      </c>
      <c r="P27" s="6">
        <v>2934</v>
      </c>
      <c r="Q27" s="7">
        <v>6.82</v>
      </c>
      <c r="R27" s="6">
        <v>923</v>
      </c>
      <c r="S27" s="44">
        <v>2.15</v>
      </c>
      <c r="T27" s="46">
        <v>5374</v>
      </c>
      <c r="U27" s="16">
        <v>2707</v>
      </c>
      <c r="V27" s="16">
        <v>2667</v>
      </c>
      <c r="W27" s="16">
        <v>43</v>
      </c>
      <c r="X27" s="16">
        <v>23</v>
      </c>
      <c r="Y27" s="16">
        <v>20</v>
      </c>
      <c r="Z27" s="16">
        <v>86</v>
      </c>
      <c r="AA27" s="16">
        <v>45</v>
      </c>
      <c r="AB27" s="16">
        <v>41</v>
      </c>
      <c r="AC27" s="16">
        <v>0</v>
      </c>
      <c r="AD27" s="16">
        <v>0</v>
      </c>
      <c r="AE27" s="47">
        <v>0</v>
      </c>
      <c r="AF27" s="45">
        <v>159</v>
      </c>
      <c r="AG27" s="16">
        <v>101</v>
      </c>
      <c r="AH27" s="16">
        <v>58</v>
      </c>
      <c r="AI27" s="16">
        <v>80</v>
      </c>
      <c r="AJ27" s="16">
        <v>63</v>
      </c>
      <c r="AK27" s="101">
        <v>17</v>
      </c>
      <c r="AL27" s="146">
        <v>5235</v>
      </c>
      <c r="AM27" s="161">
        <v>95.13</v>
      </c>
      <c r="AN27" s="144">
        <v>2631</v>
      </c>
      <c r="AO27" s="144">
        <v>2604</v>
      </c>
      <c r="AP27" s="144">
        <v>268</v>
      </c>
      <c r="AQ27" s="144">
        <v>144</v>
      </c>
      <c r="AR27" s="144">
        <v>124</v>
      </c>
      <c r="AS27" s="144">
        <v>164</v>
      </c>
      <c r="AT27" s="144">
        <v>92</v>
      </c>
      <c r="AU27" s="144">
        <v>72</v>
      </c>
      <c r="AV27" s="144">
        <v>104</v>
      </c>
      <c r="AW27" s="144">
        <v>52</v>
      </c>
      <c r="AX27" s="144">
        <v>52</v>
      </c>
      <c r="AY27" s="114">
        <v>2</v>
      </c>
      <c r="AZ27" s="115">
        <v>1</v>
      </c>
      <c r="BA27" s="116">
        <v>1</v>
      </c>
      <c r="BB27" s="114">
        <v>238</v>
      </c>
      <c r="BC27" s="115">
        <v>111</v>
      </c>
      <c r="BD27" s="116">
        <v>127</v>
      </c>
      <c r="BE27" s="114">
        <v>3</v>
      </c>
      <c r="BF27" s="115">
        <v>2</v>
      </c>
      <c r="BG27" s="115">
        <v>1</v>
      </c>
    </row>
    <row r="28" spans="1:59" ht="12">
      <c r="A28" s="98" t="s">
        <v>614</v>
      </c>
      <c r="B28" s="6">
        <v>2132</v>
      </c>
      <c r="C28" s="7">
        <v>7.87</v>
      </c>
      <c r="D28" s="6">
        <v>1131</v>
      </c>
      <c r="E28" s="6">
        <v>1001</v>
      </c>
      <c r="F28" s="6">
        <v>1920</v>
      </c>
      <c r="G28" s="7">
        <v>7.09</v>
      </c>
      <c r="H28" s="6">
        <v>1084</v>
      </c>
      <c r="I28" s="6">
        <v>836</v>
      </c>
      <c r="J28" s="156">
        <v>212</v>
      </c>
      <c r="K28" s="7">
        <v>0.78</v>
      </c>
      <c r="L28" s="156">
        <v>-201</v>
      </c>
      <c r="M28" s="7">
        <v>-0.74</v>
      </c>
      <c r="N28" s="156">
        <v>11</v>
      </c>
      <c r="O28" s="7">
        <v>0.04</v>
      </c>
      <c r="P28" s="6">
        <v>1533</v>
      </c>
      <c r="Q28" s="7">
        <v>5.66</v>
      </c>
      <c r="R28" s="6">
        <v>616</v>
      </c>
      <c r="S28" s="44">
        <v>2.27</v>
      </c>
      <c r="T28" s="46">
        <v>2040</v>
      </c>
      <c r="U28" s="16">
        <v>1081</v>
      </c>
      <c r="V28" s="16">
        <v>959</v>
      </c>
      <c r="W28" s="16">
        <v>36</v>
      </c>
      <c r="X28" s="16">
        <v>23</v>
      </c>
      <c r="Y28" s="16">
        <v>13</v>
      </c>
      <c r="Z28" s="16">
        <v>56</v>
      </c>
      <c r="AA28" s="16">
        <v>27</v>
      </c>
      <c r="AB28" s="16">
        <v>29</v>
      </c>
      <c r="AC28" s="16">
        <v>0</v>
      </c>
      <c r="AD28" s="16">
        <v>0</v>
      </c>
      <c r="AE28" s="47">
        <v>0</v>
      </c>
      <c r="AF28" s="45">
        <v>80</v>
      </c>
      <c r="AG28" s="16">
        <v>46</v>
      </c>
      <c r="AH28" s="16">
        <v>34</v>
      </c>
      <c r="AI28" s="16">
        <v>38</v>
      </c>
      <c r="AJ28" s="16">
        <v>35</v>
      </c>
      <c r="AK28" s="101">
        <v>3</v>
      </c>
      <c r="AL28" s="146">
        <v>2012</v>
      </c>
      <c r="AM28" s="161">
        <v>94.37</v>
      </c>
      <c r="AN28" s="144">
        <v>1062</v>
      </c>
      <c r="AO28" s="144">
        <v>950</v>
      </c>
      <c r="AP28" s="144">
        <v>120</v>
      </c>
      <c r="AQ28" s="144">
        <v>69</v>
      </c>
      <c r="AR28" s="144">
        <v>51</v>
      </c>
      <c r="AS28" s="144">
        <v>66</v>
      </c>
      <c r="AT28" s="144">
        <v>36</v>
      </c>
      <c r="AU28" s="144">
        <v>30</v>
      </c>
      <c r="AV28" s="144">
        <v>54</v>
      </c>
      <c r="AW28" s="144">
        <v>33</v>
      </c>
      <c r="AX28" s="144">
        <v>21</v>
      </c>
      <c r="AY28" s="114">
        <v>0</v>
      </c>
      <c r="AZ28" s="115">
        <v>0</v>
      </c>
      <c r="BA28" s="116">
        <v>0</v>
      </c>
      <c r="BB28" s="114">
        <v>72</v>
      </c>
      <c r="BC28" s="115">
        <v>39</v>
      </c>
      <c r="BD28" s="116">
        <v>33</v>
      </c>
      <c r="BE28" s="114">
        <v>0</v>
      </c>
      <c r="BF28" s="115">
        <v>0</v>
      </c>
      <c r="BG28" s="115">
        <v>0</v>
      </c>
    </row>
    <row r="29" spans="1:59" ht="12">
      <c r="A29" s="98" t="s">
        <v>615</v>
      </c>
      <c r="B29" s="3">
        <v>1668</v>
      </c>
      <c r="C29" s="4">
        <v>12.21</v>
      </c>
      <c r="D29" s="3">
        <v>869</v>
      </c>
      <c r="E29" s="3">
        <v>799</v>
      </c>
      <c r="F29" s="3">
        <v>698</v>
      </c>
      <c r="G29" s="4">
        <v>5.11</v>
      </c>
      <c r="H29" s="3">
        <v>407</v>
      </c>
      <c r="I29" s="3">
        <v>291</v>
      </c>
      <c r="J29" s="3">
        <v>970</v>
      </c>
      <c r="K29" s="4">
        <v>7.1</v>
      </c>
      <c r="L29" s="3">
        <v>6381</v>
      </c>
      <c r="M29" s="4">
        <v>46.73</v>
      </c>
      <c r="N29" s="3">
        <v>7351</v>
      </c>
      <c r="O29" s="4">
        <v>53.83</v>
      </c>
      <c r="P29" s="3">
        <v>737</v>
      </c>
      <c r="Q29" s="4">
        <v>5.4</v>
      </c>
      <c r="R29" s="3">
        <v>229</v>
      </c>
      <c r="S29" s="42">
        <v>1.68</v>
      </c>
      <c r="T29" s="50">
        <v>1635</v>
      </c>
      <c r="U29" s="49">
        <v>850</v>
      </c>
      <c r="V29" s="49">
        <v>785</v>
      </c>
      <c r="W29" s="49">
        <v>9</v>
      </c>
      <c r="X29" s="49">
        <v>3</v>
      </c>
      <c r="Y29" s="49">
        <v>6</v>
      </c>
      <c r="Z29" s="49">
        <v>24</v>
      </c>
      <c r="AA29" s="49">
        <v>16</v>
      </c>
      <c r="AB29" s="49">
        <v>8</v>
      </c>
      <c r="AC29" s="49">
        <v>0</v>
      </c>
      <c r="AD29" s="49">
        <v>0</v>
      </c>
      <c r="AE29" s="52">
        <v>0</v>
      </c>
      <c r="AF29" s="51">
        <v>38</v>
      </c>
      <c r="AG29" s="49">
        <v>29</v>
      </c>
      <c r="AH29" s="49">
        <v>9</v>
      </c>
      <c r="AI29" s="49">
        <v>16</v>
      </c>
      <c r="AJ29" s="49">
        <v>14</v>
      </c>
      <c r="AK29" s="100">
        <v>2</v>
      </c>
      <c r="AL29" s="145">
        <v>1496</v>
      </c>
      <c r="AM29" s="160">
        <v>89.69</v>
      </c>
      <c r="AN29" s="143">
        <v>771</v>
      </c>
      <c r="AO29" s="143">
        <v>725</v>
      </c>
      <c r="AP29" s="143">
        <v>172</v>
      </c>
      <c r="AQ29" s="143">
        <v>98</v>
      </c>
      <c r="AR29" s="143">
        <v>74</v>
      </c>
      <c r="AS29" s="143">
        <v>147</v>
      </c>
      <c r="AT29" s="143">
        <v>86</v>
      </c>
      <c r="AU29" s="143">
        <v>61</v>
      </c>
      <c r="AV29" s="143">
        <v>25</v>
      </c>
      <c r="AW29" s="143">
        <v>12</v>
      </c>
      <c r="AX29" s="143">
        <v>13</v>
      </c>
      <c r="AY29" s="111">
        <v>0</v>
      </c>
      <c r="AZ29" s="112">
        <v>0</v>
      </c>
      <c r="BA29" s="113">
        <v>0</v>
      </c>
      <c r="BB29" s="111">
        <v>50</v>
      </c>
      <c r="BC29" s="112">
        <v>26</v>
      </c>
      <c r="BD29" s="113">
        <v>24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1495</v>
      </c>
      <c r="C30" s="7">
        <v>12.04</v>
      </c>
      <c r="D30" s="6">
        <v>789</v>
      </c>
      <c r="E30" s="6">
        <v>706</v>
      </c>
      <c r="F30" s="6">
        <v>635</v>
      </c>
      <c r="G30" s="7">
        <v>5.11</v>
      </c>
      <c r="H30" s="6">
        <v>368</v>
      </c>
      <c r="I30" s="6">
        <v>267</v>
      </c>
      <c r="J30" s="6">
        <v>860</v>
      </c>
      <c r="K30" s="7">
        <v>6.92</v>
      </c>
      <c r="L30" s="6">
        <v>6150</v>
      </c>
      <c r="M30" s="7">
        <v>49.51</v>
      </c>
      <c r="N30" s="6">
        <v>7010</v>
      </c>
      <c r="O30" s="7">
        <v>56.43</v>
      </c>
      <c r="P30" s="6">
        <v>675</v>
      </c>
      <c r="Q30" s="7">
        <v>5.43</v>
      </c>
      <c r="R30" s="6">
        <v>212</v>
      </c>
      <c r="S30" s="44">
        <v>1.71</v>
      </c>
      <c r="T30" s="46">
        <v>1467</v>
      </c>
      <c r="U30" s="16">
        <v>773</v>
      </c>
      <c r="V30" s="16">
        <v>694</v>
      </c>
      <c r="W30" s="16">
        <v>8</v>
      </c>
      <c r="X30" s="16">
        <v>3</v>
      </c>
      <c r="Y30" s="16">
        <v>5</v>
      </c>
      <c r="Z30" s="16">
        <v>20</v>
      </c>
      <c r="AA30" s="16">
        <v>13</v>
      </c>
      <c r="AB30" s="16">
        <v>7</v>
      </c>
      <c r="AC30" s="16">
        <v>0</v>
      </c>
      <c r="AD30" s="16">
        <v>0</v>
      </c>
      <c r="AE30" s="47">
        <v>0</v>
      </c>
      <c r="AF30" s="45">
        <v>32</v>
      </c>
      <c r="AG30" s="16">
        <v>23</v>
      </c>
      <c r="AH30" s="16">
        <v>9</v>
      </c>
      <c r="AI30" s="16">
        <v>14</v>
      </c>
      <c r="AJ30" s="16">
        <v>12</v>
      </c>
      <c r="AK30" s="101">
        <v>2</v>
      </c>
      <c r="AL30" s="146">
        <v>1339</v>
      </c>
      <c r="AM30" s="161">
        <v>89.57</v>
      </c>
      <c r="AN30" s="144">
        <v>698</v>
      </c>
      <c r="AO30" s="144">
        <v>641</v>
      </c>
      <c r="AP30" s="144">
        <v>156</v>
      </c>
      <c r="AQ30" s="144">
        <v>91</v>
      </c>
      <c r="AR30" s="144">
        <v>65</v>
      </c>
      <c r="AS30" s="144">
        <v>139</v>
      </c>
      <c r="AT30" s="144">
        <v>83</v>
      </c>
      <c r="AU30" s="144">
        <v>56</v>
      </c>
      <c r="AV30" s="144">
        <v>17</v>
      </c>
      <c r="AW30" s="144">
        <v>8</v>
      </c>
      <c r="AX30" s="144">
        <v>9</v>
      </c>
      <c r="AY30" s="114">
        <v>0</v>
      </c>
      <c r="AZ30" s="115">
        <v>0</v>
      </c>
      <c r="BA30" s="116">
        <v>0</v>
      </c>
      <c r="BB30" s="114">
        <v>43</v>
      </c>
      <c r="BC30" s="115">
        <v>20</v>
      </c>
      <c r="BD30" s="116">
        <v>23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173</v>
      </c>
      <c r="C31" s="7">
        <v>14.02</v>
      </c>
      <c r="D31" s="6">
        <v>80</v>
      </c>
      <c r="E31" s="6">
        <v>93</v>
      </c>
      <c r="F31" s="6">
        <v>63</v>
      </c>
      <c r="G31" s="7">
        <v>5.11</v>
      </c>
      <c r="H31" s="6">
        <v>39</v>
      </c>
      <c r="I31" s="6">
        <v>24</v>
      </c>
      <c r="J31" s="6">
        <v>110</v>
      </c>
      <c r="K31" s="7">
        <v>8.92</v>
      </c>
      <c r="L31" s="6">
        <v>231</v>
      </c>
      <c r="M31" s="7">
        <v>18.73</v>
      </c>
      <c r="N31" s="6">
        <v>341</v>
      </c>
      <c r="O31" s="7">
        <v>27.64</v>
      </c>
      <c r="P31" s="6">
        <v>62</v>
      </c>
      <c r="Q31" s="7">
        <v>5.03</v>
      </c>
      <c r="R31" s="6">
        <v>17</v>
      </c>
      <c r="S31" s="44">
        <v>1.38</v>
      </c>
      <c r="T31" s="46">
        <v>168</v>
      </c>
      <c r="U31" s="16">
        <v>77</v>
      </c>
      <c r="V31" s="16">
        <v>91</v>
      </c>
      <c r="W31" s="16">
        <v>1</v>
      </c>
      <c r="X31" s="16">
        <v>0</v>
      </c>
      <c r="Y31" s="16">
        <v>1</v>
      </c>
      <c r="Z31" s="16">
        <v>4</v>
      </c>
      <c r="AA31" s="16">
        <v>3</v>
      </c>
      <c r="AB31" s="16">
        <v>1</v>
      </c>
      <c r="AC31" s="16">
        <v>0</v>
      </c>
      <c r="AD31" s="16">
        <v>0</v>
      </c>
      <c r="AE31" s="47">
        <v>0</v>
      </c>
      <c r="AF31" s="45">
        <v>6</v>
      </c>
      <c r="AG31" s="16">
        <v>6</v>
      </c>
      <c r="AH31" s="16">
        <v>0</v>
      </c>
      <c r="AI31" s="16">
        <v>2</v>
      </c>
      <c r="AJ31" s="16">
        <v>2</v>
      </c>
      <c r="AK31" s="101">
        <v>0</v>
      </c>
      <c r="AL31" s="146">
        <v>157</v>
      </c>
      <c r="AM31" s="161">
        <v>90.75</v>
      </c>
      <c r="AN31" s="144">
        <v>73</v>
      </c>
      <c r="AO31" s="144">
        <v>84</v>
      </c>
      <c r="AP31" s="144">
        <v>16</v>
      </c>
      <c r="AQ31" s="144">
        <v>7</v>
      </c>
      <c r="AR31" s="144">
        <v>9</v>
      </c>
      <c r="AS31" s="144">
        <v>8</v>
      </c>
      <c r="AT31" s="144">
        <v>3</v>
      </c>
      <c r="AU31" s="144">
        <v>5</v>
      </c>
      <c r="AV31" s="144">
        <v>8</v>
      </c>
      <c r="AW31" s="144">
        <v>4</v>
      </c>
      <c r="AX31" s="144">
        <v>4</v>
      </c>
      <c r="AY31" s="114">
        <v>0</v>
      </c>
      <c r="AZ31" s="115">
        <v>0</v>
      </c>
      <c r="BA31" s="116">
        <v>0</v>
      </c>
      <c r="BB31" s="114">
        <v>7</v>
      </c>
      <c r="BC31" s="115">
        <v>6</v>
      </c>
      <c r="BD31" s="116">
        <v>1</v>
      </c>
      <c r="BE31" s="114">
        <v>0</v>
      </c>
      <c r="BF31" s="115">
        <v>0</v>
      </c>
      <c r="BG31" s="115">
        <v>0</v>
      </c>
    </row>
    <row r="32" spans="1:19" ht="12">
      <c r="A32" s="89" t="s">
        <v>193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194</v>
      </c>
    </row>
    <row r="34" spans="51:59" ht="9.7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734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735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736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534</v>
      </c>
      <c r="B38" s="8">
        <f>B7-'年月monthly'!B219</f>
        <v>0</v>
      </c>
      <c r="C38" s="8">
        <f>C7-'年月monthly'!C219</f>
        <v>0</v>
      </c>
      <c r="D38" s="8">
        <f>D7-'年月monthly'!D219</f>
        <v>0</v>
      </c>
      <c r="E38" s="8">
        <f>E7-'年月monthly'!E219</f>
        <v>0</v>
      </c>
      <c r="F38" s="8">
        <f>F7-'年月monthly'!F219</f>
        <v>0</v>
      </c>
      <c r="G38" s="8">
        <f>G7-'年月monthly'!G219</f>
        <v>0</v>
      </c>
      <c r="H38" s="8">
        <f>H7-'年月monthly'!H219</f>
        <v>0</v>
      </c>
      <c r="I38" s="8">
        <f>I7-'年月monthly'!I219</f>
        <v>0</v>
      </c>
      <c r="J38" s="8">
        <f>J7-'年月monthly'!J219</f>
        <v>0</v>
      </c>
      <c r="K38" s="8">
        <f>K7-'年月monthly'!K219</f>
        <v>0</v>
      </c>
      <c r="L38" s="8">
        <f>L7-'年月monthly'!L219</f>
        <v>0</v>
      </c>
      <c r="M38" s="8">
        <f>M7-'年月monthly'!M219</f>
        <v>0</v>
      </c>
      <c r="N38" s="8">
        <f>N7-'年月monthly'!N219</f>
        <v>0</v>
      </c>
      <c r="O38" s="8">
        <f>O7-'年月monthly'!O219</f>
        <v>0</v>
      </c>
      <c r="P38" s="8">
        <f>P7-'年月monthly'!P219</f>
        <v>0</v>
      </c>
      <c r="Q38" s="8">
        <f>Q7-'年月monthly'!Q219</f>
        <v>0</v>
      </c>
      <c r="R38" s="8">
        <f>R7-'年月monthly'!R219</f>
        <v>0</v>
      </c>
      <c r="S38" s="8">
        <f>S7-'年月monthly'!S219</f>
        <v>0</v>
      </c>
      <c r="T38" s="8">
        <f>T7-'年月monthly'!T219</f>
        <v>0</v>
      </c>
      <c r="U38" s="8">
        <f>U7-'年月monthly'!U219</f>
        <v>0</v>
      </c>
      <c r="V38" s="8">
        <f>V7-'年月monthly'!V219</f>
        <v>0</v>
      </c>
      <c r="W38" s="8">
        <f>W7-'年月monthly'!W219</f>
        <v>0</v>
      </c>
      <c r="X38" s="8">
        <f>X7-'年月monthly'!X219</f>
        <v>0</v>
      </c>
      <c r="Y38" s="8">
        <f>Y7-'年月monthly'!Y219</f>
        <v>0</v>
      </c>
      <c r="Z38" s="8">
        <f>Z7-'年月monthly'!Z219</f>
        <v>0</v>
      </c>
      <c r="AA38" s="8">
        <f>AA7-'年月monthly'!AA219</f>
        <v>0</v>
      </c>
      <c r="AB38" s="8">
        <f>AB7-'年月monthly'!AB219</f>
        <v>0</v>
      </c>
      <c r="AC38" s="8">
        <f>AC7-'年月monthly'!AC219</f>
        <v>0</v>
      </c>
      <c r="AD38" s="8">
        <f>AD7-'年月monthly'!AD219</f>
        <v>0</v>
      </c>
      <c r="AE38" s="8">
        <f>AE7-'年月monthly'!AE219</f>
        <v>0</v>
      </c>
      <c r="AF38" s="8">
        <f>AF7-'年月monthly'!AF219</f>
        <v>0</v>
      </c>
      <c r="AG38" s="8">
        <f>AG7-'年月monthly'!AG219</f>
        <v>0</v>
      </c>
      <c r="AH38" s="8">
        <f>AH7-'年月monthly'!AH219</f>
        <v>0</v>
      </c>
      <c r="AI38" s="8">
        <f>AI7-'年月monthly'!AI219</f>
        <v>0</v>
      </c>
      <c r="AJ38" s="8">
        <f>AJ7-'年月monthly'!AJ219</f>
        <v>0</v>
      </c>
      <c r="AK38" s="8">
        <f>AK7-'年月monthly'!AK219</f>
        <v>0</v>
      </c>
      <c r="AL38" s="8">
        <f>AL7-'年月monthly'!AL219</f>
        <v>0</v>
      </c>
      <c r="AM38" s="8">
        <f>AM7-'年月monthly'!AM219</f>
        <v>0</v>
      </c>
      <c r="AN38" s="8">
        <f>AN7-'年月monthly'!AN219</f>
        <v>0</v>
      </c>
      <c r="AO38" s="8">
        <f>AO7-'年月monthly'!AO219</f>
        <v>0</v>
      </c>
      <c r="AP38" s="8">
        <f>AP7-'年月monthly'!AP219</f>
        <v>0</v>
      </c>
      <c r="AQ38" s="8">
        <f>AQ7-'年月monthly'!AQ219</f>
        <v>0</v>
      </c>
      <c r="AR38" s="8">
        <f>AR7-'年月monthly'!AR219</f>
        <v>0</v>
      </c>
      <c r="AS38" s="8">
        <f>AS7-'年月monthly'!AS219</f>
        <v>0</v>
      </c>
      <c r="AT38" s="8">
        <f>AT7-'年月monthly'!AT219</f>
        <v>0</v>
      </c>
      <c r="AU38" s="8">
        <f>AU7-'年月monthly'!AU219</f>
        <v>0</v>
      </c>
      <c r="AV38" s="8">
        <f>AV7-'年月monthly'!AV219</f>
        <v>0</v>
      </c>
      <c r="AW38" s="8">
        <f>AW7-'年月monthly'!AW219</f>
        <v>0</v>
      </c>
      <c r="AX38" s="8">
        <f>AX7-'年月monthly'!AX219</f>
        <v>0</v>
      </c>
      <c r="AY38" s="8">
        <f>AY7-'年月monthly'!AY219</f>
        <v>0</v>
      </c>
      <c r="AZ38" s="8">
        <f>AZ7-'年月monthly'!AZ219</f>
        <v>0</v>
      </c>
      <c r="BA38" s="8">
        <f>BA7-'年月monthly'!BA219</f>
        <v>0</v>
      </c>
      <c r="BB38" s="8">
        <f>BB7-'年月monthly'!BB219</f>
        <v>0</v>
      </c>
      <c r="BC38" s="8">
        <f>BC7-'年月monthly'!BC219</f>
        <v>0</v>
      </c>
      <c r="BD38" s="8">
        <f>BD7-'年月monthly'!BD219</f>
        <v>0</v>
      </c>
      <c r="BE38" s="8">
        <f>BE7-'年月monthly'!BE219</f>
        <v>0</v>
      </c>
      <c r="BF38" s="8">
        <f>BF7-'年月monthly'!BF219</f>
        <v>0</v>
      </c>
      <c r="BG38" s="8">
        <f>BG7-'年月monthly'!BG219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S2"/>
    </sheetView>
  </sheetViews>
  <sheetFormatPr defaultColWidth="9.33203125" defaultRowHeight="12"/>
  <cols>
    <col min="1" max="1" width="23.5" style="0" customWidth="1"/>
    <col min="2" max="2" width="10.33203125" style="0" customWidth="1"/>
    <col min="3" max="3" width="6.33203125" style="0" customWidth="1"/>
    <col min="4" max="4" width="10.5" style="0" customWidth="1"/>
    <col min="5" max="5" width="10.16015625" style="0" customWidth="1"/>
    <col min="7" max="7" width="6.33203125" style="0" customWidth="1"/>
    <col min="8" max="8" width="9.66015625" style="0" customWidth="1"/>
    <col min="10" max="10" width="11.16015625" style="0" customWidth="1"/>
    <col min="11" max="11" width="9.66015625" style="0" customWidth="1"/>
    <col min="12" max="12" width="8.83203125" style="0" customWidth="1"/>
    <col min="13" max="15" width="7.5" style="0" customWidth="1"/>
    <col min="16" max="16" width="9.66015625" style="0" customWidth="1"/>
    <col min="17" max="17" width="8.33203125" style="0" customWidth="1"/>
    <col min="18" max="18" width="9.16015625" style="0" customWidth="1"/>
    <col min="19" max="19" width="8.33203125" style="0" customWidth="1"/>
    <col min="20" max="21" width="9.16015625" style="0" customWidth="1"/>
    <col min="22" max="22" width="10.66015625" style="0" customWidth="1"/>
    <col min="23" max="25" width="6.66015625" style="0" customWidth="1"/>
    <col min="26" max="26" width="9.5" style="0" customWidth="1"/>
    <col min="27" max="31" width="6.66015625" style="0" customWidth="1"/>
    <col min="32" max="32" width="8" style="0" customWidth="1"/>
    <col min="33" max="33" width="8.16015625" style="0" customWidth="1"/>
    <col min="34" max="34" width="7.5" style="0" customWidth="1"/>
    <col min="35" max="37" width="6.66015625" style="0" customWidth="1"/>
    <col min="38" max="50" width="9.16015625" style="0" customWidth="1"/>
    <col min="51" max="59" width="6.66015625" style="0" customWidth="1"/>
  </cols>
  <sheetData>
    <row r="1" spans="1:19" s="90" customFormat="1" ht="16.5" customHeight="1">
      <c r="A1" s="208" t="s">
        <v>672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2.75" customHeight="1">
      <c r="A2" s="230" t="s">
        <v>722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</row>
    <row r="3" spans="1:59" s="91" customFormat="1" ht="12" customHeight="1">
      <c r="A3" s="231" t="s">
        <v>673</v>
      </c>
      <c r="B3" s="200" t="s">
        <v>674</v>
      </c>
      <c r="C3" s="225"/>
      <c r="D3" s="225"/>
      <c r="E3" s="233"/>
      <c r="F3" s="200" t="s">
        <v>675</v>
      </c>
      <c r="G3" s="225"/>
      <c r="H3" s="225"/>
      <c r="I3" s="233"/>
      <c r="J3" s="200" t="s">
        <v>676</v>
      </c>
      <c r="K3" s="233"/>
      <c r="L3" s="200" t="s">
        <v>677</v>
      </c>
      <c r="M3" s="233"/>
      <c r="N3" s="200" t="s">
        <v>678</v>
      </c>
      <c r="O3" s="233"/>
      <c r="P3" s="200" t="s">
        <v>679</v>
      </c>
      <c r="Q3" s="233"/>
      <c r="R3" s="200" t="s">
        <v>680</v>
      </c>
      <c r="S3" s="238"/>
      <c r="T3" s="215" t="s">
        <v>681</v>
      </c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18" t="s">
        <v>682</v>
      </c>
      <c r="AG3" s="225"/>
      <c r="AH3" s="225"/>
      <c r="AI3" s="219" t="s">
        <v>683</v>
      </c>
      <c r="AJ3" s="236"/>
      <c r="AK3" s="237"/>
      <c r="AL3" s="181" t="s">
        <v>684</v>
      </c>
      <c r="AM3" s="182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4"/>
      <c r="AY3" s="209" t="s">
        <v>685</v>
      </c>
      <c r="AZ3" s="210"/>
      <c r="BA3" s="210"/>
      <c r="BB3" s="209" t="s">
        <v>686</v>
      </c>
      <c r="BC3" s="210"/>
      <c r="BD3" s="210"/>
      <c r="BE3" s="227" t="s">
        <v>687</v>
      </c>
      <c r="BF3" s="214"/>
      <c r="BG3" s="214"/>
    </row>
    <row r="4" spans="1:59" s="91" customFormat="1" ht="21.75" customHeight="1">
      <c r="A4" s="232"/>
      <c r="B4" s="234"/>
      <c r="C4" s="226"/>
      <c r="D4" s="226"/>
      <c r="E4" s="235"/>
      <c r="F4" s="234"/>
      <c r="G4" s="226"/>
      <c r="H4" s="226"/>
      <c r="I4" s="235"/>
      <c r="J4" s="234"/>
      <c r="K4" s="235"/>
      <c r="L4" s="234"/>
      <c r="M4" s="235"/>
      <c r="N4" s="234"/>
      <c r="O4" s="235"/>
      <c r="P4" s="234"/>
      <c r="Q4" s="235"/>
      <c r="R4" s="234"/>
      <c r="S4" s="239"/>
      <c r="T4" s="215" t="s">
        <v>688</v>
      </c>
      <c r="U4" s="223"/>
      <c r="V4" s="229"/>
      <c r="W4" s="222" t="s">
        <v>689</v>
      </c>
      <c r="X4" s="223"/>
      <c r="Y4" s="229"/>
      <c r="Z4" s="222" t="s">
        <v>690</v>
      </c>
      <c r="AA4" s="223"/>
      <c r="AB4" s="229"/>
      <c r="AC4" s="222" t="s">
        <v>691</v>
      </c>
      <c r="AD4" s="223"/>
      <c r="AE4" s="224"/>
      <c r="AF4" s="226"/>
      <c r="AG4" s="226"/>
      <c r="AH4" s="226"/>
      <c r="AI4" s="236"/>
      <c r="AJ4" s="236"/>
      <c r="AK4" s="237"/>
      <c r="AL4" s="190" t="s">
        <v>692</v>
      </c>
      <c r="AM4" s="183"/>
      <c r="AN4" s="183"/>
      <c r="AO4" s="191"/>
      <c r="AP4" s="185" t="s">
        <v>693</v>
      </c>
      <c r="AQ4" s="186"/>
      <c r="AR4" s="186"/>
      <c r="AS4" s="186"/>
      <c r="AT4" s="186"/>
      <c r="AU4" s="186"/>
      <c r="AV4" s="186"/>
      <c r="AW4" s="186"/>
      <c r="AX4" s="187"/>
      <c r="AY4" s="211"/>
      <c r="AZ4" s="212"/>
      <c r="BA4" s="212"/>
      <c r="BB4" s="211"/>
      <c r="BC4" s="212"/>
      <c r="BD4" s="212"/>
      <c r="BE4" s="228"/>
      <c r="BF4" s="214"/>
      <c r="BG4" s="214"/>
    </row>
    <row r="5" spans="1:59" s="91" customFormat="1" ht="43.5" customHeight="1">
      <c r="A5" s="232"/>
      <c r="B5" s="63" t="s">
        <v>373</v>
      </c>
      <c r="C5" s="63" t="s">
        <v>382</v>
      </c>
      <c r="D5" s="63" t="s">
        <v>383</v>
      </c>
      <c r="E5" s="63" t="s">
        <v>384</v>
      </c>
      <c r="F5" s="63" t="s">
        <v>375</v>
      </c>
      <c r="G5" s="63" t="s">
        <v>385</v>
      </c>
      <c r="H5" s="63" t="s">
        <v>386</v>
      </c>
      <c r="I5" s="63" t="s">
        <v>387</v>
      </c>
      <c r="J5" s="63" t="s">
        <v>362</v>
      </c>
      <c r="K5" s="63" t="s">
        <v>388</v>
      </c>
      <c r="L5" s="63" t="s">
        <v>362</v>
      </c>
      <c r="M5" s="63" t="s">
        <v>388</v>
      </c>
      <c r="N5" s="63" t="s">
        <v>362</v>
      </c>
      <c r="O5" s="63" t="s">
        <v>389</v>
      </c>
      <c r="P5" s="63" t="s">
        <v>367</v>
      </c>
      <c r="Q5" s="63" t="s">
        <v>390</v>
      </c>
      <c r="R5" s="63" t="s">
        <v>367</v>
      </c>
      <c r="S5" s="68" t="s">
        <v>391</v>
      </c>
      <c r="T5" s="63" t="s">
        <v>694</v>
      </c>
      <c r="U5" s="63" t="s">
        <v>695</v>
      </c>
      <c r="V5" s="63" t="s">
        <v>696</v>
      </c>
      <c r="W5" s="63" t="s">
        <v>694</v>
      </c>
      <c r="X5" s="63" t="s">
        <v>695</v>
      </c>
      <c r="Y5" s="63" t="s">
        <v>696</v>
      </c>
      <c r="Z5" s="63" t="s">
        <v>694</v>
      </c>
      <c r="AA5" s="63" t="s">
        <v>695</v>
      </c>
      <c r="AB5" s="63" t="s">
        <v>696</v>
      </c>
      <c r="AC5" s="63" t="s">
        <v>694</v>
      </c>
      <c r="AD5" s="63" t="s">
        <v>695</v>
      </c>
      <c r="AE5" s="62" t="s">
        <v>696</v>
      </c>
      <c r="AF5" s="69" t="s">
        <v>694</v>
      </c>
      <c r="AG5" s="63" t="s">
        <v>695</v>
      </c>
      <c r="AH5" s="63" t="s">
        <v>696</v>
      </c>
      <c r="AI5" s="63" t="s">
        <v>694</v>
      </c>
      <c r="AJ5" s="63" t="s">
        <v>695</v>
      </c>
      <c r="AK5" s="62" t="s">
        <v>696</v>
      </c>
      <c r="AL5" s="192" t="s">
        <v>697</v>
      </c>
      <c r="AM5" s="189"/>
      <c r="AN5" s="193" t="s">
        <v>698</v>
      </c>
      <c r="AO5" s="193" t="s">
        <v>699</v>
      </c>
      <c r="AP5" s="188" t="s">
        <v>700</v>
      </c>
      <c r="AQ5" s="186"/>
      <c r="AR5" s="189"/>
      <c r="AS5" s="188" t="s">
        <v>701</v>
      </c>
      <c r="AT5" s="186"/>
      <c r="AU5" s="189"/>
      <c r="AV5" s="188" t="s">
        <v>702</v>
      </c>
      <c r="AW5" s="195"/>
      <c r="AX5" s="196"/>
      <c r="AY5" s="105" t="s">
        <v>694</v>
      </c>
      <c r="AZ5" s="106" t="s">
        <v>695</v>
      </c>
      <c r="BA5" s="107" t="s">
        <v>696</v>
      </c>
      <c r="BB5" s="105" t="s">
        <v>694</v>
      </c>
      <c r="BC5" s="106" t="s">
        <v>695</v>
      </c>
      <c r="BD5" s="107" t="s">
        <v>696</v>
      </c>
      <c r="BE5" s="105" t="s">
        <v>694</v>
      </c>
      <c r="BF5" s="106" t="s">
        <v>695</v>
      </c>
      <c r="BG5" s="106" t="s">
        <v>696</v>
      </c>
    </row>
    <row r="6" spans="1:59" s="97" customFormat="1" ht="49.5" customHeight="1">
      <c r="A6" s="94" t="s">
        <v>703</v>
      </c>
      <c r="B6" s="94" t="s">
        <v>392</v>
      </c>
      <c r="C6" s="94" t="s">
        <v>393</v>
      </c>
      <c r="D6" s="94" t="s">
        <v>394</v>
      </c>
      <c r="E6" s="94" t="s">
        <v>395</v>
      </c>
      <c r="F6" s="94" t="s">
        <v>396</v>
      </c>
      <c r="G6" s="94" t="s">
        <v>397</v>
      </c>
      <c r="H6" s="94" t="s">
        <v>394</v>
      </c>
      <c r="I6" s="94" t="s">
        <v>395</v>
      </c>
      <c r="J6" s="94" t="s">
        <v>398</v>
      </c>
      <c r="K6" s="94" t="s">
        <v>364</v>
      </c>
      <c r="L6" s="94" t="s">
        <v>398</v>
      </c>
      <c r="M6" s="94" t="s">
        <v>364</v>
      </c>
      <c r="N6" s="94" t="s">
        <v>398</v>
      </c>
      <c r="O6" s="94" t="s">
        <v>364</v>
      </c>
      <c r="P6" s="94" t="s">
        <v>399</v>
      </c>
      <c r="Q6" s="94" t="s">
        <v>400</v>
      </c>
      <c r="R6" s="94" t="s">
        <v>399</v>
      </c>
      <c r="S6" s="95" t="s">
        <v>401</v>
      </c>
      <c r="T6" s="93" t="s">
        <v>704</v>
      </c>
      <c r="U6" s="94" t="s">
        <v>705</v>
      </c>
      <c r="V6" s="94" t="s">
        <v>706</v>
      </c>
      <c r="W6" s="94" t="s">
        <v>704</v>
      </c>
      <c r="X6" s="94" t="s">
        <v>705</v>
      </c>
      <c r="Y6" s="94" t="s">
        <v>706</v>
      </c>
      <c r="Z6" s="94" t="s">
        <v>704</v>
      </c>
      <c r="AA6" s="94" t="s">
        <v>705</v>
      </c>
      <c r="AB6" s="94" t="s">
        <v>706</v>
      </c>
      <c r="AC6" s="94" t="s">
        <v>704</v>
      </c>
      <c r="AD6" s="94" t="s">
        <v>705</v>
      </c>
      <c r="AE6" s="92" t="s">
        <v>706</v>
      </c>
      <c r="AF6" s="96" t="s">
        <v>704</v>
      </c>
      <c r="AG6" s="94" t="s">
        <v>705</v>
      </c>
      <c r="AH6" s="94" t="s">
        <v>706</v>
      </c>
      <c r="AI6" s="94" t="s">
        <v>704</v>
      </c>
      <c r="AJ6" s="94" t="s">
        <v>705</v>
      </c>
      <c r="AK6" s="92" t="s">
        <v>706</v>
      </c>
      <c r="AL6" s="117" t="s">
        <v>707</v>
      </c>
      <c r="AM6" s="130" t="s">
        <v>708</v>
      </c>
      <c r="AN6" s="194"/>
      <c r="AO6" s="194"/>
      <c r="AP6" s="120" t="s">
        <v>697</v>
      </c>
      <c r="AQ6" s="118" t="s">
        <v>698</v>
      </c>
      <c r="AR6" s="119" t="s">
        <v>699</v>
      </c>
      <c r="AS6" s="120" t="s">
        <v>697</v>
      </c>
      <c r="AT6" s="118" t="s">
        <v>698</v>
      </c>
      <c r="AU6" s="119" t="s">
        <v>699</v>
      </c>
      <c r="AV6" s="120" t="s">
        <v>697</v>
      </c>
      <c r="AW6" s="118" t="s">
        <v>698</v>
      </c>
      <c r="AX6" s="118" t="s">
        <v>699</v>
      </c>
      <c r="AY6" s="108" t="s">
        <v>704</v>
      </c>
      <c r="AZ6" s="109" t="s">
        <v>705</v>
      </c>
      <c r="BA6" s="110" t="s">
        <v>706</v>
      </c>
      <c r="BB6" s="108" t="s">
        <v>704</v>
      </c>
      <c r="BC6" s="109" t="s">
        <v>705</v>
      </c>
      <c r="BD6" s="110" t="s">
        <v>706</v>
      </c>
      <c r="BE6" s="108" t="s">
        <v>704</v>
      </c>
      <c r="BF6" s="109" t="s">
        <v>705</v>
      </c>
      <c r="BG6" s="109" t="s">
        <v>706</v>
      </c>
    </row>
    <row r="7" spans="1:59" s="5" customFormat="1" ht="12">
      <c r="A7" s="2" t="s">
        <v>709</v>
      </c>
      <c r="B7" s="3">
        <v>199113</v>
      </c>
      <c r="C7" s="4">
        <v>8.53</v>
      </c>
      <c r="D7" s="3">
        <v>103120</v>
      </c>
      <c r="E7" s="3">
        <v>95993</v>
      </c>
      <c r="F7" s="3">
        <v>155908</v>
      </c>
      <c r="G7" s="4">
        <v>6.68</v>
      </c>
      <c r="H7" s="3">
        <v>94505</v>
      </c>
      <c r="I7" s="3">
        <v>61403</v>
      </c>
      <c r="J7" s="3">
        <v>43205</v>
      </c>
      <c r="K7" s="4">
        <v>1.85</v>
      </c>
      <c r="L7" s="3">
        <v>14490</v>
      </c>
      <c r="M7" s="4">
        <v>0.62</v>
      </c>
      <c r="N7" s="3">
        <v>57695</v>
      </c>
      <c r="O7" s="4">
        <v>2.47</v>
      </c>
      <c r="P7" s="3">
        <v>147636</v>
      </c>
      <c r="Q7" s="4">
        <v>6.32</v>
      </c>
      <c r="R7" s="3">
        <v>53604</v>
      </c>
      <c r="S7" s="42">
        <v>2.3</v>
      </c>
      <c r="T7" s="50">
        <v>191137</v>
      </c>
      <c r="U7" s="49">
        <v>99037</v>
      </c>
      <c r="V7" s="49">
        <v>92100</v>
      </c>
      <c r="W7" s="49">
        <v>3166</v>
      </c>
      <c r="X7" s="49">
        <v>1604</v>
      </c>
      <c r="Y7" s="49">
        <v>1562</v>
      </c>
      <c r="Z7" s="49">
        <v>4798</v>
      </c>
      <c r="AA7" s="49">
        <v>2474</v>
      </c>
      <c r="AB7" s="49">
        <v>2324</v>
      </c>
      <c r="AC7" s="49">
        <v>12</v>
      </c>
      <c r="AD7" s="49">
        <v>5</v>
      </c>
      <c r="AE7" s="52">
        <v>7</v>
      </c>
      <c r="AF7" s="51">
        <v>7950</v>
      </c>
      <c r="AG7" s="49">
        <v>4834</v>
      </c>
      <c r="AH7" s="49">
        <v>3116</v>
      </c>
      <c r="AI7" s="49">
        <v>4814</v>
      </c>
      <c r="AJ7" s="49">
        <v>4046</v>
      </c>
      <c r="AK7" s="100">
        <v>768</v>
      </c>
      <c r="AL7" s="145">
        <v>185194</v>
      </c>
      <c r="AM7" s="160">
        <v>93.01</v>
      </c>
      <c r="AN7" s="143">
        <v>95857</v>
      </c>
      <c r="AO7" s="143">
        <v>89337</v>
      </c>
      <c r="AP7" s="143">
        <v>13919</v>
      </c>
      <c r="AQ7" s="143">
        <v>7263</v>
      </c>
      <c r="AR7" s="143">
        <v>6656</v>
      </c>
      <c r="AS7" s="143">
        <v>8035</v>
      </c>
      <c r="AT7" s="143">
        <v>4213</v>
      </c>
      <c r="AU7" s="143">
        <v>3822</v>
      </c>
      <c r="AV7" s="143">
        <v>5884</v>
      </c>
      <c r="AW7" s="143">
        <v>3050</v>
      </c>
      <c r="AX7" s="143">
        <v>2834</v>
      </c>
      <c r="AY7" s="111">
        <v>35</v>
      </c>
      <c r="AZ7" s="112">
        <v>18</v>
      </c>
      <c r="BA7" s="113">
        <v>17</v>
      </c>
      <c r="BB7" s="111">
        <v>6265</v>
      </c>
      <c r="BC7" s="112">
        <v>3208</v>
      </c>
      <c r="BD7" s="113">
        <v>3057</v>
      </c>
      <c r="BE7" s="111">
        <v>113</v>
      </c>
      <c r="BF7" s="112">
        <v>56</v>
      </c>
      <c r="BG7" s="112">
        <v>57</v>
      </c>
    </row>
    <row r="8" spans="1:59" s="5" customFormat="1" ht="12">
      <c r="A8" s="88" t="s">
        <v>710</v>
      </c>
      <c r="B8" s="3">
        <v>35915</v>
      </c>
      <c r="C8" s="4">
        <v>9.1</v>
      </c>
      <c r="D8" s="3">
        <v>18636</v>
      </c>
      <c r="E8" s="3">
        <v>17279</v>
      </c>
      <c r="F8" s="3">
        <v>20746</v>
      </c>
      <c r="G8" s="4">
        <v>5.26</v>
      </c>
      <c r="H8" s="3">
        <v>12846</v>
      </c>
      <c r="I8" s="3">
        <v>7900</v>
      </c>
      <c r="J8" s="3">
        <v>15169</v>
      </c>
      <c r="K8" s="4">
        <v>3.84</v>
      </c>
      <c r="L8" s="3">
        <v>455</v>
      </c>
      <c r="M8" s="4">
        <v>0.12</v>
      </c>
      <c r="N8" s="3">
        <v>15624</v>
      </c>
      <c r="O8" s="4">
        <v>3.96</v>
      </c>
      <c r="P8" s="3">
        <v>28063</v>
      </c>
      <c r="Q8" s="4">
        <v>7.11</v>
      </c>
      <c r="R8" s="3">
        <v>10146</v>
      </c>
      <c r="S8" s="42">
        <v>2.57</v>
      </c>
      <c r="T8" s="50">
        <v>34489</v>
      </c>
      <c r="U8" s="49">
        <v>17939</v>
      </c>
      <c r="V8" s="49">
        <v>16550</v>
      </c>
      <c r="W8" s="49">
        <v>573</v>
      </c>
      <c r="X8" s="49">
        <v>292</v>
      </c>
      <c r="Y8" s="49">
        <v>281</v>
      </c>
      <c r="Z8" s="49">
        <v>851</v>
      </c>
      <c r="AA8" s="49">
        <v>404</v>
      </c>
      <c r="AB8" s="49">
        <v>447</v>
      </c>
      <c r="AC8" s="49">
        <v>2</v>
      </c>
      <c r="AD8" s="49">
        <v>1</v>
      </c>
      <c r="AE8" s="52">
        <v>1</v>
      </c>
      <c r="AF8" s="51">
        <v>1572</v>
      </c>
      <c r="AG8" s="49">
        <v>922</v>
      </c>
      <c r="AH8" s="49">
        <v>650</v>
      </c>
      <c r="AI8" s="49">
        <v>909</v>
      </c>
      <c r="AJ8" s="49">
        <v>728</v>
      </c>
      <c r="AK8" s="100">
        <v>181</v>
      </c>
      <c r="AL8" s="145">
        <v>33174</v>
      </c>
      <c r="AM8" s="160">
        <v>92.37</v>
      </c>
      <c r="AN8" s="143">
        <v>17197</v>
      </c>
      <c r="AO8" s="143">
        <v>15977</v>
      </c>
      <c r="AP8" s="143">
        <v>2741</v>
      </c>
      <c r="AQ8" s="143">
        <v>1439</v>
      </c>
      <c r="AR8" s="143">
        <v>1302</v>
      </c>
      <c r="AS8" s="143">
        <v>1664</v>
      </c>
      <c r="AT8" s="143">
        <v>873</v>
      </c>
      <c r="AU8" s="143">
        <v>791</v>
      </c>
      <c r="AV8" s="143">
        <v>1077</v>
      </c>
      <c r="AW8" s="143">
        <v>566</v>
      </c>
      <c r="AX8" s="143">
        <v>511</v>
      </c>
      <c r="AY8" s="111">
        <v>4</v>
      </c>
      <c r="AZ8" s="112">
        <v>1</v>
      </c>
      <c r="BA8" s="113">
        <v>3</v>
      </c>
      <c r="BB8" s="111">
        <v>1111</v>
      </c>
      <c r="BC8" s="112">
        <v>570</v>
      </c>
      <c r="BD8" s="113">
        <v>541</v>
      </c>
      <c r="BE8" s="111">
        <v>18</v>
      </c>
      <c r="BF8" s="112">
        <v>7</v>
      </c>
      <c r="BG8" s="112">
        <v>11</v>
      </c>
    </row>
    <row r="9" spans="1:59" ht="12">
      <c r="A9" s="98" t="s">
        <v>597</v>
      </c>
      <c r="B9" s="3">
        <v>26710</v>
      </c>
      <c r="C9" s="4">
        <v>9.97</v>
      </c>
      <c r="D9" s="3">
        <v>13767</v>
      </c>
      <c r="E9" s="3">
        <v>12943</v>
      </c>
      <c r="F9" s="3">
        <v>16379</v>
      </c>
      <c r="G9" s="4">
        <v>6.11</v>
      </c>
      <c r="H9" s="3">
        <v>9660</v>
      </c>
      <c r="I9" s="3">
        <v>6719</v>
      </c>
      <c r="J9" s="3">
        <v>10331</v>
      </c>
      <c r="K9" s="4">
        <v>3.86</v>
      </c>
      <c r="L9" s="3">
        <v>2959</v>
      </c>
      <c r="M9" s="4">
        <v>1.1</v>
      </c>
      <c r="N9" s="3">
        <v>13290</v>
      </c>
      <c r="O9" s="4">
        <v>4.96</v>
      </c>
      <c r="P9" s="3">
        <v>18870</v>
      </c>
      <c r="Q9" s="4">
        <v>7.04</v>
      </c>
      <c r="R9" s="3">
        <v>5442</v>
      </c>
      <c r="S9" s="42">
        <v>2.03</v>
      </c>
      <c r="T9" s="50">
        <v>26025</v>
      </c>
      <c r="U9" s="49">
        <v>13397</v>
      </c>
      <c r="V9" s="49">
        <v>12628</v>
      </c>
      <c r="W9" s="49">
        <v>320</v>
      </c>
      <c r="X9" s="49">
        <v>164</v>
      </c>
      <c r="Y9" s="49">
        <v>156</v>
      </c>
      <c r="Z9" s="49">
        <v>361</v>
      </c>
      <c r="AA9" s="49">
        <v>204</v>
      </c>
      <c r="AB9" s="49">
        <v>157</v>
      </c>
      <c r="AC9" s="49">
        <v>4</v>
      </c>
      <c r="AD9" s="49">
        <v>2</v>
      </c>
      <c r="AE9" s="52">
        <v>2</v>
      </c>
      <c r="AF9" s="51">
        <v>1258</v>
      </c>
      <c r="AG9" s="49">
        <v>463</v>
      </c>
      <c r="AH9" s="49">
        <v>795</v>
      </c>
      <c r="AI9" s="49">
        <v>411</v>
      </c>
      <c r="AJ9" s="49">
        <v>247</v>
      </c>
      <c r="AK9" s="100">
        <v>164</v>
      </c>
      <c r="AL9" s="145">
        <v>25298</v>
      </c>
      <c r="AM9" s="160">
        <v>94.71</v>
      </c>
      <c r="AN9" s="143">
        <v>13027</v>
      </c>
      <c r="AO9" s="143">
        <v>12271</v>
      </c>
      <c r="AP9" s="143">
        <v>1412</v>
      </c>
      <c r="AQ9" s="143">
        <v>740</v>
      </c>
      <c r="AR9" s="143">
        <v>672</v>
      </c>
      <c r="AS9" s="143">
        <v>989</v>
      </c>
      <c r="AT9" s="143">
        <v>521</v>
      </c>
      <c r="AU9" s="143">
        <v>468</v>
      </c>
      <c r="AV9" s="143">
        <v>423</v>
      </c>
      <c r="AW9" s="143">
        <v>219</v>
      </c>
      <c r="AX9" s="143">
        <v>204</v>
      </c>
      <c r="AY9" s="111">
        <v>1</v>
      </c>
      <c r="AZ9" s="112">
        <v>1</v>
      </c>
      <c r="BA9" s="113">
        <v>0</v>
      </c>
      <c r="BB9" s="111">
        <v>1041</v>
      </c>
      <c r="BC9" s="112">
        <v>519</v>
      </c>
      <c r="BD9" s="113">
        <v>522</v>
      </c>
      <c r="BE9" s="111">
        <v>15</v>
      </c>
      <c r="BF9" s="112">
        <v>5</v>
      </c>
      <c r="BG9" s="112">
        <v>10</v>
      </c>
    </row>
    <row r="10" spans="1:59" ht="12">
      <c r="A10" s="153" t="s">
        <v>711</v>
      </c>
      <c r="B10" s="3">
        <v>24555</v>
      </c>
      <c r="C10" s="4">
        <v>9.12</v>
      </c>
      <c r="D10" s="3">
        <v>12713</v>
      </c>
      <c r="E10" s="3">
        <v>11842</v>
      </c>
      <c r="F10" s="3">
        <v>15138</v>
      </c>
      <c r="G10" s="4">
        <v>5.62</v>
      </c>
      <c r="H10" s="3">
        <v>9105</v>
      </c>
      <c r="I10" s="3">
        <v>6033</v>
      </c>
      <c r="J10" s="3">
        <v>9417</v>
      </c>
      <c r="K10" s="4">
        <v>3.5</v>
      </c>
      <c r="L10" s="3">
        <v>7351</v>
      </c>
      <c r="M10" s="4">
        <v>2.73</v>
      </c>
      <c r="N10" s="3">
        <v>16768</v>
      </c>
      <c r="O10" s="4">
        <v>6.23</v>
      </c>
      <c r="P10" s="3">
        <v>18144</v>
      </c>
      <c r="Q10" s="4">
        <v>6.74</v>
      </c>
      <c r="R10" s="3">
        <v>6172</v>
      </c>
      <c r="S10" s="42">
        <v>2.29</v>
      </c>
      <c r="T10" s="50">
        <v>23597</v>
      </c>
      <c r="U10" s="49">
        <v>12220</v>
      </c>
      <c r="V10" s="49">
        <v>11377</v>
      </c>
      <c r="W10" s="49">
        <v>431</v>
      </c>
      <c r="X10" s="49">
        <v>223</v>
      </c>
      <c r="Y10" s="49">
        <v>208</v>
      </c>
      <c r="Z10" s="49">
        <v>523</v>
      </c>
      <c r="AA10" s="49">
        <v>269</v>
      </c>
      <c r="AB10" s="49">
        <v>254</v>
      </c>
      <c r="AC10" s="49">
        <v>4</v>
      </c>
      <c r="AD10" s="49">
        <v>1</v>
      </c>
      <c r="AE10" s="52">
        <v>3</v>
      </c>
      <c r="AF10" s="51">
        <v>867</v>
      </c>
      <c r="AG10" s="49">
        <v>544</v>
      </c>
      <c r="AH10" s="49">
        <v>323</v>
      </c>
      <c r="AI10" s="49">
        <v>474</v>
      </c>
      <c r="AJ10" s="49">
        <v>396</v>
      </c>
      <c r="AK10" s="100">
        <v>78</v>
      </c>
      <c r="AL10" s="145">
        <v>23110</v>
      </c>
      <c r="AM10" s="160">
        <v>94.12</v>
      </c>
      <c r="AN10" s="143">
        <v>11951</v>
      </c>
      <c r="AO10" s="143">
        <v>11159</v>
      </c>
      <c r="AP10" s="143">
        <v>1445</v>
      </c>
      <c r="AQ10" s="143">
        <v>762</v>
      </c>
      <c r="AR10" s="143">
        <v>683</v>
      </c>
      <c r="AS10" s="143">
        <v>833</v>
      </c>
      <c r="AT10" s="143">
        <v>448</v>
      </c>
      <c r="AU10" s="143">
        <v>385</v>
      </c>
      <c r="AV10" s="143">
        <v>612</v>
      </c>
      <c r="AW10" s="143">
        <v>314</v>
      </c>
      <c r="AX10" s="143">
        <v>298</v>
      </c>
      <c r="AY10" s="111">
        <v>4</v>
      </c>
      <c r="AZ10" s="112">
        <v>1</v>
      </c>
      <c r="BA10" s="113">
        <v>3</v>
      </c>
      <c r="BB10" s="111">
        <v>760</v>
      </c>
      <c r="BC10" s="112">
        <v>390</v>
      </c>
      <c r="BD10" s="113">
        <v>370</v>
      </c>
      <c r="BE10" s="111">
        <v>17</v>
      </c>
      <c r="BF10" s="112">
        <v>10</v>
      </c>
      <c r="BG10" s="112">
        <v>7</v>
      </c>
    </row>
    <row r="11" spans="1:59" ht="12">
      <c r="A11" s="153" t="s">
        <v>712</v>
      </c>
      <c r="B11" s="3">
        <v>14788</v>
      </c>
      <c r="C11" s="4">
        <v>7.86</v>
      </c>
      <c r="D11" s="3">
        <v>7604</v>
      </c>
      <c r="E11" s="3">
        <v>7184</v>
      </c>
      <c r="F11" s="3">
        <v>14021</v>
      </c>
      <c r="G11" s="4">
        <v>7.45</v>
      </c>
      <c r="H11" s="3">
        <v>8268</v>
      </c>
      <c r="I11" s="3">
        <v>5753</v>
      </c>
      <c r="J11" s="3">
        <v>767</v>
      </c>
      <c r="K11" s="4">
        <v>0.41</v>
      </c>
      <c r="L11" s="3">
        <v>796</v>
      </c>
      <c r="M11" s="4">
        <v>0.42</v>
      </c>
      <c r="N11" s="3">
        <v>1563</v>
      </c>
      <c r="O11" s="4">
        <v>0.83</v>
      </c>
      <c r="P11" s="3">
        <v>11049</v>
      </c>
      <c r="Q11" s="4">
        <v>5.87</v>
      </c>
      <c r="R11" s="3">
        <v>3983</v>
      </c>
      <c r="S11" s="42">
        <v>2.12</v>
      </c>
      <c r="T11" s="50">
        <v>14271</v>
      </c>
      <c r="U11" s="49">
        <v>7333</v>
      </c>
      <c r="V11" s="49">
        <v>6938</v>
      </c>
      <c r="W11" s="49">
        <v>212</v>
      </c>
      <c r="X11" s="49">
        <v>105</v>
      </c>
      <c r="Y11" s="49">
        <v>107</v>
      </c>
      <c r="Z11" s="49">
        <v>305</v>
      </c>
      <c r="AA11" s="49">
        <v>166</v>
      </c>
      <c r="AB11" s="49">
        <v>139</v>
      </c>
      <c r="AC11" s="49">
        <v>0</v>
      </c>
      <c r="AD11" s="49">
        <v>0</v>
      </c>
      <c r="AE11" s="52">
        <v>0</v>
      </c>
      <c r="AF11" s="51">
        <v>445</v>
      </c>
      <c r="AG11" s="49">
        <v>280</v>
      </c>
      <c r="AH11" s="49">
        <v>165</v>
      </c>
      <c r="AI11" s="49">
        <v>310</v>
      </c>
      <c r="AJ11" s="49">
        <v>272</v>
      </c>
      <c r="AK11" s="100">
        <v>38</v>
      </c>
      <c r="AL11" s="145">
        <v>13986</v>
      </c>
      <c r="AM11" s="160">
        <v>94.58</v>
      </c>
      <c r="AN11" s="143">
        <v>7208</v>
      </c>
      <c r="AO11" s="143">
        <v>6778</v>
      </c>
      <c r="AP11" s="143">
        <v>802</v>
      </c>
      <c r="AQ11" s="143">
        <v>396</v>
      </c>
      <c r="AR11" s="143">
        <v>406</v>
      </c>
      <c r="AS11" s="143">
        <v>475</v>
      </c>
      <c r="AT11" s="143">
        <v>237</v>
      </c>
      <c r="AU11" s="143">
        <v>238</v>
      </c>
      <c r="AV11" s="143">
        <v>327</v>
      </c>
      <c r="AW11" s="143">
        <v>159</v>
      </c>
      <c r="AX11" s="143">
        <v>168</v>
      </c>
      <c r="AY11" s="111">
        <v>6</v>
      </c>
      <c r="AZ11" s="112">
        <v>3</v>
      </c>
      <c r="BA11" s="113">
        <v>3</v>
      </c>
      <c r="BB11" s="111">
        <v>456</v>
      </c>
      <c r="BC11" s="112">
        <v>236</v>
      </c>
      <c r="BD11" s="113">
        <v>220</v>
      </c>
      <c r="BE11" s="111">
        <v>0</v>
      </c>
      <c r="BF11" s="112">
        <v>0</v>
      </c>
      <c r="BG11" s="112">
        <v>0</v>
      </c>
    </row>
    <row r="12" spans="1:59" ht="12">
      <c r="A12" s="98" t="s">
        <v>598</v>
      </c>
      <c r="B12" s="3">
        <v>21626</v>
      </c>
      <c r="C12" s="4">
        <v>7.78</v>
      </c>
      <c r="D12" s="3">
        <v>11065</v>
      </c>
      <c r="E12" s="3">
        <v>10561</v>
      </c>
      <c r="F12" s="3">
        <v>19277</v>
      </c>
      <c r="G12" s="4">
        <v>6.94</v>
      </c>
      <c r="H12" s="3">
        <v>11913</v>
      </c>
      <c r="I12" s="3">
        <v>7364</v>
      </c>
      <c r="J12" s="3">
        <v>2349</v>
      </c>
      <c r="K12" s="4">
        <v>0.85</v>
      </c>
      <c r="L12" s="3">
        <v>-1131</v>
      </c>
      <c r="M12" s="4">
        <v>-0.41</v>
      </c>
      <c r="N12" s="3">
        <v>1218</v>
      </c>
      <c r="O12" s="4">
        <v>0.44</v>
      </c>
      <c r="P12" s="3">
        <v>16839</v>
      </c>
      <c r="Q12" s="4">
        <v>6.06</v>
      </c>
      <c r="R12" s="3">
        <v>6656</v>
      </c>
      <c r="S12" s="42">
        <v>2.39</v>
      </c>
      <c r="T12" s="50">
        <v>20641</v>
      </c>
      <c r="U12" s="49">
        <v>10544</v>
      </c>
      <c r="V12" s="49">
        <v>10097</v>
      </c>
      <c r="W12" s="49">
        <v>412</v>
      </c>
      <c r="X12" s="49">
        <v>225</v>
      </c>
      <c r="Y12" s="49">
        <v>187</v>
      </c>
      <c r="Z12" s="49">
        <v>573</v>
      </c>
      <c r="AA12" s="49">
        <v>296</v>
      </c>
      <c r="AB12" s="49">
        <v>277</v>
      </c>
      <c r="AC12" s="49">
        <v>0</v>
      </c>
      <c r="AD12" s="49">
        <v>0</v>
      </c>
      <c r="AE12" s="52">
        <v>0</v>
      </c>
      <c r="AF12" s="51">
        <v>774</v>
      </c>
      <c r="AG12" s="49">
        <v>453</v>
      </c>
      <c r="AH12" s="49">
        <v>321</v>
      </c>
      <c r="AI12" s="49">
        <v>552</v>
      </c>
      <c r="AJ12" s="49">
        <v>459</v>
      </c>
      <c r="AK12" s="100">
        <v>93</v>
      </c>
      <c r="AL12" s="145">
        <v>20245</v>
      </c>
      <c r="AM12" s="160">
        <v>93.61</v>
      </c>
      <c r="AN12" s="143">
        <v>10335</v>
      </c>
      <c r="AO12" s="143">
        <v>9910</v>
      </c>
      <c r="AP12" s="143">
        <v>1381</v>
      </c>
      <c r="AQ12" s="143">
        <v>730</v>
      </c>
      <c r="AR12" s="143">
        <v>651</v>
      </c>
      <c r="AS12" s="143">
        <v>794</v>
      </c>
      <c r="AT12" s="143">
        <v>423</v>
      </c>
      <c r="AU12" s="143">
        <v>371</v>
      </c>
      <c r="AV12" s="143">
        <v>587</v>
      </c>
      <c r="AW12" s="143">
        <v>307</v>
      </c>
      <c r="AX12" s="143">
        <v>280</v>
      </c>
      <c r="AY12" s="111">
        <v>5</v>
      </c>
      <c r="AZ12" s="112">
        <v>3</v>
      </c>
      <c r="BA12" s="113">
        <v>2</v>
      </c>
      <c r="BB12" s="111">
        <v>663</v>
      </c>
      <c r="BC12" s="112">
        <v>353</v>
      </c>
      <c r="BD12" s="113">
        <v>310</v>
      </c>
      <c r="BE12" s="111">
        <v>15</v>
      </c>
      <c r="BF12" s="112">
        <v>7</v>
      </c>
      <c r="BG12" s="112">
        <v>8</v>
      </c>
    </row>
    <row r="13" spans="1:59" ht="12">
      <c r="A13" s="98" t="s">
        <v>599</v>
      </c>
      <c r="B13" s="3">
        <v>74048</v>
      </c>
      <c r="C13" s="4">
        <v>8.02</v>
      </c>
      <c r="D13" s="3">
        <v>38571</v>
      </c>
      <c r="E13" s="3">
        <v>35477</v>
      </c>
      <c r="F13" s="3">
        <v>69740</v>
      </c>
      <c r="G13" s="4">
        <v>7.55</v>
      </c>
      <c r="H13" s="3">
        <v>42337</v>
      </c>
      <c r="I13" s="3">
        <v>27403</v>
      </c>
      <c r="J13" s="3">
        <v>4308</v>
      </c>
      <c r="K13" s="4">
        <v>0.47</v>
      </c>
      <c r="L13" s="148">
        <v>-3533</v>
      </c>
      <c r="M13" s="152">
        <v>-0.38</v>
      </c>
      <c r="N13" s="148">
        <v>775</v>
      </c>
      <c r="O13" s="152">
        <v>0.08</v>
      </c>
      <c r="P13" s="3">
        <v>54115</v>
      </c>
      <c r="Q13" s="4">
        <v>5.86</v>
      </c>
      <c r="R13" s="3">
        <v>21059</v>
      </c>
      <c r="S13" s="42">
        <v>2.28</v>
      </c>
      <c r="T13" s="50">
        <v>70669</v>
      </c>
      <c r="U13" s="49">
        <v>36855</v>
      </c>
      <c r="V13" s="49">
        <v>33814</v>
      </c>
      <c r="W13" s="49">
        <v>1214</v>
      </c>
      <c r="X13" s="49">
        <v>594</v>
      </c>
      <c r="Y13" s="49">
        <v>620</v>
      </c>
      <c r="Z13" s="49">
        <v>2163</v>
      </c>
      <c r="AA13" s="49">
        <v>1121</v>
      </c>
      <c r="AB13" s="49">
        <v>1042</v>
      </c>
      <c r="AC13" s="49">
        <v>2</v>
      </c>
      <c r="AD13" s="49">
        <v>1</v>
      </c>
      <c r="AE13" s="52">
        <v>1</v>
      </c>
      <c r="AF13" s="51">
        <v>3006</v>
      </c>
      <c r="AG13" s="49">
        <v>2156</v>
      </c>
      <c r="AH13" s="49">
        <v>850</v>
      </c>
      <c r="AI13" s="49">
        <v>2150</v>
      </c>
      <c r="AJ13" s="49">
        <v>1936</v>
      </c>
      <c r="AK13" s="100">
        <v>214</v>
      </c>
      <c r="AL13" s="145">
        <v>68078</v>
      </c>
      <c r="AM13" s="160">
        <v>91.94</v>
      </c>
      <c r="AN13" s="143">
        <v>35478</v>
      </c>
      <c r="AO13" s="143">
        <v>32600</v>
      </c>
      <c r="AP13" s="143">
        <v>5970</v>
      </c>
      <c r="AQ13" s="143">
        <v>3093</v>
      </c>
      <c r="AR13" s="143">
        <v>2877</v>
      </c>
      <c r="AS13" s="143">
        <v>3134</v>
      </c>
      <c r="AT13" s="143">
        <v>1624</v>
      </c>
      <c r="AU13" s="143">
        <v>1510</v>
      </c>
      <c r="AV13" s="143">
        <v>2836</v>
      </c>
      <c r="AW13" s="143">
        <v>1469</v>
      </c>
      <c r="AX13" s="143">
        <v>1367</v>
      </c>
      <c r="AY13" s="111">
        <v>15</v>
      </c>
      <c r="AZ13" s="112">
        <v>9</v>
      </c>
      <c r="BA13" s="113">
        <v>6</v>
      </c>
      <c r="BB13" s="111">
        <v>2174</v>
      </c>
      <c r="BC13" s="112">
        <v>1113</v>
      </c>
      <c r="BD13" s="113">
        <v>1061</v>
      </c>
      <c r="BE13" s="111">
        <v>48</v>
      </c>
      <c r="BF13" s="112">
        <v>27</v>
      </c>
      <c r="BG13" s="112">
        <v>21</v>
      </c>
    </row>
    <row r="14" spans="1:59" ht="12">
      <c r="A14" s="98" t="s">
        <v>600</v>
      </c>
      <c r="B14" s="6">
        <v>3495</v>
      </c>
      <c r="C14" s="7">
        <v>7.62</v>
      </c>
      <c r="D14" s="6">
        <v>1849</v>
      </c>
      <c r="E14" s="6">
        <v>1646</v>
      </c>
      <c r="F14" s="6">
        <v>3531</v>
      </c>
      <c r="G14" s="7">
        <v>7.7</v>
      </c>
      <c r="H14" s="6">
        <v>2125</v>
      </c>
      <c r="I14" s="6">
        <v>1406</v>
      </c>
      <c r="J14" s="156">
        <v>-36</v>
      </c>
      <c r="K14" s="7">
        <v>-0.08</v>
      </c>
      <c r="L14" s="155">
        <v>-103</v>
      </c>
      <c r="M14" s="154">
        <v>-0.22</v>
      </c>
      <c r="N14" s="155">
        <v>-139</v>
      </c>
      <c r="O14" s="154">
        <v>-0.3</v>
      </c>
      <c r="P14" s="6">
        <v>2500</v>
      </c>
      <c r="Q14" s="7">
        <v>5.45</v>
      </c>
      <c r="R14" s="6">
        <v>925</v>
      </c>
      <c r="S14" s="44">
        <v>2.02</v>
      </c>
      <c r="T14" s="46">
        <v>3344</v>
      </c>
      <c r="U14" s="16">
        <v>1769</v>
      </c>
      <c r="V14" s="16">
        <v>1575</v>
      </c>
      <c r="W14" s="16">
        <v>48</v>
      </c>
      <c r="X14" s="16">
        <v>20</v>
      </c>
      <c r="Y14" s="16">
        <v>28</v>
      </c>
      <c r="Z14" s="16">
        <v>103</v>
      </c>
      <c r="AA14" s="16">
        <v>60</v>
      </c>
      <c r="AB14" s="16">
        <v>43</v>
      </c>
      <c r="AC14" s="16">
        <v>0</v>
      </c>
      <c r="AD14" s="16">
        <v>0</v>
      </c>
      <c r="AE14" s="47">
        <v>0</v>
      </c>
      <c r="AF14" s="45">
        <v>112</v>
      </c>
      <c r="AG14" s="16">
        <v>81</v>
      </c>
      <c r="AH14" s="16">
        <v>31</v>
      </c>
      <c r="AI14" s="16">
        <v>90</v>
      </c>
      <c r="AJ14" s="16">
        <v>72</v>
      </c>
      <c r="AK14" s="101">
        <v>18</v>
      </c>
      <c r="AL14" s="146">
        <v>3244</v>
      </c>
      <c r="AM14" s="161">
        <v>92.82</v>
      </c>
      <c r="AN14" s="144">
        <v>1714</v>
      </c>
      <c r="AO14" s="144">
        <v>1530</v>
      </c>
      <c r="AP14" s="144">
        <v>251</v>
      </c>
      <c r="AQ14" s="144">
        <v>135</v>
      </c>
      <c r="AR14" s="144">
        <v>116</v>
      </c>
      <c r="AS14" s="144">
        <v>127</v>
      </c>
      <c r="AT14" s="144">
        <v>63</v>
      </c>
      <c r="AU14" s="144">
        <v>64</v>
      </c>
      <c r="AV14" s="144">
        <v>124</v>
      </c>
      <c r="AW14" s="144">
        <v>72</v>
      </c>
      <c r="AX14" s="144">
        <v>52</v>
      </c>
      <c r="AY14" s="114">
        <v>0</v>
      </c>
      <c r="AZ14" s="115">
        <v>0</v>
      </c>
      <c r="BA14" s="116">
        <v>0</v>
      </c>
      <c r="BB14" s="114">
        <v>83</v>
      </c>
      <c r="BC14" s="115">
        <v>40</v>
      </c>
      <c r="BD14" s="116">
        <v>43</v>
      </c>
      <c r="BE14" s="114">
        <v>3</v>
      </c>
      <c r="BF14" s="115">
        <v>3</v>
      </c>
      <c r="BG14" s="115">
        <v>0</v>
      </c>
    </row>
    <row r="15" spans="1:59" ht="12">
      <c r="A15" s="98" t="s">
        <v>601</v>
      </c>
      <c r="B15" s="6">
        <v>16757</v>
      </c>
      <c r="C15" s="7">
        <v>8.23</v>
      </c>
      <c r="D15" s="6">
        <v>8750</v>
      </c>
      <c r="E15" s="6">
        <v>8007</v>
      </c>
      <c r="F15" s="6">
        <v>10972</v>
      </c>
      <c r="G15" s="7">
        <v>5.39</v>
      </c>
      <c r="H15" s="6">
        <v>7069</v>
      </c>
      <c r="I15" s="6">
        <v>3903</v>
      </c>
      <c r="J15" s="156">
        <v>5785</v>
      </c>
      <c r="K15" s="7">
        <v>2.84</v>
      </c>
      <c r="L15" s="156">
        <v>8077</v>
      </c>
      <c r="M15" s="7">
        <v>3.96</v>
      </c>
      <c r="N15" s="156">
        <v>13862</v>
      </c>
      <c r="O15" s="7">
        <v>6.8</v>
      </c>
      <c r="P15" s="6">
        <v>13679</v>
      </c>
      <c r="Q15" s="7">
        <v>6.71</v>
      </c>
      <c r="R15" s="6">
        <v>5644</v>
      </c>
      <c r="S15" s="44">
        <v>2.77</v>
      </c>
      <c r="T15" s="46">
        <v>15966</v>
      </c>
      <c r="U15" s="16">
        <v>8331</v>
      </c>
      <c r="V15" s="16">
        <v>7635</v>
      </c>
      <c r="W15" s="16">
        <v>290</v>
      </c>
      <c r="X15" s="16">
        <v>146</v>
      </c>
      <c r="Y15" s="16">
        <v>144</v>
      </c>
      <c r="Z15" s="16">
        <v>500</v>
      </c>
      <c r="AA15" s="16">
        <v>273</v>
      </c>
      <c r="AB15" s="16">
        <v>227</v>
      </c>
      <c r="AC15" s="16">
        <v>1</v>
      </c>
      <c r="AD15" s="16">
        <v>0</v>
      </c>
      <c r="AE15" s="47">
        <v>1</v>
      </c>
      <c r="AF15" s="45">
        <v>868</v>
      </c>
      <c r="AG15" s="16">
        <v>590</v>
      </c>
      <c r="AH15" s="16">
        <v>278</v>
      </c>
      <c r="AI15" s="16">
        <v>531</v>
      </c>
      <c r="AJ15" s="16">
        <v>458</v>
      </c>
      <c r="AK15" s="101">
        <v>73</v>
      </c>
      <c r="AL15" s="146">
        <v>15073</v>
      </c>
      <c r="AM15" s="161">
        <v>89.95</v>
      </c>
      <c r="AN15" s="144">
        <v>7858</v>
      </c>
      <c r="AO15" s="144">
        <v>7215</v>
      </c>
      <c r="AP15" s="144">
        <v>1684</v>
      </c>
      <c r="AQ15" s="144">
        <v>892</v>
      </c>
      <c r="AR15" s="144">
        <v>792</v>
      </c>
      <c r="AS15" s="144">
        <v>865</v>
      </c>
      <c r="AT15" s="144">
        <v>455</v>
      </c>
      <c r="AU15" s="144">
        <v>410</v>
      </c>
      <c r="AV15" s="144">
        <v>819</v>
      </c>
      <c r="AW15" s="144">
        <v>437</v>
      </c>
      <c r="AX15" s="144">
        <v>382</v>
      </c>
      <c r="AY15" s="114">
        <v>5</v>
      </c>
      <c r="AZ15" s="115">
        <v>3</v>
      </c>
      <c r="BA15" s="116">
        <v>2</v>
      </c>
      <c r="BB15" s="114">
        <v>535</v>
      </c>
      <c r="BC15" s="115">
        <v>281</v>
      </c>
      <c r="BD15" s="116">
        <v>254</v>
      </c>
      <c r="BE15" s="114">
        <v>9</v>
      </c>
      <c r="BF15" s="115">
        <v>2</v>
      </c>
      <c r="BG15" s="115">
        <v>7</v>
      </c>
    </row>
    <row r="16" spans="1:59" ht="12">
      <c r="A16" s="98" t="s">
        <v>602</v>
      </c>
      <c r="B16" s="6">
        <v>5433</v>
      </c>
      <c r="C16" s="7">
        <v>10.3</v>
      </c>
      <c r="D16" s="6">
        <v>2787</v>
      </c>
      <c r="E16" s="6">
        <v>2646</v>
      </c>
      <c r="F16" s="6">
        <v>3515</v>
      </c>
      <c r="G16" s="7">
        <v>6.67</v>
      </c>
      <c r="H16" s="6">
        <v>2145</v>
      </c>
      <c r="I16" s="6">
        <v>1370</v>
      </c>
      <c r="J16" s="156">
        <v>1918</v>
      </c>
      <c r="K16" s="7">
        <v>3.64</v>
      </c>
      <c r="L16" s="156">
        <v>4575</v>
      </c>
      <c r="M16" s="7">
        <v>8.68</v>
      </c>
      <c r="N16" s="156">
        <v>6493</v>
      </c>
      <c r="O16" s="7">
        <v>12.32</v>
      </c>
      <c r="P16" s="6">
        <v>3488</v>
      </c>
      <c r="Q16" s="7">
        <v>6.62</v>
      </c>
      <c r="R16" s="6">
        <v>1262</v>
      </c>
      <c r="S16" s="44">
        <v>2.39</v>
      </c>
      <c r="T16" s="46">
        <v>5240</v>
      </c>
      <c r="U16" s="16">
        <v>2690</v>
      </c>
      <c r="V16" s="16">
        <v>2550</v>
      </c>
      <c r="W16" s="16">
        <v>78</v>
      </c>
      <c r="X16" s="16">
        <v>42</v>
      </c>
      <c r="Y16" s="16">
        <v>36</v>
      </c>
      <c r="Z16" s="16">
        <v>115</v>
      </c>
      <c r="AA16" s="16">
        <v>55</v>
      </c>
      <c r="AB16" s="16">
        <v>60</v>
      </c>
      <c r="AC16" s="16">
        <v>0</v>
      </c>
      <c r="AD16" s="16">
        <v>0</v>
      </c>
      <c r="AE16" s="47">
        <v>0</v>
      </c>
      <c r="AF16" s="45">
        <v>222</v>
      </c>
      <c r="AG16" s="16">
        <v>153</v>
      </c>
      <c r="AH16" s="16">
        <v>69</v>
      </c>
      <c r="AI16" s="16">
        <v>130</v>
      </c>
      <c r="AJ16" s="16">
        <v>120</v>
      </c>
      <c r="AK16" s="101">
        <v>10</v>
      </c>
      <c r="AL16" s="146">
        <v>4969</v>
      </c>
      <c r="AM16" s="161">
        <v>91.46</v>
      </c>
      <c r="AN16" s="144">
        <v>2553</v>
      </c>
      <c r="AO16" s="144">
        <v>2416</v>
      </c>
      <c r="AP16" s="144">
        <v>464</v>
      </c>
      <c r="AQ16" s="144">
        <v>234</v>
      </c>
      <c r="AR16" s="144">
        <v>230</v>
      </c>
      <c r="AS16" s="144">
        <v>254</v>
      </c>
      <c r="AT16" s="144">
        <v>130</v>
      </c>
      <c r="AU16" s="144">
        <v>124</v>
      </c>
      <c r="AV16" s="144">
        <v>210</v>
      </c>
      <c r="AW16" s="144">
        <v>104</v>
      </c>
      <c r="AX16" s="144">
        <v>106</v>
      </c>
      <c r="AY16" s="114">
        <v>1</v>
      </c>
      <c r="AZ16" s="115">
        <v>0</v>
      </c>
      <c r="BA16" s="116">
        <v>1</v>
      </c>
      <c r="BB16" s="114">
        <v>171</v>
      </c>
      <c r="BC16" s="115">
        <v>85</v>
      </c>
      <c r="BD16" s="116">
        <v>86</v>
      </c>
      <c r="BE16" s="114">
        <v>3</v>
      </c>
      <c r="BF16" s="115">
        <v>3</v>
      </c>
      <c r="BG16" s="115">
        <v>0</v>
      </c>
    </row>
    <row r="17" spans="1:59" ht="12">
      <c r="A17" s="98" t="s">
        <v>603</v>
      </c>
      <c r="B17" s="6">
        <v>5493</v>
      </c>
      <c r="C17" s="7">
        <v>9.73</v>
      </c>
      <c r="D17" s="6">
        <v>2834</v>
      </c>
      <c r="E17" s="6">
        <v>2659</v>
      </c>
      <c r="F17" s="6">
        <v>4670</v>
      </c>
      <c r="G17" s="7">
        <v>8.27</v>
      </c>
      <c r="H17" s="6">
        <v>2761</v>
      </c>
      <c r="I17" s="6">
        <v>1909</v>
      </c>
      <c r="J17" s="156">
        <v>823</v>
      </c>
      <c r="K17" s="7">
        <v>1.46</v>
      </c>
      <c r="L17" s="156">
        <v>755</v>
      </c>
      <c r="M17" s="7">
        <v>1.34</v>
      </c>
      <c r="N17" s="156">
        <v>1578</v>
      </c>
      <c r="O17" s="7">
        <v>2.79</v>
      </c>
      <c r="P17" s="6">
        <v>3696</v>
      </c>
      <c r="Q17" s="7">
        <v>6.54</v>
      </c>
      <c r="R17" s="6">
        <v>1257</v>
      </c>
      <c r="S17" s="44">
        <v>2.23</v>
      </c>
      <c r="T17" s="46">
        <v>5315</v>
      </c>
      <c r="U17" s="16">
        <v>2740</v>
      </c>
      <c r="V17" s="16">
        <v>2575</v>
      </c>
      <c r="W17" s="16">
        <v>59</v>
      </c>
      <c r="X17" s="16">
        <v>26</v>
      </c>
      <c r="Y17" s="16">
        <v>33</v>
      </c>
      <c r="Z17" s="16">
        <v>119</v>
      </c>
      <c r="AA17" s="16">
        <v>68</v>
      </c>
      <c r="AB17" s="16">
        <v>51</v>
      </c>
      <c r="AC17" s="16">
        <v>0</v>
      </c>
      <c r="AD17" s="16">
        <v>0</v>
      </c>
      <c r="AE17" s="47">
        <v>0</v>
      </c>
      <c r="AF17" s="45">
        <v>218</v>
      </c>
      <c r="AG17" s="16">
        <v>175</v>
      </c>
      <c r="AH17" s="16">
        <v>43</v>
      </c>
      <c r="AI17" s="16">
        <v>140</v>
      </c>
      <c r="AJ17" s="16">
        <v>128</v>
      </c>
      <c r="AK17" s="101">
        <v>12</v>
      </c>
      <c r="AL17" s="146">
        <v>5057</v>
      </c>
      <c r="AM17" s="161">
        <v>92.06</v>
      </c>
      <c r="AN17" s="144">
        <v>2632</v>
      </c>
      <c r="AO17" s="144">
        <v>2425</v>
      </c>
      <c r="AP17" s="144">
        <v>436</v>
      </c>
      <c r="AQ17" s="144">
        <v>202</v>
      </c>
      <c r="AR17" s="144">
        <v>234</v>
      </c>
      <c r="AS17" s="144">
        <v>224</v>
      </c>
      <c r="AT17" s="144">
        <v>104</v>
      </c>
      <c r="AU17" s="144">
        <v>120</v>
      </c>
      <c r="AV17" s="144">
        <v>212</v>
      </c>
      <c r="AW17" s="144">
        <v>98</v>
      </c>
      <c r="AX17" s="144">
        <v>114</v>
      </c>
      <c r="AY17" s="114">
        <v>0</v>
      </c>
      <c r="AZ17" s="115">
        <v>0</v>
      </c>
      <c r="BA17" s="116">
        <v>0</v>
      </c>
      <c r="BB17" s="114">
        <v>156</v>
      </c>
      <c r="BC17" s="115">
        <v>85</v>
      </c>
      <c r="BD17" s="116">
        <v>71</v>
      </c>
      <c r="BE17" s="114">
        <v>6</v>
      </c>
      <c r="BF17" s="115">
        <v>2</v>
      </c>
      <c r="BG17" s="115">
        <v>4</v>
      </c>
    </row>
    <row r="18" spans="1:59" ht="12">
      <c r="A18" s="98" t="s">
        <v>604</v>
      </c>
      <c r="B18" s="6">
        <v>11591</v>
      </c>
      <c r="C18" s="7">
        <v>8.93</v>
      </c>
      <c r="D18" s="6">
        <v>6101</v>
      </c>
      <c r="E18" s="6">
        <v>5490</v>
      </c>
      <c r="F18" s="6">
        <v>9298</v>
      </c>
      <c r="G18" s="7">
        <v>7.16</v>
      </c>
      <c r="H18" s="6">
        <v>5436</v>
      </c>
      <c r="I18" s="6">
        <v>3862</v>
      </c>
      <c r="J18" s="156">
        <v>2293</v>
      </c>
      <c r="K18" s="7">
        <v>1.77</v>
      </c>
      <c r="L18" s="156">
        <v>-6148</v>
      </c>
      <c r="M18" s="7">
        <v>-4.74</v>
      </c>
      <c r="N18" s="156">
        <v>-3855</v>
      </c>
      <c r="O18" s="7">
        <v>-2.97</v>
      </c>
      <c r="P18" s="6">
        <v>7432</v>
      </c>
      <c r="Q18" s="7">
        <v>5.73</v>
      </c>
      <c r="R18" s="6">
        <v>2238</v>
      </c>
      <c r="S18" s="44">
        <v>1.72</v>
      </c>
      <c r="T18" s="46">
        <v>11280</v>
      </c>
      <c r="U18" s="16">
        <v>5949</v>
      </c>
      <c r="V18" s="16">
        <v>5331</v>
      </c>
      <c r="W18" s="16">
        <v>123</v>
      </c>
      <c r="X18" s="16">
        <v>58</v>
      </c>
      <c r="Y18" s="16">
        <v>65</v>
      </c>
      <c r="Z18" s="16">
        <v>188</v>
      </c>
      <c r="AA18" s="16">
        <v>94</v>
      </c>
      <c r="AB18" s="16">
        <v>94</v>
      </c>
      <c r="AC18" s="16">
        <v>0</v>
      </c>
      <c r="AD18" s="16">
        <v>0</v>
      </c>
      <c r="AE18" s="47">
        <v>0</v>
      </c>
      <c r="AF18" s="45">
        <v>369</v>
      </c>
      <c r="AG18" s="16">
        <v>266</v>
      </c>
      <c r="AH18" s="16">
        <v>103</v>
      </c>
      <c r="AI18" s="16">
        <v>258</v>
      </c>
      <c r="AJ18" s="16">
        <v>240</v>
      </c>
      <c r="AK18" s="101">
        <v>18</v>
      </c>
      <c r="AL18" s="146">
        <v>10842</v>
      </c>
      <c r="AM18" s="161">
        <v>93.54</v>
      </c>
      <c r="AN18" s="144">
        <v>5718</v>
      </c>
      <c r="AO18" s="144">
        <v>5124</v>
      </c>
      <c r="AP18" s="144">
        <v>749</v>
      </c>
      <c r="AQ18" s="144">
        <v>383</v>
      </c>
      <c r="AR18" s="144">
        <v>366</v>
      </c>
      <c r="AS18" s="144">
        <v>378</v>
      </c>
      <c r="AT18" s="144">
        <v>201</v>
      </c>
      <c r="AU18" s="144">
        <v>177</v>
      </c>
      <c r="AV18" s="144">
        <v>371</v>
      </c>
      <c r="AW18" s="144">
        <v>182</v>
      </c>
      <c r="AX18" s="144">
        <v>189</v>
      </c>
      <c r="AY18" s="114">
        <v>2</v>
      </c>
      <c r="AZ18" s="115">
        <v>2</v>
      </c>
      <c r="BA18" s="116">
        <v>0</v>
      </c>
      <c r="BB18" s="114">
        <v>284</v>
      </c>
      <c r="BC18" s="115">
        <v>156</v>
      </c>
      <c r="BD18" s="116">
        <v>128</v>
      </c>
      <c r="BE18" s="114">
        <v>9</v>
      </c>
      <c r="BF18" s="115">
        <v>7</v>
      </c>
      <c r="BG18" s="115">
        <v>2</v>
      </c>
    </row>
    <row r="19" spans="1:59" ht="12">
      <c r="A19" s="98" t="s">
        <v>605</v>
      </c>
      <c r="B19" s="6">
        <v>3481</v>
      </c>
      <c r="C19" s="7">
        <v>6.71</v>
      </c>
      <c r="D19" s="6">
        <v>1792</v>
      </c>
      <c r="E19" s="6">
        <v>1689</v>
      </c>
      <c r="F19" s="6">
        <v>4617</v>
      </c>
      <c r="G19" s="7">
        <v>8.9</v>
      </c>
      <c r="H19" s="6">
        <v>2785</v>
      </c>
      <c r="I19" s="6">
        <v>1832</v>
      </c>
      <c r="J19" s="156">
        <v>-1136</v>
      </c>
      <c r="K19" s="7">
        <v>-2.19</v>
      </c>
      <c r="L19" s="156">
        <v>-1838</v>
      </c>
      <c r="M19" s="7">
        <v>-3.54</v>
      </c>
      <c r="N19" s="156">
        <v>-2974</v>
      </c>
      <c r="O19" s="7">
        <v>-5.73</v>
      </c>
      <c r="P19" s="6">
        <v>2776</v>
      </c>
      <c r="Q19" s="7">
        <v>5.35</v>
      </c>
      <c r="R19" s="6">
        <v>1038</v>
      </c>
      <c r="S19" s="44">
        <v>2</v>
      </c>
      <c r="T19" s="46">
        <v>3269</v>
      </c>
      <c r="U19" s="16">
        <v>1691</v>
      </c>
      <c r="V19" s="16">
        <v>1578</v>
      </c>
      <c r="W19" s="16">
        <v>70</v>
      </c>
      <c r="X19" s="16">
        <v>31</v>
      </c>
      <c r="Y19" s="16">
        <v>39</v>
      </c>
      <c r="Z19" s="16">
        <v>142</v>
      </c>
      <c r="AA19" s="16">
        <v>70</v>
      </c>
      <c r="AB19" s="16">
        <v>72</v>
      </c>
      <c r="AC19" s="16">
        <v>0</v>
      </c>
      <c r="AD19" s="16">
        <v>0</v>
      </c>
      <c r="AE19" s="47">
        <v>0</v>
      </c>
      <c r="AF19" s="45">
        <v>166</v>
      </c>
      <c r="AG19" s="16">
        <v>118</v>
      </c>
      <c r="AH19" s="16">
        <v>48</v>
      </c>
      <c r="AI19" s="16">
        <v>117</v>
      </c>
      <c r="AJ19" s="16">
        <v>108</v>
      </c>
      <c r="AK19" s="101">
        <v>9</v>
      </c>
      <c r="AL19" s="146">
        <v>3185</v>
      </c>
      <c r="AM19" s="161">
        <v>91.5</v>
      </c>
      <c r="AN19" s="144">
        <v>1639</v>
      </c>
      <c r="AO19" s="144">
        <v>1546</v>
      </c>
      <c r="AP19" s="144">
        <v>296</v>
      </c>
      <c r="AQ19" s="144">
        <v>153</v>
      </c>
      <c r="AR19" s="144">
        <v>143</v>
      </c>
      <c r="AS19" s="144">
        <v>153</v>
      </c>
      <c r="AT19" s="144">
        <v>76</v>
      </c>
      <c r="AU19" s="144">
        <v>77</v>
      </c>
      <c r="AV19" s="144">
        <v>143</v>
      </c>
      <c r="AW19" s="144">
        <v>77</v>
      </c>
      <c r="AX19" s="144">
        <v>66</v>
      </c>
      <c r="AY19" s="114">
        <v>0</v>
      </c>
      <c r="AZ19" s="115">
        <v>0</v>
      </c>
      <c r="BA19" s="116">
        <v>0</v>
      </c>
      <c r="BB19" s="114">
        <v>97</v>
      </c>
      <c r="BC19" s="115">
        <v>46</v>
      </c>
      <c r="BD19" s="116">
        <v>51</v>
      </c>
      <c r="BE19" s="114">
        <v>2</v>
      </c>
      <c r="BF19" s="115">
        <v>2</v>
      </c>
      <c r="BG19" s="115">
        <v>0</v>
      </c>
    </row>
    <row r="20" spans="1:59" ht="12">
      <c r="A20" s="98" t="s">
        <v>606</v>
      </c>
      <c r="B20" s="6">
        <v>5126</v>
      </c>
      <c r="C20" s="7">
        <v>7.23</v>
      </c>
      <c r="D20" s="6">
        <v>2609</v>
      </c>
      <c r="E20" s="6">
        <v>2517</v>
      </c>
      <c r="F20" s="6">
        <v>6825</v>
      </c>
      <c r="G20" s="7">
        <v>9.62</v>
      </c>
      <c r="H20" s="6">
        <v>4013</v>
      </c>
      <c r="I20" s="6">
        <v>2812</v>
      </c>
      <c r="J20" s="156">
        <v>-1699</v>
      </c>
      <c r="K20" s="7">
        <v>-2.4</v>
      </c>
      <c r="L20" s="156">
        <v>-1500</v>
      </c>
      <c r="M20" s="7">
        <v>-2.11</v>
      </c>
      <c r="N20" s="156">
        <v>-3199</v>
      </c>
      <c r="O20" s="7">
        <v>-4.51</v>
      </c>
      <c r="P20" s="6">
        <v>3625</v>
      </c>
      <c r="Q20" s="7">
        <v>5.11</v>
      </c>
      <c r="R20" s="6">
        <v>1386</v>
      </c>
      <c r="S20" s="44">
        <v>1.95</v>
      </c>
      <c r="T20" s="46">
        <v>4919</v>
      </c>
      <c r="U20" s="16">
        <v>2501</v>
      </c>
      <c r="V20" s="16">
        <v>2418</v>
      </c>
      <c r="W20" s="16">
        <v>104</v>
      </c>
      <c r="X20" s="16">
        <v>56</v>
      </c>
      <c r="Y20" s="16">
        <v>48</v>
      </c>
      <c r="Z20" s="16">
        <v>102</v>
      </c>
      <c r="AA20" s="16">
        <v>51</v>
      </c>
      <c r="AB20" s="16">
        <v>51</v>
      </c>
      <c r="AC20" s="16">
        <v>1</v>
      </c>
      <c r="AD20" s="16">
        <v>1</v>
      </c>
      <c r="AE20" s="47">
        <v>0</v>
      </c>
      <c r="AF20" s="45">
        <v>209</v>
      </c>
      <c r="AG20" s="16">
        <v>175</v>
      </c>
      <c r="AH20" s="16">
        <v>34</v>
      </c>
      <c r="AI20" s="16">
        <v>209</v>
      </c>
      <c r="AJ20" s="16">
        <v>200</v>
      </c>
      <c r="AK20" s="101">
        <v>9</v>
      </c>
      <c r="AL20" s="146">
        <v>4623</v>
      </c>
      <c r="AM20" s="161">
        <v>90.19</v>
      </c>
      <c r="AN20" s="144">
        <v>2340</v>
      </c>
      <c r="AO20" s="144">
        <v>2283</v>
      </c>
      <c r="AP20" s="144">
        <v>503</v>
      </c>
      <c r="AQ20" s="144">
        <v>269</v>
      </c>
      <c r="AR20" s="144">
        <v>234</v>
      </c>
      <c r="AS20" s="144">
        <v>276</v>
      </c>
      <c r="AT20" s="144">
        <v>143</v>
      </c>
      <c r="AU20" s="144">
        <v>133</v>
      </c>
      <c r="AV20" s="144">
        <v>227</v>
      </c>
      <c r="AW20" s="144">
        <v>126</v>
      </c>
      <c r="AX20" s="144">
        <v>101</v>
      </c>
      <c r="AY20" s="114">
        <v>3</v>
      </c>
      <c r="AZ20" s="115">
        <v>2</v>
      </c>
      <c r="BA20" s="116">
        <v>1</v>
      </c>
      <c r="BB20" s="114">
        <v>154</v>
      </c>
      <c r="BC20" s="115">
        <v>74</v>
      </c>
      <c r="BD20" s="116">
        <v>80</v>
      </c>
      <c r="BE20" s="114">
        <v>3</v>
      </c>
      <c r="BF20" s="115">
        <v>2</v>
      </c>
      <c r="BG20" s="115">
        <v>1</v>
      </c>
    </row>
    <row r="21" spans="1:59" ht="12">
      <c r="A21" s="98" t="s">
        <v>607</v>
      </c>
      <c r="B21" s="6">
        <v>3130</v>
      </c>
      <c r="C21" s="7">
        <v>5.89</v>
      </c>
      <c r="D21" s="6">
        <v>1642</v>
      </c>
      <c r="E21" s="6">
        <v>1488</v>
      </c>
      <c r="F21" s="6">
        <v>5127</v>
      </c>
      <c r="G21" s="7">
        <v>9.65</v>
      </c>
      <c r="H21" s="6">
        <v>3005</v>
      </c>
      <c r="I21" s="6">
        <v>2122</v>
      </c>
      <c r="J21" s="156">
        <v>-1997</v>
      </c>
      <c r="K21" s="7">
        <v>-3.76</v>
      </c>
      <c r="L21" s="156">
        <v>-2497</v>
      </c>
      <c r="M21" s="7">
        <v>-4.7</v>
      </c>
      <c r="N21" s="156">
        <v>-4494</v>
      </c>
      <c r="O21" s="7">
        <v>-8.46</v>
      </c>
      <c r="P21" s="6">
        <v>2474</v>
      </c>
      <c r="Q21" s="7">
        <v>4.65</v>
      </c>
      <c r="R21" s="6">
        <v>1104</v>
      </c>
      <c r="S21" s="44">
        <v>2.08</v>
      </c>
      <c r="T21" s="46">
        <v>2991</v>
      </c>
      <c r="U21" s="16">
        <v>1575</v>
      </c>
      <c r="V21" s="16">
        <v>1416</v>
      </c>
      <c r="W21" s="16">
        <v>55</v>
      </c>
      <c r="X21" s="16">
        <v>21</v>
      </c>
      <c r="Y21" s="16">
        <v>34</v>
      </c>
      <c r="Z21" s="16">
        <v>84</v>
      </c>
      <c r="AA21" s="16">
        <v>46</v>
      </c>
      <c r="AB21" s="16">
        <v>38</v>
      </c>
      <c r="AC21" s="16">
        <v>0</v>
      </c>
      <c r="AD21" s="16">
        <v>0</v>
      </c>
      <c r="AE21" s="47">
        <v>0</v>
      </c>
      <c r="AF21" s="45">
        <v>151</v>
      </c>
      <c r="AG21" s="16">
        <v>119</v>
      </c>
      <c r="AH21" s="16">
        <v>32</v>
      </c>
      <c r="AI21" s="16">
        <v>129</v>
      </c>
      <c r="AJ21" s="16">
        <v>124</v>
      </c>
      <c r="AK21" s="101">
        <v>5</v>
      </c>
      <c r="AL21" s="146">
        <v>2785</v>
      </c>
      <c r="AM21" s="161">
        <v>88.98</v>
      </c>
      <c r="AN21" s="144">
        <v>1471</v>
      </c>
      <c r="AO21" s="144">
        <v>1314</v>
      </c>
      <c r="AP21" s="144">
        <v>345</v>
      </c>
      <c r="AQ21" s="144">
        <v>171</v>
      </c>
      <c r="AR21" s="144">
        <v>174</v>
      </c>
      <c r="AS21" s="144">
        <v>167</v>
      </c>
      <c r="AT21" s="144">
        <v>79</v>
      </c>
      <c r="AU21" s="144">
        <v>88</v>
      </c>
      <c r="AV21" s="144">
        <v>178</v>
      </c>
      <c r="AW21" s="144">
        <v>92</v>
      </c>
      <c r="AX21" s="144">
        <v>86</v>
      </c>
      <c r="AY21" s="114">
        <v>2</v>
      </c>
      <c r="AZ21" s="115">
        <v>1</v>
      </c>
      <c r="BA21" s="116">
        <v>1</v>
      </c>
      <c r="BB21" s="114">
        <v>76</v>
      </c>
      <c r="BC21" s="115">
        <v>31</v>
      </c>
      <c r="BD21" s="116">
        <v>45</v>
      </c>
      <c r="BE21" s="114">
        <v>3</v>
      </c>
      <c r="BF21" s="115">
        <v>3</v>
      </c>
      <c r="BG21" s="115">
        <v>0</v>
      </c>
    </row>
    <row r="22" spans="1:59" s="5" customFormat="1" ht="12">
      <c r="A22" s="98" t="s">
        <v>608</v>
      </c>
      <c r="B22" s="6">
        <v>5049</v>
      </c>
      <c r="C22" s="7">
        <v>5.9</v>
      </c>
      <c r="D22" s="6">
        <v>2627</v>
      </c>
      <c r="E22" s="6">
        <v>2422</v>
      </c>
      <c r="F22" s="6">
        <v>7604</v>
      </c>
      <c r="G22" s="7">
        <v>8.89</v>
      </c>
      <c r="H22" s="6">
        <v>4703</v>
      </c>
      <c r="I22" s="6">
        <v>2901</v>
      </c>
      <c r="J22" s="156">
        <v>-2555</v>
      </c>
      <c r="K22" s="7">
        <v>-2.99</v>
      </c>
      <c r="L22" s="156">
        <v>-3600</v>
      </c>
      <c r="M22" s="7">
        <v>-4.21</v>
      </c>
      <c r="N22" s="156">
        <v>-6155</v>
      </c>
      <c r="O22" s="7">
        <v>-7.2</v>
      </c>
      <c r="P22" s="6">
        <v>4289</v>
      </c>
      <c r="Q22" s="7">
        <v>5.01</v>
      </c>
      <c r="R22" s="6">
        <v>1880</v>
      </c>
      <c r="S22" s="44">
        <v>2.2</v>
      </c>
      <c r="T22" s="46">
        <v>4713</v>
      </c>
      <c r="U22" s="16">
        <v>2456</v>
      </c>
      <c r="V22" s="16">
        <v>2257</v>
      </c>
      <c r="W22" s="16">
        <v>109</v>
      </c>
      <c r="X22" s="16">
        <v>50</v>
      </c>
      <c r="Y22" s="16">
        <v>59</v>
      </c>
      <c r="Z22" s="16">
        <v>227</v>
      </c>
      <c r="AA22" s="16">
        <v>121</v>
      </c>
      <c r="AB22" s="16">
        <v>106</v>
      </c>
      <c r="AC22" s="16">
        <v>0</v>
      </c>
      <c r="AD22" s="16">
        <v>0</v>
      </c>
      <c r="AE22" s="47">
        <v>0</v>
      </c>
      <c r="AF22" s="45">
        <v>229</v>
      </c>
      <c r="AG22" s="16">
        <v>171</v>
      </c>
      <c r="AH22" s="16">
        <v>58</v>
      </c>
      <c r="AI22" s="16">
        <v>210</v>
      </c>
      <c r="AJ22" s="16">
        <v>193</v>
      </c>
      <c r="AK22" s="101">
        <v>17</v>
      </c>
      <c r="AL22" s="146">
        <v>4671</v>
      </c>
      <c r="AM22" s="161">
        <v>92.51</v>
      </c>
      <c r="AN22" s="144">
        <v>2429</v>
      </c>
      <c r="AO22" s="144">
        <v>2242</v>
      </c>
      <c r="AP22" s="144">
        <v>378</v>
      </c>
      <c r="AQ22" s="144">
        <v>198</v>
      </c>
      <c r="AR22" s="144">
        <v>180</v>
      </c>
      <c r="AS22" s="144">
        <v>165</v>
      </c>
      <c r="AT22" s="144">
        <v>86</v>
      </c>
      <c r="AU22" s="144">
        <v>79</v>
      </c>
      <c r="AV22" s="144">
        <v>213</v>
      </c>
      <c r="AW22" s="144">
        <v>112</v>
      </c>
      <c r="AX22" s="144">
        <v>101</v>
      </c>
      <c r="AY22" s="114">
        <v>0</v>
      </c>
      <c r="AZ22" s="115">
        <v>0</v>
      </c>
      <c r="BA22" s="116">
        <v>0</v>
      </c>
      <c r="BB22" s="114">
        <v>99</v>
      </c>
      <c r="BC22" s="115">
        <v>43</v>
      </c>
      <c r="BD22" s="116">
        <v>56</v>
      </c>
      <c r="BE22" s="114">
        <v>0</v>
      </c>
      <c r="BF22" s="115">
        <v>0</v>
      </c>
      <c r="BG22" s="115">
        <v>0</v>
      </c>
    </row>
    <row r="23" spans="1:59" ht="12">
      <c r="A23" s="98" t="s">
        <v>609</v>
      </c>
      <c r="B23" s="6">
        <v>1657</v>
      </c>
      <c r="C23" s="7">
        <v>7.35</v>
      </c>
      <c r="D23" s="6">
        <v>897</v>
      </c>
      <c r="E23" s="6">
        <v>760</v>
      </c>
      <c r="F23" s="6">
        <v>2357</v>
      </c>
      <c r="G23" s="7">
        <v>10.45</v>
      </c>
      <c r="H23" s="6">
        <v>1510</v>
      </c>
      <c r="I23" s="6">
        <v>847</v>
      </c>
      <c r="J23" s="156">
        <v>-700</v>
      </c>
      <c r="K23" s="7">
        <v>-3.1</v>
      </c>
      <c r="L23" s="156">
        <v>-731</v>
      </c>
      <c r="M23" s="7">
        <v>-3.24</v>
      </c>
      <c r="N23" s="156">
        <v>-1431</v>
      </c>
      <c r="O23" s="7">
        <v>-6.34</v>
      </c>
      <c r="P23" s="6">
        <v>1160</v>
      </c>
      <c r="Q23" s="7">
        <v>5.14</v>
      </c>
      <c r="R23" s="6">
        <v>604</v>
      </c>
      <c r="S23" s="44">
        <v>2.68</v>
      </c>
      <c r="T23" s="46">
        <v>1481</v>
      </c>
      <c r="U23" s="16">
        <v>804</v>
      </c>
      <c r="V23" s="16">
        <v>677</v>
      </c>
      <c r="W23" s="16">
        <v>39</v>
      </c>
      <c r="X23" s="16">
        <v>24</v>
      </c>
      <c r="Y23" s="16">
        <v>15</v>
      </c>
      <c r="Z23" s="16">
        <v>137</v>
      </c>
      <c r="AA23" s="16">
        <v>69</v>
      </c>
      <c r="AB23" s="16">
        <v>68</v>
      </c>
      <c r="AC23" s="16">
        <v>0</v>
      </c>
      <c r="AD23" s="16">
        <v>0</v>
      </c>
      <c r="AE23" s="47">
        <v>0</v>
      </c>
      <c r="AF23" s="45">
        <v>47</v>
      </c>
      <c r="AG23" s="16">
        <v>35</v>
      </c>
      <c r="AH23" s="16">
        <v>12</v>
      </c>
      <c r="AI23" s="16">
        <v>40</v>
      </c>
      <c r="AJ23" s="16">
        <v>33</v>
      </c>
      <c r="AK23" s="101">
        <v>7</v>
      </c>
      <c r="AL23" s="146">
        <v>1576</v>
      </c>
      <c r="AM23" s="161">
        <v>95.11</v>
      </c>
      <c r="AN23" s="144">
        <v>843</v>
      </c>
      <c r="AO23" s="144">
        <v>733</v>
      </c>
      <c r="AP23" s="144">
        <v>81</v>
      </c>
      <c r="AQ23" s="144">
        <v>54</v>
      </c>
      <c r="AR23" s="144">
        <v>27</v>
      </c>
      <c r="AS23" s="144">
        <v>41</v>
      </c>
      <c r="AT23" s="144">
        <v>29</v>
      </c>
      <c r="AU23" s="144">
        <v>12</v>
      </c>
      <c r="AV23" s="144">
        <v>40</v>
      </c>
      <c r="AW23" s="144">
        <v>25</v>
      </c>
      <c r="AX23" s="144">
        <v>15</v>
      </c>
      <c r="AY23" s="114">
        <v>0</v>
      </c>
      <c r="AZ23" s="115">
        <v>0</v>
      </c>
      <c r="BA23" s="116">
        <v>0</v>
      </c>
      <c r="BB23" s="114">
        <v>52</v>
      </c>
      <c r="BC23" s="115">
        <v>32</v>
      </c>
      <c r="BD23" s="116">
        <v>20</v>
      </c>
      <c r="BE23" s="114">
        <v>3</v>
      </c>
      <c r="BF23" s="115">
        <v>2</v>
      </c>
      <c r="BG23" s="115">
        <v>1</v>
      </c>
    </row>
    <row r="24" spans="1:59" ht="12">
      <c r="A24" s="98" t="s">
        <v>610</v>
      </c>
      <c r="B24" s="6">
        <v>2657</v>
      </c>
      <c r="C24" s="7">
        <v>7.94</v>
      </c>
      <c r="D24" s="6">
        <v>1367</v>
      </c>
      <c r="E24" s="6">
        <v>1290</v>
      </c>
      <c r="F24" s="6">
        <v>3224</v>
      </c>
      <c r="G24" s="7">
        <v>9.64</v>
      </c>
      <c r="H24" s="6">
        <v>2065</v>
      </c>
      <c r="I24" s="6">
        <v>1159</v>
      </c>
      <c r="J24" s="156">
        <v>-567</v>
      </c>
      <c r="K24" s="7">
        <v>-1.69</v>
      </c>
      <c r="L24" s="156">
        <v>-726</v>
      </c>
      <c r="M24" s="7">
        <v>-2.17</v>
      </c>
      <c r="N24" s="156">
        <v>-1293</v>
      </c>
      <c r="O24" s="7">
        <v>-3.86</v>
      </c>
      <c r="P24" s="6">
        <v>1908</v>
      </c>
      <c r="Q24" s="7">
        <v>5.7</v>
      </c>
      <c r="R24" s="6">
        <v>891</v>
      </c>
      <c r="S24" s="44">
        <v>2.66</v>
      </c>
      <c r="T24" s="46">
        <v>2359</v>
      </c>
      <c r="U24" s="16">
        <v>1225</v>
      </c>
      <c r="V24" s="16">
        <v>1134</v>
      </c>
      <c r="W24" s="16">
        <v>84</v>
      </c>
      <c r="X24" s="16">
        <v>41</v>
      </c>
      <c r="Y24" s="16">
        <v>43</v>
      </c>
      <c r="Z24" s="16">
        <v>214</v>
      </c>
      <c r="AA24" s="16">
        <v>101</v>
      </c>
      <c r="AB24" s="16">
        <v>113</v>
      </c>
      <c r="AC24" s="16">
        <v>0</v>
      </c>
      <c r="AD24" s="16">
        <v>0</v>
      </c>
      <c r="AE24" s="47">
        <v>0</v>
      </c>
      <c r="AF24" s="45">
        <v>87</v>
      </c>
      <c r="AG24" s="16">
        <v>50</v>
      </c>
      <c r="AH24" s="16">
        <v>37</v>
      </c>
      <c r="AI24" s="16">
        <v>69</v>
      </c>
      <c r="AJ24" s="16">
        <v>60</v>
      </c>
      <c r="AK24" s="101">
        <v>9</v>
      </c>
      <c r="AL24" s="146">
        <v>2508</v>
      </c>
      <c r="AM24" s="161">
        <v>94.39</v>
      </c>
      <c r="AN24" s="144">
        <v>1294</v>
      </c>
      <c r="AO24" s="144">
        <v>1214</v>
      </c>
      <c r="AP24" s="144">
        <v>149</v>
      </c>
      <c r="AQ24" s="144">
        <v>73</v>
      </c>
      <c r="AR24" s="144">
        <v>76</v>
      </c>
      <c r="AS24" s="144">
        <v>63</v>
      </c>
      <c r="AT24" s="144">
        <v>32</v>
      </c>
      <c r="AU24" s="144">
        <v>31</v>
      </c>
      <c r="AV24" s="144">
        <v>86</v>
      </c>
      <c r="AW24" s="144">
        <v>41</v>
      </c>
      <c r="AX24" s="144">
        <v>45</v>
      </c>
      <c r="AY24" s="114">
        <v>0</v>
      </c>
      <c r="AZ24" s="115">
        <v>0</v>
      </c>
      <c r="BA24" s="116">
        <v>0</v>
      </c>
      <c r="BB24" s="114">
        <v>60</v>
      </c>
      <c r="BC24" s="115">
        <v>21</v>
      </c>
      <c r="BD24" s="116">
        <v>39</v>
      </c>
      <c r="BE24" s="114">
        <v>3</v>
      </c>
      <c r="BF24" s="115">
        <v>0</v>
      </c>
      <c r="BG24" s="115">
        <v>3</v>
      </c>
    </row>
    <row r="25" spans="1:59" ht="12">
      <c r="A25" s="98" t="s">
        <v>611</v>
      </c>
      <c r="B25" s="6">
        <v>867</v>
      </c>
      <c r="C25" s="7">
        <v>8.7</v>
      </c>
      <c r="D25" s="6">
        <v>456</v>
      </c>
      <c r="E25" s="6">
        <v>411</v>
      </c>
      <c r="F25" s="6">
        <v>786</v>
      </c>
      <c r="G25" s="7">
        <v>7.89</v>
      </c>
      <c r="H25" s="6">
        <v>443</v>
      </c>
      <c r="I25" s="6">
        <v>343</v>
      </c>
      <c r="J25" s="156">
        <v>81</v>
      </c>
      <c r="K25" s="7">
        <v>0.81</v>
      </c>
      <c r="L25" s="156">
        <v>1476</v>
      </c>
      <c r="M25" s="7">
        <v>14.82</v>
      </c>
      <c r="N25" s="156">
        <v>1557</v>
      </c>
      <c r="O25" s="7">
        <v>15.63</v>
      </c>
      <c r="P25" s="6">
        <v>430</v>
      </c>
      <c r="Q25" s="7">
        <v>4.32</v>
      </c>
      <c r="R25" s="6">
        <v>210</v>
      </c>
      <c r="S25" s="44">
        <v>2.11</v>
      </c>
      <c r="T25" s="46">
        <v>848</v>
      </c>
      <c r="U25" s="16">
        <v>447</v>
      </c>
      <c r="V25" s="16">
        <v>401</v>
      </c>
      <c r="W25" s="16">
        <v>4</v>
      </c>
      <c r="X25" s="16">
        <v>3</v>
      </c>
      <c r="Y25" s="16">
        <v>1</v>
      </c>
      <c r="Z25" s="16">
        <v>15</v>
      </c>
      <c r="AA25" s="16">
        <v>6</v>
      </c>
      <c r="AB25" s="16">
        <v>9</v>
      </c>
      <c r="AC25" s="16">
        <v>0</v>
      </c>
      <c r="AD25" s="16">
        <v>0</v>
      </c>
      <c r="AE25" s="47">
        <v>0</v>
      </c>
      <c r="AF25" s="45">
        <v>20</v>
      </c>
      <c r="AG25" s="16">
        <v>14</v>
      </c>
      <c r="AH25" s="16">
        <v>6</v>
      </c>
      <c r="AI25" s="16">
        <v>18</v>
      </c>
      <c r="AJ25" s="16">
        <v>17</v>
      </c>
      <c r="AK25" s="101">
        <v>1</v>
      </c>
      <c r="AL25" s="146">
        <v>822</v>
      </c>
      <c r="AM25" s="161">
        <v>94.81</v>
      </c>
      <c r="AN25" s="144">
        <v>437</v>
      </c>
      <c r="AO25" s="144">
        <v>385</v>
      </c>
      <c r="AP25" s="144">
        <v>45</v>
      </c>
      <c r="AQ25" s="144">
        <v>19</v>
      </c>
      <c r="AR25" s="144">
        <v>26</v>
      </c>
      <c r="AS25" s="144">
        <v>22</v>
      </c>
      <c r="AT25" s="144">
        <v>11</v>
      </c>
      <c r="AU25" s="144">
        <v>11</v>
      </c>
      <c r="AV25" s="144">
        <v>23</v>
      </c>
      <c r="AW25" s="144">
        <v>8</v>
      </c>
      <c r="AX25" s="144">
        <v>15</v>
      </c>
      <c r="AY25" s="114">
        <v>0</v>
      </c>
      <c r="AZ25" s="115">
        <v>0</v>
      </c>
      <c r="BA25" s="116">
        <v>0</v>
      </c>
      <c r="BB25" s="114">
        <v>28</v>
      </c>
      <c r="BC25" s="115">
        <v>8</v>
      </c>
      <c r="BD25" s="116">
        <v>20</v>
      </c>
      <c r="BE25" s="114">
        <v>0</v>
      </c>
      <c r="BF25" s="115">
        <v>0</v>
      </c>
      <c r="BG25" s="115">
        <v>0</v>
      </c>
    </row>
    <row r="26" spans="1:59" ht="12">
      <c r="A26" s="98" t="s">
        <v>612</v>
      </c>
      <c r="B26" s="6">
        <v>2165</v>
      </c>
      <c r="C26" s="7">
        <v>5.76</v>
      </c>
      <c r="D26" s="6">
        <v>1123</v>
      </c>
      <c r="E26" s="6">
        <v>1042</v>
      </c>
      <c r="F26" s="6">
        <v>2830</v>
      </c>
      <c r="G26" s="7">
        <v>7.53</v>
      </c>
      <c r="H26" s="6">
        <v>1708</v>
      </c>
      <c r="I26" s="6">
        <v>1122</v>
      </c>
      <c r="J26" s="156">
        <v>-665</v>
      </c>
      <c r="K26" s="7">
        <v>-1.77</v>
      </c>
      <c r="L26" s="156">
        <v>-1574</v>
      </c>
      <c r="M26" s="7">
        <v>-4.19</v>
      </c>
      <c r="N26" s="156">
        <v>-2239</v>
      </c>
      <c r="O26" s="7">
        <v>-5.95</v>
      </c>
      <c r="P26" s="6">
        <v>2109</v>
      </c>
      <c r="Q26" s="7">
        <v>5.61</v>
      </c>
      <c r="R26" s="6">
        <v>1012</v>
      </c>
      <c r="S26" s="44">
        <v>2.69</v>
      </c>
      <c r="T26" s="46">
        <v>2012</v>
      </c>
      <c r="U26" s="16">
        <v>1051</v>
      </c>
      <c r="V26" s="16">
        <v>961</v>
      </c>
      <c r="W26" s="16">
        <v>48</v>
      </c>
      <c r="X26" s="16">
        <v>23</v>
      </c>
      <c r="Y26" s="16">
        <v>25</v>
      </c>
      <c r="Z26" s="16">
        <v>105</v>
      </c>
      <c r="AA26" s="16">
        <v>49</v>
      </c>
      <c r="AB26" s="16">
        <v>56</v>
      </c>
      <c r="AC26" s="16">
        <v>0</v>
      </c>
      <c r="AD26" s="16">
        <v>0</v>
      </c>
      <c r="AE26" s="47">
        <v>0</v>
      </c>
      <c r="AF26" s="45">
        <v>121</v>
      </c>
      <c r="AG26" s="16">
        <v>86</v>
      </c>
      <c r="AH26" s="16">
        <v>35</v>
      </c>
      <c r="AI26" s="16">
        <v>93</v>
      </c>
      <c r="AJ26" s="16">
        <v>82</v>
      </c>
      <c r="AK26" s="101">
        <v>11</v>
      </c>
      <c r="AL26" s="146">
        <v>1948</v>
      </c>
      <c r="AM26" s="161">
        <v>89.98</v>
      </c>
      <c r="AN26" s="144">
        <v>999</v>
      </c>
      <c r="AO26" s="144">
        <v>949</v>
      </c>
      <c r="AP26" s="144">
        <v>217</v>
      </c>
      <c r="AQ26" s="144">
        <v>124</v>
      </c>
      <c r="AR26" s="144">
        <v>93</v>
      </c>
      <c r="AS26" s="144">
        <v>147</v>
      </c>
      <c r="AT26" s="144">
        <v>84</v>
      </c>
      <c r="AU26" s="144">
        <v>63</v>
      </c>
      <c r="AV26" s="144">
        <v>70</v>
      </c>
      <c r="AW26" s="144">
        <v>40</v>
      </c>
      <c r="AX26" s="144">
        <v>30</v>
      </c>
      <c r="AY26" s="114">
        <v>0</v>
      </c>
      <c r="AZ26" s="115">
        <v>0</v>
      </c>
      <c r="BA26" s="116">
        <v>0</v>
      </c>
      <c r="BB26" s="114">
        <v>74</v>
      </c>
      <c r="BC26" s="115">
        <v>41</v>
      </c>
      <c r="BD26" s="116">
        <v>33</v>
      </c>
      <c r="BE26" s="114">
        <v>0</v>
      </c>
      <c r="BF26" s="115">
        <v>0</v>
      </c>
      <c r="BG26" s="115">
        <v>0</v>
      </c>
    </row>
    <row r="27" spans="1:59" ht="12">
      <c r="A27" s="98" t="s">
        <v>613</v>
      </c>
      <c r="B27" s="6">
        <v>5167</v>
      </c>
      <c r="C27" s="7">
        <v>12.11</v>
      </c>
      <c r="D27" s="6">
        <v>2688</v>
      </c>
      <c r="E27" s="6">
        <v>2479</v>
      </c>
      <c r="F27" s="6">
        <v>2533</v>
      </c>
      <c r="G27" s="7">
        <v>5.94</v>
      </c>
      <c r="H27" s="6">
        <v>1513</v>
      </c>
      <c r="I27" s="6">
        <v>1020</v>
      </c>
      <c r="J27" s="156">
        <v>2634</v>
      </c>
      <c r="K27" s="7">
        <v>6.17</v>
      </c>
      <c r="L27" s="156">
        <v>778</v>
      </c>
      <c r="M27" s="7">
        <v>1.82</v>
      </c>
      <c r="N27" s="156">
        <v>3412</v>
      </c>
      <c r="O27" s="7">
        <v>7.99</v>
      </c>
      <c r="P27" s="6">
        <v>3102</v>
      </c>
      <c r="Q27" s="7">
        <v>7.27</v>
      </c>
      <c r="R27" s="6">
        <v>971</v>
      </c>
      <c r="S27" s="44">
        <v>2.28</v>
      </c>
      <c r="T27" s="46">
        <v>5048</v>
      </c>
      <c r="U27" s="16">
        <v>2627</v>
      </c>
      <c r="V27" s="16">
        <v>2421</v>
      </c>
      <c r="W27" s="16">
        <v>52</v>
      </c>
      <c r="X27" s="16">
        <v>28</v>
      </c>
      <c r="Y27" s="16">
        <v>24</v>
      </c>
      <c r="Z27" s="16">
        <v>67</v>
      </c>
      <c r="AA27" s="16">
        <v>33</v>
      </c>
      <c r="AB27" s="16">
        <v>34</v>
      </c>
      <c r="AC27" s="16">
        <v>0</v>
      </c>
      <c r="AD27" s="16">
        <v>0</v>
      </c>
      <c r="AE27" s="47">
        <v>0</v>
      </c>
      <c r="AF27" s="45">
        <v>130</v>
      </c>
      <c r="AG27" s="16">
        <v>86</v>
      </c>
      <c r="AH27" s="16">
        <v>44</v>
      </c>
      <c r="AI27" s="16">
        <v>65</v>
      </c>
      <c r="AJ27" s="16">
        <v>56</v>
      </c>
      <c r="AK27" s="101">
        <v>9</v>
      </c>
      <c r="AL27" s="146">
        <v>4905</v>
      </c>
      <c r="AM27" s="161">
        <v>94.93</v>
      </c>
      <c r="AN27" s="144">
        <v>2562</v>
      </c>
      <c r="AO27" s="144">
        <v>2343</v>
      </c>
      <c r="AP27" s="144">
        <v>262</v>
      </c>
      <c r="AQ27" s="144">
        <v>126</v>
      </c>
      <c r="AR27" s="144">
        <v>136</v>
      </c>
      <c r="AS27" s="144">
        <v>173</v>
      </c>
      <c r="AT27" s="144">
        <v>86</v>
      </c>
      <c r="AU27" s="144">
        <v>87</v>
      </c>
      <c r="AV27" s="144">
        <v>89</v>
      </c>
      <c r="AW27" s="144">
        <v>40</v>
      </c>
      <c r="AX27" s="144">
        <v>49</v>
      </c>
      <c r="AY27" s="114">
        <v>1</v>
      </c>
      <c r="AZ27" s="115">
        <v>1</v>
      </c>
      <c r="BA27" s="116">
        <v>0</v>
      </c>
      <c r="BB27" s="114">
        <v>242</v>
      </c>
      <c r="BC27" s="115">
        <v>136</v>
      </c>
      <c r="BD27" s="116">
        <v>106</v>
      </c>
      <c r="BE27" s="114">
        <v>3</v>
      </c>
      <c r="BF27" s="115">
        <v>1</v>
      </c>
      <c r="BG27" s="115">
        <v>2</v>
      </c>
    </row>
    <row r="28" spans="1:59" ht="12">
      <c r="A28" s="98" t="s">
        <v>614</v>
      </c>
      <c r="B28" s="6">
        <v>1980</v>
      </c>
      <c r="C28" s="7">
        <v>7.31</v>
      </c>
      <c r="D28" s="6">
        <v>1049</v>
      </c>
      <c r="E28" s="6">
        <v>931</v>
      </c>
      <c r="F28" s="6">
        <v>1851</v>
      </c>
      <c r="G28" s="7">
        <v>6.83</v>
      </c>
      <c r="H28" s="6">
        <v>1056</v>
      </c>
      <c r="I28" s="6">
        <v>795</v>
      </c>
      <c r="J28" s="156">
        <v>129</v>
      </c>
      <c r="K28" s="7">
        <v>0.48</v>
      </c>
      <c r="L28" s="156">
        <v>-477</v>
      </c>
      <c r="M28" s="7">
        <v>-1.76</v>
      </c>
      <c r="N28" s="156">
        <v>-348</v>
      </c>
      <c r="O28" s="7">
        <v>-1.28</v>
      </c>
      <c r="P28" s="6">
        <v>1447</v>
      </c>
      <c r="Q28" s="7">
        <v>5.34</v>
      </c>
      <c r="R28" s="6">
        <v>637</v>
      </c>
      <c r="S28" s="44">
        <v>2.35</v>
      </c>
      <c r="T28" s="46">
        <v>1884</v>
      </c>
      <c r="U28" s="16">
        <v>999</v>
      </c>
      <c r="V28" s="16">
        <v>885</v>
      </c>
      <c r="W28" s="16">
        <v>51</v>
      </c>
      <c r="X28" s="16">
        <v>25</v>
      </c>
      <c r="Y28" s="16">
        <v>26</v>
      </c>
      <c r="Z28" s="16">
        <v>45</v>
      </c>
      <c r="AA28" s="16">
        <v>25</v>
      </c>
      <c r="AB28" s="16">
        <v>20</v>
      </c>
      <c r="AC28" s="16">
        <v>0</v>
      </c>
      <c r="AD28" s="16">
        <v>0</v>
      </c>
      <c r="AE28" s="47">
        <v>0</v>
      </c>
      <c r="AF28" s="45">
        <v>57</v>
      </c>
      <c r="AG28" s="16">
        <v>37</v>
      </c>
      <c r="AH28" s="16">
        <v>20</v>
      </c>
      <c r="AI28" s="16">
        <v>51</v>
      </c>
      <c r="AJ28" s="16">
        <v>45</v>
      </c>
      <c r="AK28" s="101">
        <v>6</v>
      </c>
      <c r="AL28" s="146">
        <v>1870</v>
      </c>
      <c r="AM28" s="161">
        <v>94.44</v>
      </c>
      <c r="AN28" s="144">
        <v>989</v>
      </c>
      <c r="AO28" s="144">
        <v>881</v>
      </c>
      <c r="AP28" s="144">
        <v>110</v>
      </c>
      <c r="AQ28" s="144">
        <v>60</v>
      </c>
      <c r="AR28" s="144">
        <v>50</v>
      </c>
      <c r="AS28" s="144">
        <v>79</v>
      </c>
      <c r="AT28" s="144">
        <v>45</v>
      </c>
      <c r="AU28" s="144">
        <v>34</v>
      </c>
      <c r="AV28" s="144">
        <v>31</v>
      </c>
      <c r="AW28" s="144">
        <v>15</v>
      </c>
      <c r="AX28" s="144">
        <v>16</v>
      </c>
      <c r="AY28" s="114">
        <v>1</v>
      </c>
      <c r="AZ28" s="115">
        <v>0</v>
      </c>
      <c r="BA28" s="116">
        <v>1</v>
      </c>
      <c r="BB28" s="114">
        <v>63</v>
      </c>
      <c r="BC28" s="115">
        <v>34</v>
      </c>
      <c r="BD28" s="116">
        <v>29</v>
      </c>
      <c r="BE28" s="114">
        <v>1</v>
      </c>
      <c r="BF28" s="115">
        <v>0</v>
      </c>
      <c r="BG28" s="115">
        <v>1</v>
      </c>
    </row>
    <row r="29" spans="1:59" ht="12">
      <c r="A29" s="98" t="s">
        <v>615</v>
      </c>
      <c r="B29" s="3">
        <v>1471</v>
      </c>
      <c r="C29" s="4">
        <v>11.43</v>
      </c>
      <c r="D29" s="3">
        <v>764</v>
      </c>
      <c r="E29" s="3">
        <v>707</v>
      </c>
      <c r="F29" s="3">
        <v>607</v>
      </c>
      <c r="G29" s="4">
        <v>4.72</v>
      </c>
      <c r="H29" s="3">
        <v>376</v>
      </c>
      <c r="I29" s="3">
        <v>231</v>
      </c>
      <c r="J29" s="3">
        <v>864</v>
      </c>
      <c r="K29" s="4">
        <v>6.72</v>
      </c>
      <c r="L29" s="3">
        <v>7593</v>
      </c>
      <c r="M29" s="4">
        <v>59.02</v>
      </c>
      <c r="N29" s="3">
        <v>8457</v>
      </c>
      <c r="O29" s="4">
        <v>65.74</v>
      </c>
      <c r="P29" s="3">
        <v>556</v>
      </c>
      <c r="Q29" s="4">
        <v>4.32</v>
      </c>
      <c r="R29" s="3">
        <v>146</v>
      </c>
      <c r="S29" s="42">
        <v>1.13</v>
      </c>
      <c r="T29" s="50">
        <v>1445</v>
      </c>
      <c r="U29" s="49">
        <v>749</v>
      </c>
      <c r="V29" s="49">
        <v>696</v>
      </c>
      <c r="W29" s="49">
        <v>4</v>
      </c>
      <c r="X29" s="49">
        <v>1</v>
      </c>
      <c r="Y29" s="49">
        <v>3</v>
      </c>
      <c r="Z29" s="49">
        <v>22</v>
      </c>
      <c r="AA29" s="49">
        <v>14</v>
      </c>
      <c r="AB29" s="49">
        <v>8</v>
      </c>
      <c r="AC29" s="49">
        <v>0</v>
      </c>
      <c r="AD29" s="49">
        <v>0</v>
      </c>
      <c r="AE29" s="52">
        <v>0</v>
      </c>
      <c r="AF29" s="51">
        <v>28</v>
      </c>
      <c r="AG29" s="49">
        <v>16</v>
      </c>
      <c r="AH29" s="49">
        <v>12</v>
      </c>
      <c r="AI29" s="49">
        <v>8</v>
      </c>
      <c r="AJ29" s="49">
        <v>8</v>
      </c>
      <c r="AK29" s="100">
        <v>0</v>
      </c>
      <c r="AL29" s="145">
        <v>1303</v>
      </c>
      <c r="AM29" s="160">
        <v>88.58</v>
      </c>
      <c r="AN29" s="143">
        <v>661</v>
      </c>
      <c r="AO29" s="143">
        <v>642</v>
      </c>
      <c r="AP29" s="143">
        <v>168</v>
      </c>
      <c r="AQ29" s="143">
        <v>103</v>
      </c>
      <c r="AR29" s="143">
        <v>65</v>
      </c>
      <c r="AS29" s="143">
        <v>146</v>
      </c>
      <c r="AT29" s="143">
        <v>87</v>
      </c>
      <c r="AU29" s="143">
        <v>59</v>
      </c>
      <c r="AV29" s="143">
        <v>22</v>
      </c>
      <c r="AW29" s="143">
        <v>16</v>
      </c>
      <c r="AX29" s="143">
        <v>6</v>
      </c>
      <c r="AY29" s="111">
        <v>0</v>
      </c>
      <c r="AZ29" s="112">
        <v>0</v>
      </c>
      <c r="BA29" s="113">
        <v>0</v>
      </c>
      <c r="BB29" s="111">
        <v>60</v>
      </c>
      <c r="BC29" s="112">
        <v>27</v>
      </c>
      <c r="BD29" s="113">
        <v>33</v>
      </c>
      <c r="BE29" s="111">
        <v>0</v>
      </c>
      <c r="BF29" s="112">
        <v>0</v>
      </c>
      <c r="BG29" s="112">
        <v>0</v>
      </c>
    </row>
    <row r="30" spans="1:59" s="5" customFormat="1" ht="12">
      <c r="A30" s="88" t="s">
        <v>616</v>
      </c>
      <c r="B30" s="6">
        <v>1318</v>
      </c>
      <c r="C30" s="7">
        <v>11.27</v>
      </c>
      <c r="D30" s="6">
        <v>687</v>
      </c>
      <c r="E30" s="6">
        <v>631</v>
      </c>
      <c r="F30" s="6">
        <v>544</v>
      </c>
      <c r="G30" s="7">
        <v>4.65</v>
      </c>
      <c r="H30" s="6">
        <v>338</v>
      </c>
      <c r="I30" s="6">
        <v>206</v>
      </c>
      <c r="J30" s="6">
        <v>774</v>
      </c>
      <c r="K30" s="7">
        <v>6.62</v>
      </c>
      <c r="L30" s="6">
        <v>6828</v>
      </c>
      <c r="M30" s="7">
        <v>58.4</v>
      </c>
      <c r="N30" s="6">
        <v>7602</v>
      </c>
      <c r="O30" s="7">
        <v>65.02</v>
      </c>
      <c r="P30" s="6">
        <v>515</v>
      </c>
      <c r="Q30" s="7">
        <v>4.41</v>
      </c>
      <c r="R30" s="6">
        <v>134</v>
      </c>
      <c r="S30" s="44">
        <v>1.15</v>
      </c>
      <c r="T30" s="46">
        <v>1297</v>
      </c>
      <c r="U30" s="16">
        <v>675</v>
      </c>
      <c r="V30" s="16">
        <v>622</v>
      </c>
      <c r="W30" s="16">
        <v>2</v>
      </c>
      <c r="X30" s="16">
        <v>1</v>
      </c>
      <c r="Y30" s="16">
        <v>1</v>
      </c>
      <c r="Z30" s="16">
        <v>19</v>
      </c>
      <c r="AA30" s="16">
        <v>11</v>
      </c>
      <c r="AB30" s="16">
        <v>8</v>
      </c>
      <c r="AC30" s="16">
        <v>0</v>
      </c>
      <c r="AD30" s="16">
        <v>0</v>
      </c>
      <c r="AE30" s="47">
        <v>0</v>
      </c>
      <c r="AF30" s="45">
        <v>24</v>
      </c>
      <c r="AG30" s="16">
        <v>13</v>
      </c>
      <c r="AH30" s="16">
        <v>11</v>
      </c>
      <c r="AI30" s="16">
        <v>8</v>
      </c>
      <c r="AJ30" s="16">
        <v>8</v>
      </c>
      <c r="AK30" s="101">
        <v>0</v>
      </c>
      <c r="AL30" s="146">
        <v>1170</v>
      </c>
      <c r="AM30" s="161">
        <v>88.77</v>
      </c>
      <c r="AN30" s="144">
        <v>597</v>
      </c>
      <c r="AO30" s="144">
        <v>573</v>
      </c>
      <c r="AP30" s="144">
        <v>148</v>
      </c>
      <c r="AQ30" s="144">
        <v>90</v>
      </c>
      <c r="AR30" s="144">
        <v>58</v>
      </c>
      <c r="AS30" s="144">
        <v>132</v>
      </c>
      <c r="AT30" s="144">
        <v>78</v>
      </c>
      <c r="AU30" s="144">
        <v>54</v>
      </c>
      <c r="AV30" s="144">
        <v>16</v>
      </c>
      <c r="AW30" s="144">
        <v>12</v>
      </c>
      <c r="AX30" s="144">
        <v>4</v>
      </c>
      <c r="AY30" s="114">
        <v>0</v>
      </c>
      <c r="AZ30" s="115">
        <v>0</v>
      </c>
      <c r="BA30" s="116">
        <v>0</v>
      </c>
      <c r="BB30" s="114">
        <v>58</v>
      </c>
      <c r="BC30" s="115">
        <v>27</v>
      </c>
      <c r="BD30" s="116">
        <v>31</v>
      </c>
      <c r="BE30" s="114">
        <v>0</v>
      </c>
      <c r="BF30" s="115">
        <v>0</v>
      </c>
      <c r="BG30" s="115">
        <v>0</v>
      </c>
    </row>
    <row r="31" spans="1:59" s="5" customFormat="1" ht="12">
      <c r="A31" s="88" t="s">
        <v>617</v>
      </c>
      <c r="B31" s="6">
        <v>153</v>
      </c>
      <c r="C31" s="7">
        <v>13.04</v>
      </c>
      <c r="D31" s="6">
        <v>77</v>
      </c>
      <c r="E31" s="6">
        <v>76</v>
      </c>
      <c r="F31" s="6">
        <v>63</v>
      </c>
      <c r="G31" s="7">
        <v>5.37</v>
      </c>
      <c r="H31" s="6">
        <v>38</v>
      </c>
      <c r="I31" s="6">
        <v>25</v>
      </c>
      <c r="J31" s="6">
        <v>90</v>
      </c>
      <c r="K31" s="7">
        <v>7.67</v>
      </c>
      <c r="L31" s="6">
        <v>765</v>
      </c>
      <c r="M31" s="7">
        <v>65.18</v>
      </c>
      <c r="N31" s="6">
        <v>855</v>
      </c>
      <c r="O31" s="7">
        <v>72.84</v>
      </c>
      <c r="P31" s="6">
        <v>41</v>
      </c>
      <c r="Q31" s="7">
        <v>3.49</v>
      </c>
      <c r="R31" s="6">
        <v>12</v>
      </c>
      <c r="S31" s="44">
        <v>1.02</v>
      </c>
      <c r="T31" s="46">
        <v>148</v>
      </c>
      <c r="U31" s="16">
        <v>74</v>
      </c>
      <c r="V31" s="16">
        <v>74</v>
      </c>
      <c r="W31" s="16">
        <v>2</v>
      </c>
      <c r="X31" s="16">
        <v>0</v>
      </c>
      <c r="Y31" s="16">
        <v>2</v>
      </c>
      <c r="Z31" s="16">
        <v>3</v>
      </c>
      <c r="AA31" s="16">
        <v>3</v>
      </c>
      <c r="AB31" s="16">
        <v>0</v>
      </c>
      <c r="AC31" s="16">
        <v>0</v>
      </c>
      <c r="AD31" s="16">
        <v>0</v>
      </c>
      <c r="AE31" s="47">
        <v>0</v>
      </c>
      <c r="AF31" s="45">
        <v>4</v>
      </c>
      <c r="AG31" s="16">
        <v>3</v>
      </c>
      <c r="AH31" s="16">
        <v>1</v>
      </c>
      <c r="AI31" s="16">
        <v>0</v>
      </c>
      <c r="AJ31" s="16">
        <v>0</v>
      </c>
      <c r="AK31" s="101">
        <v>0</v>
      </c>
      <c r="AL31" s="146">
        <v>133</v>
      </c>
      <c r="AM31" s="161">
        <v>86.93</v>
      </c>
      <c r="AN31" s="144">
        <v>64</v>
      </c>
      <c r="AO31" s="144">
        <v>69</v>
      </c>
      <c r="AP31" s="144">
        <v>20</v>
      </c>
      <c r="AQ31" s="144">
        <v>13</v>
      </c>
      <c r="AR31" s="144">
        <v>7</v>
      </c>
      <c r="AS31" s="144">
        <v>14</v>
      </c>
      <c r="AT31" s="144">
        <v>9</v>
      </c>
      <c r="AU31" s="144">
        <v>5</v>
      </c>
      <c r="AV31" s="144">
        <v>6</v>
      </c>
      <c r="AW31" s="144">
        <v>4</v>
      </c>
      <c r="AX31" s="144">
        <v>2</v>
      </c>
      <c r="AY31" s="114">
        <v>0</v>
      </c>
      <c r="AZ31" s="115">
        <v>0</v>
      </c>
      <c r="BA31" s="116">
        <v>0</v>
      </c>
      <c r="BB31" s="114">
        <v>2</v>
      </c>
      <c r="BC31" s="115">
        <v>0</v>
      </c>
      <c r="BD31" s="116">
        <v>2</v>
      </c>
      <c r="BE31" s="114">
        <v>0</v>
      </c>
      <c r="BF31" s="115">
        <v>0</v>
      </c>
      <c r="BG31" s="115">
        <v>0</v>
      </c>
    </row>
    <row r="32" spans="1:19" ht="12">
      <c r="A32" s="89" t="s">
        <v>713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ht="12">
      <c r="A33" s="99" t="s">
        <v>714</v>
      </c>
    </row>
    <row r="34" spans="51:59" ht="10.5" customHeight="1">
      <c r="AY34" s="140"/>
      <c r="AZ34" s="140"/>
      <c r="BA34" s="140"/>
      <c r="BB34" s="140"/>
      <c r="BC34" s="140"/>
      <c r="BD34" s="140"/>
      <c r="BE34" s="140"/>
      <c r="BF34" s="140"/>
      <c r="BG34" s="140"/>
    </row>
    <row r="35" spans="1:59" ht="11.25" customHeight="1" hidden="1">
      <c r="A35" s="141" t="s">
        <v>715</v>
      </c>
      <c r="B35" s="8">
        <f>B7-SUM(B8:B13,B29)</f>
        <v>0</v>
      </c>
      <c r="C35" s="8"/>
      <c r="D35" s="8">
        <f>D7-SUM(D8:D13,D29)</f>
        <v>0</v>
      </c>
      <c r="E35" s="8">
        <f>E7-SUM(E8:E13,E29)</f>
        <v>0</v>
      </c>
      <c r="F35" s="8">
        <f>F7-SUM(F8:F13,F29)</f>
        <v>0</v>
      </c>
      <c r="G35" s="8"/>
      <c r="H35" s="8">
        <f>H7-SUM(H8:H13,H29)</f>
        <v>0</v>
      </c>
      <c r="I35" s="8">
        <f>I7-SUM(I8:I13,I29)</f>
        <v>0</v>
      </c>
      <c r="J35" s="8">
        <f>J7-SUM(J8:J13,J29)</f>
        <v>0</v>
      </c>
      <c r="K35" s="8"/>
      <c r="L35" s="8">
        <f>L7-SUM(L8:L13,L29)</f>
        <v>0</v>
      </c>
      <c r="M35" s="8"/>
      <c r="N35" s="8">
        <f>N7-SUM(N8:N13,N29)</f>
        <v>0</v>
      </c>
      <c r="O35" s="8"/>
      <c r="P35" s="8">
        <f>P7-SUM(P8:P13,P29)</f>
        <v>0</v>
      </c>
      <c r="Q35" s="8"/>
      <c r="R35" s="8">
        <f>R7-SUM(R8:R13,R29)</f>
        <v>0</v>
      </c>
      <c r="S35" s="8"/>
      <c r="T35" s="8">
        <f aca="true" t="shared" si="0" ref="T35:AL35">T7-SUM(T8:T13,T29)</f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  <c r="AG35" s="8">
        <f t="shared" si="0"/>
        <v>0</v>
      </c>
      <c r="AH35" s="8">
        <f t="shared" si="0"/>
        <v>0</v>
      </c>
      <c r="AI35" s="8">
        <f t="shared" si="0"/>
        <v>0</v>
      </c>
      <c r="AJ35" s="8">
        <f t="shared" si="0"/>
        <v>0</v>
      </c>
      <c r="AK35" s="8">
        <f t="shared" si="0"/>
        <v>0</v>
      </c>
      <c r="AL35" s="8">
        <f t="shared" si="0"/>
        <v>0</v>
      </c>
      <c r="AM35" s="8"/>
      <c r="AN35" s="8">
        <f aca="true" t="shared" si="1" ref="AN35:BG35">AN7-SUM(AN8:AN13,AN29)</f>
        <v>0</v>
      </c>
      <c r="AO35" s="8">
        <f t="shared" si="1"/>
        <v>0</v>
      </c>
      <c r="AP35" s="8">
        <f t="shared" si="1"/>
        <v>0</v>
      </c>
      <c r="AQ35" s="8">
        <f t="shared" si="1"/>
        <v>0</v>
      </c>
      <c r="AR35" s="8">
        <f t="shared" si="1"/>
        <v>0</v>
      </c>
      <c r="AS35" s="8">
        <f t="shared" si="1"/>
        <v>0</v>
      </c>
      <c r="AT35" s="8">
        <f t="shared" si="1"/>
        <v>0</v>
      </c>
      <c r="AU35" s="8">
        <f t="shared" si="1"/>
        <v>0</v>
      </c>
      <c r="AV35" s="8">
        <f t="shared" si="1"/>
        <v>0</v>
      </c>
      <c r="AW35" s="8">
        <f t="shared" si="1"/>
        <v>0</v>
      </c>
      <c r="AX35" s="8">
        <f t="shared" si="1"/>
        <v>0</v>
      </c>
      <c r="AY35" s="8">
        <f t="shared" si="1"/>
        <v>0</v>
      </c>
      <c r="AZ35" s="8">
        <f t="shared" si="1"/>
        <v>0</v>
      </c>
      <c r="BA35" s="8">
        <f t="shared" si="1"/>
        <v>0</v>
      </c>
      <c r="BB35" s="8">
        <f t="shared" si="1"/>
        <v>0</v>
      </c>
      <c r="BC35" s="8">
        <f t="shared" si="1"/>
        <v>0</v>
      </c>
      <c r="BD35" s="8">
        <f t="shared" si="1"/>
        <v>0</v>
      </c>
      <c r="BE35" s="8">
        <f t="shared" si="1"/>
        <v>0</v>
      </c>
      <c r="BF35" s="8">
        <f t="shared" si="1"/>
        <v>0</v>
      </c>
      <c r="BG35" s="8">
        <f t="shared" si="1"/>
        <v>0</v>
      </c>
    </row>
    <row r="36" spans="1:59" ht="9.75" customHeight="1" hidden="1">
      <c r="A36" s="141" t="s">
        <v>716</v>
      </c>
      <c r="B36" s="8">
        <f>B13-SUM(B14:B28)</f>
        <v>0</v>
      </c>
      <c r="C36" s="8"/>
      <c r="D36" s="8">
        <f>D13-SUM(D14:D28)</f>
        <v>0</v>
      </c>
      <c r="E36" s="8">
        <f>E13-SUM(E14:E28)</f>
        <v>0</v>
      </c>
      <c r="F36" s="8">
        <f>F13-SUM(F14:F28)</f>
        <v>0</v>
      </c>
      <c r="G36" s="8"/>
      <c r="H36" s="8">
        <f>H13-SUM(H14:H28)</f>
        <v>0</v>
      </c>
      <c r="I36" s="8">
        <f>I13-SUM(I14:I28)</f>
        <v>0</v>
      </c>
      <c r="J36" s="8">
        <f>J13-SUM(J14:J28)</f>
        <v>0</v>
      </c>
      <c r="K36" s="8"/>
      <c r="L36" s="8">
        <f>L13-SUM(L14:L28)</f>
        <v>0</v>
      </c>
      <c r="M36" s="8"/>
      <c r="N36" s="8">
        <f>N13-SUM(N14:N28)</f>
        <v>0</v>
      </c>
      <c r="O36" s="8"/>
      <c r="P36" s="8">
        <f>P13-SUM(P14:P28)</f>
        <v>0</v>
      </c>
      <c r="Q36" s="8"/>
      <c r="R36" s="8">
        <f>R13-SUM(R14:R28)</f>
        <v>0</v>
      </c>
      <c r="S36" s="8"/>
      <c r="T36" s="8">
        <f aca="true" t="shared" si="2" ref="T36:AL36">T13-SUM(T14:T28)</f>
        <v>0</v>
      </c>
      <c r="U36" s="8">
        <f t="shared" si="2"/>
        <v>0</v>
      </c>
      <c r="V36" s="8">
        <f t="shared" si="2"/>
        <v>0</v>
      </c>
      <c r="W36" s="8">
        <f t="shared" si="2"/>
        <v>0</v>
      </c>
      <c r="X36" s="8">
        <f t="shared" si="2"/>
        <v>0</v>
      </c>
      <c r="Y36" s="8">
        <f t="shared" si="2"/>
        <v>0</v>
      </c>
      <c r="Z36" s="8">
        <f t="shared" si="2"/>
        <v>0</v>
      </c>
      <c r="AA36" s="8">
        <f t="shared" si="2"/>
        <v>0</v>
      </c>
      <c r="AB36" s="8">
        <f t="shared" si="2"/>
        <v>0</v>
      </c>
      <c r="AC36" s="8">
        <f t="shared" si="2"/>
        <v>0</v>
      </c>
      <c r="AD36" s="8">
        <f t="shared" si="2"/>
        <v>0</v>
      </c>
      <c r="AE36" s="8">
        <f t="shared" si="2"/>
        <v>0</v>
      </c>
      <c r="AF36" s="8">
        <f t="shared" si="2"/>
        <v>0</v>
      </c>
      <c r="AG36" s="8">
        <f t="shared" si="2"/>
        <v>0</v>
      </c>
      <c r="AH36" s="8">
        <f t="shared" si="2"/>
        <v>0</v>
      </c>
      <c r="AI36" s="8">
        <f t="shared" si="2"/>
        <v>0</v>
      </c>
      <c r="AJ36" s="8">
        <f t="shared" si="2"/>
        <v>0</v>
      </c>
      <c r="AK36" s="8">
        <f t="shared" si="2"/>
        <v>0</v>
      </c>
      <c r="AL36" s="8">
        <f t="shared" si="2"/>
        <v>0</v>
      </c>
      <c r="AM36" s="8"/>
      <c r="AN36" s="8">
        <f aca="true" t="shared" si="3" ref="AN36:BG36">AN13-SUM(AN14:AN28)</f>
        <v>0</v>
      </c>
      <c r="AO36" s="8">
        <f t="shared" si="3"/>
        <v>0</v>
      </c>
      <c r="AP36" s="8">
        <f t="shared" si="3"/>
        <v>0</v>
      </c>
      <c r="AQ36" s="8">
        <f t="shared" si="3"/>
        <v>0</v>
      </c>
      <c r="AR36" s="8">
        <f t="shared" si="3"/>
        <v>0</v>
      </c>
      <c r="AS36" s="8">
        <f t="shared" si="3"/>
        <v>0</v>
      </c>
      <c r="AT36" s="8">
        <f t="shared" si="3"/>
        <v>0</v>
      </c>
      <c r="AU36" s="8">
        <f t="shared" si="3"/>
        <v>0</v>
      </c>
      <c r="AV36" s="8">
        <f t="shared" si="3"/>
        <v>0</v>
      </c>
      <c r="AW36" s="8">
        <f t="shared" si="3"/>
        <v>0</v>
      </c>
      <c r="AX36" s="8">
        <f t="shared" si="3"/>
        <v>0</v>
      </c>
      <c r="AY36" s="8">
        <f t="shared" si="3"/>
        <v>0</v>
      </c>
      <c r="AZ36" s="8">
        <f t="shared" si="3"/>
        <v>0</v>
      </c>
      <c r="BA36" s="8">
        <f t="shared" si="3"/>
        <v>0</v>
      </c>
      <c r="BB36" s="8">
        <f t="shared" si="3"/>
        <v>0</v>
      </c>
      <c r="BC36" s="8">
        <f t="shared" si="3"/>
        <v>0</v>
      </c>
      <c r="BD36" s="8">
        <f t="shared" si="3"/>
        <v>0</v>
      </c>
      <c r="BE36" s="8">
        <f t="shared" si="3"/>
        <v>0</v>
      </c>
      <c r="BF36" s="8">
        <f t="shared" si="3"/>
        <v>0</v>
      </c>
      <c r="BG36" s="8">
        <f t="shared" si="3"/>
        <v>0</v>
      </c>
    </row>
    <row r="37" spans="1:59" ht="10.5" customHeight="1" hidden="1">
      <c r="A37" s="141" t="s">
        <v>717</v>
      </c>
      <c r="B37" s="8">
        <f>B29-SUM(B30:B31)</f>
        <v>0</v>
      </c>
      <c r="C37" s="8"/>
      <c r="D37" s="8">
        <f>D29-SUM(D30:D31)</f>
        <v>0</v>
      </c>
      <c r="E37" s="8">
        <f>E29-SUM(E30:E31)</f>
        <v>0</v>
      </c>
      <c r="F37" s="8">
        <f>F29-SUM(F30:F31)</f>
        <v>0</v>
      </c>
      <c r="G37" s="8"/>
      <c r="H37" s="8">
        <f>H29-SUM(H30:H31)</f>
        <v>0</v>
      </c>
      <c r="I37" s="8">
        <f>I29-SUM(I30:I31)</f>
        <v>0</v>
      </c>
      <c r="J37" s="8">
        <f>J29-SUM(J30:J31)</f>
        <v>0</v>
      </c>
      <c r="K37" s="8"/>
      <c r="L37" s="8">
        <f>L29-SUM(L30:L31)</f>
        <v>0</v>
      </c>
      <c r="M37" s="8"/>
      <c r="N37" s="8">
        <f>N29-SUM(N30:N31)</f>
        <v>0</v>
      </c>
      <c r="O37" s="8"/>
      <c r="P37" s="8">
        <f>P29-SUM(P30:P31)</f>
        <v>0</v>
      </c>
      <c r="Q37" s="8"/>
      <c r="R37" s="8">
        <f>R29-SUM(R30:R31)</f>
        <v>0</v>
      </c>
      <c r="S37" s="8"/>
      <c r="T37" s="8">
        <f aca="true" t="shared" si="4" ref="T37:AL37">T29-SUM(T30:T31)</f>
        <v>0</v>
      </c>
      <c r="U37" s="8">
        <f t="shared" si="4"/>
        <v>0</v>
      </c>
      <c r="V37" s="8">
        <f t="shared" si="4"/>
        <v>0</v>
      </c>
      <c r="W37" s="8">
        <f t="shared" si="4"/>
        <v>0</v>
      </c>
      <c r="X37" s="8">
        <f t="shared" si="4"/>
        <v>0</v>
      </c>
      <c r="Y37" s="8">
        <f t="shared" si="4"/>
        <v>0</v>
      </c>
      <c r="Z37" s="8">
        <f t="shared" si="4"/>
        <v>0</v>
      </c>
      <c r="AA37" s="8">
        <f t="shared" si="4"/>
        <v>0</v>
      </c>
      <c r="AB37" s="8">
        <f t="shared" si="4"/>
        <v>0</v>
      </c>
      <c r="AC37" s="8">
        <f t="shared" si="4"/>
        <v>0</v>
      </c>
      <c r="AD37" s="8">
        <f t="shared" si="4"/>
        <v>0</v>
      </c>
      <c r="AE37" s="8">
        <f t="shared" si="4"/>
        <v>0</v>
      </c>
      <c r="AF37" s="8">
        <f t="shared" si="4"/>
        <v>0</v>
      </c>
      <c r="AG37" s="8">
        <f t="shared" si="4"/>
        <v>0</v>
      </c>
      <c r="AH37" s="8">
        <f t="shared" si="4"/>
        <v>0</v>
      </c>
      <c r="AI37" s="8">
        <f t="shared" si="4"/>
        <v>0</v>
      </c>
      <c r="AJ37" s="8">
        <f t="shared" si="4"/>
        <v>0</v>
      </c>
      <c r="AK37" s="8">
        <f t="shared" si="4"/>
        <v>0</v>
      </c>
      <c r="AL37" s="8">
        <f t="shared" si="4"/>
        <v>0</v>
      </c>
      <c r="AM37" s="8"/>
      <c r="AN37" s="8">
        <f aca="true" t="shared" si="5" ref="AN37:BG37">AN29-SUM(AN30:AN31)</f>
        <v>0</v>
      </c>
      <c r="AO37" s="8">
        <f t="shared" si="5"/>
        <v>0</v>
      </c>
      <c r="AP37" s="8">
        <f t="shared" si="5"/>
        <v>0</v>
      </c>
      <c r="AQ37" s="8">
        <f t="shared" si="5"/>
        <v>0</v>
      </c>
      <c r="AR37" s="8">
        <f t="shared" si="5"/>
        <v>0</v>
      </c>
      <c r="AS37" s="8">
        <f t="shared" si="5"/>
        <v>0</v>
      </c>
      <c r="AT37" s="8">
        <f t="shared" si="5"/>
        <v>0</v>
      </c>
      <c r="AU37" s="8">
        <f t="shared" si="5"/>
        <v>0</v>
      </c>
      <c r="AV37" s="8">
        <f t="shared" si="5"/>
        <v>0</v>
      </c>
      <c r="AW37" s="8">
        <f t="shared" si="5"/>
        <v>0</v>
      </c>
      <c r="AX37" s="8">
        <f t="shared" si="5"/>
        <v>0</v>
      </c>
      <c r="AY37" s="8">
        <f t="shared" si="5"/>
        <v>0</v>
      </c>
      <c r="AZ37" s="8">
        <f t="shared" si="5"/>
        <v>0</v>
      </c>
      <c r="BA37" s="8">
        <f t="shared" si="5"/>
        <v>0</v>
      </c>
      <c r="BB37" s="8">
        <f t="shared" si="5"/>
        <v>0</v>
      </c>
      <c r="BC37" s="8">
        <f t="shared" si="5"/>
        <v>0</v>
      </c>
      <c r="BD37" s="8">
        <f t="shared" si="5"/>
        <v>0</v>
      </c>
      <c r="BE37" s="8">
        <f t="shared" si="5"/>
        <v>0</v>
      </c>
      <c r="BF37" s="8">
        <f t="shared" si="5"/>
        <v>0</v>
      </c>
      <c r="BG37" s="8">
        <f t="shared" si="5"/>
        <v>0</v>
      </c>
    </row>
    <row r="38" spans="1:59" ht="11.25" customHeight="1" hidden="1">
      <c r="A38" s="141" t="s">
        <v>718</v>
      </c>
      <c r="B38" s="8">
        <f>B7-'年月monthly'!B206</f>
        <v>0</v>
      </c>
      <c r="C38" s="8">
        <f>C7-'年月monthly'!C206</f>
        <v>0</v>
      </c>
      <c r="D38" s="8">
        <f>D7-'年月monthly'!D206</f>
        <v>0</v>
      </c>
      <c r="E38" s="8">
        <f>E7-'年月monthly'!E206</f>
        <v>0</v>
      </c>
      <c r="F38" s="8">
        <f>F7-'年月monthly'!F206</f>
        <v>0</v>
      </c>
      <c r="G38" s="8">
        <f>G7-'年月monthly'!G206</f>
        <v>0</v>
      </c>
      <c r="H38" s="8">
        <f>H7-'年月monthly'!H206</f>
        <v>0</v>
      </c>
      <c r="I38" s="8">
        <f>I7-'年月monthly'!I206</f>
        <v>0</v>
      </c>
      <c r="J38" s="8">
        <f>J7-'年月monthly'!J206</f>
        <v>0</v>
      </c>
      <c r="K38" s="8">
        <f>K7-'年月monthly'!K206</f>
        <v>0</v>
      </c>
      <c r="L38" s="8">
        <f>L7-'年月monthly'!L206</f>
        <v>0</v>
      </c>
      <c r="M38" s="8">
        <f>M7-'年月monthly'!M206</f>
        <v>0</v>
      </c>
      <c r="N38" s="8">
        <f>N7-'年月monthly'!N206</f>
        <v>0</v>
      </c>
      <c r="O38" s="8">
        <f>O7-'年月monthly'!O206</f>
        <v>0</v>
      </c>
      <c r="P38" s="8">
        <f>P7-'年月monthly'!P206</f>
        <v>0</v>
      </c>
      <c r="Q38" s="8">
        <f>Q7-'年月monthly'!Q206</f>
        <v>0</v>
      </c>
      <c r="R38" s="8">
        <f>R7-'年月monthly'!R206</f>
        <v>0</v>
      </c>
      <c r="S38" s="8">
        <f>S7-'年月monthly'!S206</f>
        <v>0</v>
      </c>
      <c r="T38" s="8">
        <f>T7-'年月monthly'!T206</f>
        <v>0</v>
      </c>
      <c r="U38" s="8">
        <f>U7-'年月monthly'!U206</f>
        <v>0</v>
      </c>
      <c r="V38" s="8">
        <f>V7-'年月monthly'!V206</f>
        <v>0</v>
      </c>
      <c r="W38" s="8">
        <f>W7-'年月monthly'!W206</f>
        <v>0</v>
      </c>
      <c r="X38" s="8">
        <f>X7-'年月monthly'!X206</f>
        <v>0</v>
      </c>
      <c r="Y38" s="8">
        <f>Y7-'年月monthly'!Y206</f>
        <v>0</v>
      </c>
      <c r="Z38" s="8">
        <f>Z7-'年月monthly'!Z206</f>
        <v>0</v>
      </c>
      <c r="AA38" s="8">
        <f>AA7-'年月monthly'!AA206</f>
        <v>0</v>
      </c>
      <c r="AB38" s="8">
        <f>AB7-'年月monthly'!AB206</f>
        <v>0</v>
      </c>
      <c r="AC38" s="8">
        <f>AC7-'年月monthly'!AC206</f>
        <v>0</v>
      </c>
      <c r="AD38" s="8">
        <f>AD7-'年月monthly'!AD206</f>
        <v>0</v>
      </c>
      <c r="AE38" s="8">
        <f>AE7-'年月monthly'!AE206</f>
        <v>0</v>
      </c>
      <c r="AF38" s="8">
        <f>AF7-'年月monthly'!AF206</f>
        <v>0</v>
      </c>
      <c r="AG38" s="8">
        <f>AG7-'年月monthly'!AG206</f>
        <v>0</v>
      </c>
      <c r="AH38" s="8">
        <f>AH7-'年月monthly'!AH206</f>
        <v>0</v>
      </c>
      <c r="AI38" s="8">
        <f>AI7-'年月monthly'!AI206</f>
        <v>0</v>
      </c>
      <c r="AJ38" s="8">
        <f>AJ7-'年月monthly'!AJ206</f>
        <v>0</v>
      </c>
      <c r="AK38" s="8">
        <f>AK7-'年月monthly'!AK206</f>
        <v>0</v>
      </c>
      <c r="AL38" s="8">
        <f>AL7-'年月monthly'!AL206</f>
        <v>0</v>
      </c>
      <c r="AM38" s="8">
        <f>AM7-'年月monthly'!AM206</f>
        <v>0</v>
      </c>
      <c r="AN38" s="8">
        <f>AN7-'年月monthly'!AN206</f>
        <v>0</v>
      </c>
      <c r="AO38" s="8">
        <f>AO7-'年月monthly'!AO206</f>
        <v>0</v>
      </c>
      <c r="AP38" s="8">
        <f>AP7-'年月monthly'!AP206</f>
        <v>0</v>
      </c>
      <c r="AQ38" s="8">
        <f>AQ7-'年月monthly'!AQ206</f>
        <v>0</v>
      </c>
      <c r="AR38" s="8">
        <f>AR7-'年月monthly'!AR206</f>
        <v>0</v>
      </c>
      <c r="AS38" s="8">
        <f>AS7-'年月monthly'!AS206</f>
        <v>0</v>
      </c>
      <c r="AT38" s="8">
        <f>AT7-'年月monthly'!AT206</f>
        <v>0</v>
      </c>
      <c r="AU38" s="8">
        <f>AU7-'年月monthly'!AU206</f>
        <v>0</v>
      </c>
      <c r="AV38" s="8">
        <f>AV7-'年月monthly'!AV206</f>
        <v>0</v>
      </c>
      <c r="AW38" s="8">
        <f>AW7-'年月monthly'!AW206</f>
        <v>0</v>
      </c>
      <c r="AX38" s="8">
        <f>AX7-'年月monthly'!AX206</f>
        <v>0</v>
      </c>
      <c r="AY38" s="8">
        <f>AY7-'年月monthly'!AY206</f>
        <v>0</v>
      </c>
      <c r="AZ38" s="8">
        <f>AZ7-'年月monthly'!AZ206</f>
        <v>0</v>
      </c>
      <c r="BA38" s="8">
        <f>BA7-'年月monthly'!BA206</f>
        <v>0</v>
      </c>
      <c r="BB38" s="8">
        <f>BB7-'年月monthly'!BB206</f>
        <v>0</v>
      </c>
      <c r="BC38" s="8">
        <f>BC7-'年月monthly'!BC206</f>
        <v>0</v>
      </c>
      <c r="BD38" s="8">
        <f>BD7-'年月monthly'!BD206</f>
        <v>0</v>
      </c>
      <c r="BE38" s="8">
        <f>BE7-'年月monthly'!BE206</f>
        <v>0</v>
      </c>
      <c r="BF38" s="8">
        <f>BF7-'年月monthly'!BF206</f>
        <v>0</v>
      </c>
      <c r="BG38" s="8">
        <f>BG7-'年月monthly'!BG206</f>
        <v>0</v>
      </c>
    </row>
    <row r="39" spans="2:59" ht="1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2:59" ht="12">
      <c r="B40" s="14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Y40" s="8"/>
      <c r="AZ40" s="8"/>
      <c r="BA40" s="8"/>
      <c r="BB40" s="8"/>
      <c r="BC40" s="8"/>
      <c r="BD40" s="8"/>
      <c r="BE40" s="8"/>
      <c r="BF40" s="8"/>
      <c r="BG40" s="8"/>
    </row>
  </sheetData>
  <sheetProtection/>
  <mergeCells count="29">
    <mergeCell ref="AY3:BA4"/>
    <mergeCell ref="BB3:BD4"/>
    <mergeCell ref="BE3:BG4"/>
    <mergeCell ref="T3:AE3"/>
    <mergeCell ref="AF3:AH4"/>
    <mergeCell ref="AI3:AK4"/>
    <mergeCell ref="T4:V4"/>
    <mergeCell ref="W4:Y4"/>
    <mergeCell ref="Z4:AB4"/>
    <mergeCell ref="AC4:AE4"/>
    <mergeCell ref="A1:S1"/>
    <mergeCell ref="A3:A5"/>
    <mergeCell ref="B3:E4"/>
    <mergeCell ref="F3:I4"/>
    <mergeCell ref="J3:K4"/>
    <mergeCell ref="L3:M4"/>
    <mergeCell ref="N3:O4"/>
    <mergeCell ref="P3:Q4"/>
    <mergeCell ref="R3:S4"/>
    <mergeCell ref="A2:S2"/>
    <mergeCell ref="AL3:AX3"/>
    <mergeCell ref="AL4:AO4"/>
    <mergeCell ref="AP4:AX4"/>
    <mergeCell ref="AL5:AM5"/>
    <mergeCell ref="AN5:AN6"/>
    <mergeCell ref="AO5:AO6"/>
    <mergeCell ref="AP5:AR5"/>
    <mergeCell ref="AS5:AU5"/>
    <mergeCell ref="AV5:AX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2020-11-10T03:01:21Z</cp:lastPrinted>
  <dcterms:created xsi:type="dcterms:W3CDTF">2001-12-14T08:39:09Z</dcterms:created>
  <dcterms:modified xsi:type="dcterms:W3CDTF">2020-11-16T06:35:54Z</dcterms:modified>
  <cp:category/>
  <cp:version/>
  <cp:contentType/>
  <cp:contentStatus/>
</cp:coreProperties>
</file>