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0" windowWidth="11190" windowHeight="5670" tabRatio="814" activeTab="0"/>
  </bookViews>
  <sheets>
    <sheet name="年月Monthly" sheetId="1" r:id="rId1"/>
    <sheet name="2020區域別(年月)" sheetId="2" r:id="rId2"/>
    <sheet name="2019區域別(年月)" sheetId="3" r:id="rId3"/>
    <sheet name="2018區域別(年月)" sheetId="4" r:id="rId4"/>
    <sheet name="2017區域別" sheetId="5" r:id="rId5"/>
    <sheet name="2016區域別" sheetId="6" r:id="rId6"/>
    <sheet name="2015區域別" sheetId="7" r:id="rId7"/>
  </sheets>
  <definedNames/>
  <calcPr fullCalcOnLoad="1"/>
</workbook>
</file>

<file path=xl/comments1.xml><?xml version="1.0" encoding="utf-8"?>
<comments xmlns="http://schemas.openxmlformats.org/spreadsheetml/2006/main">
  <authors>
    <author>moist201</author>
  </authors>
  <commentList>
    <comment ref="J2" authorId="0">
      <text>
        <r>
          <rPr>
            <b/>
            <sz val="8"/>
            <rFont val="新細明體"/>
            <family val="1"/>
          </rPr>
          <t>94年以前為加強磚造、磚(石)構造。</t>
        </r>
      </text>
    </comment>
  </commentList>
</comments>
</file>

<file path=xl/sharedStrings.xml><?xml version="1.0" encoding="utf-8"?>
<sst xmlns="http://schemas.openxmlformats.org/spreadsheetml/2006/main" count="535" uniqueCount="137">
  <si>
    <t>Source : Construction and Planning Agency, MOI.</t>
  </si>
  <si>
    <t>核福建</t>
  </si>
  <si>
    <t>核臺省</t>
  </si>
  <si>
    <t>核臺閩</t>
  </si>
  <si>
    <r>
      <t>說　　明：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年起依建築技術規則建築構造編規定，將統計項改為「磚構造」、「木構造」、「鋼構造」、「混凝土構造」、「鋼骨鋼筋混凝土構造」、「冷軋型鋼構造」及「其他」等。</t>
    </r>
  </si>
  <si>
    <r>
      <t>區域別</t>
    </r>
    <r>
      <rPr>
        <sz val="8"/>
        <rFont val="Times New Roman"/>
        <family val="1"/>
      </rPr>
      <t xml:space="preserve"> 
Locality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</si>
  <si>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</si>
  <si>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t>資料來源：本部營建署。</t>
  </si>
  <si>
    <t>鋼骨鋼筋混凝土構造
Steel Frame &amp; 
Reinforced Concrete</t>
  </si>
  <si>
    <t>混凝土構造(含鋼筋混凝土構造)
Reinforced Concrete</t>
  </si>
  <si>
    <t>木構造
Wooden</t>
  </si>
  <si>
    <r>
      <t xml:space="preserve">磚構造
</t>
    </r>
    <r>
      <rPr>
        <sz val="9"/>
        <rFont val="Times New Roman"/>
        <family val="1"/>
      </rPr>
      <t>Brick</t>
    </r>
  </si>
  <si>
    <t>核年月monthly</t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</si>
  <si>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</si>
  <si>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</si>
  <si>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</si>
  <si>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</si>
  <si>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</si>
  <si>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</si>
  <si>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</si>
  <si>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</si>
  <si>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</si>
  <si>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</si>
  <si>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</si>
  <si>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t>Source : Construction and Planning Agency, MOI.</t>
  </si>
  <si>
    <t>Total Floor Area (m²)</t>
  </si>
  <si>
    <r>
      <t xml:space="preserve">總樓地板
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</si>
  <si>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 xml:space="preserve"> </t>
    </r>
    <r>
      <rPr>
        <sz val="8"/>
        <rFont val="新細明體"/>
        <family val="1"/>
      </rPr>
      <t>混凝土構造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含鋼筋混凝土構造</t>
    </r>
    <r>
      <rPr>
        <sz val="8"/>
        <rFont val="Times New Roman"/>
        <family val="1"/>
      </rPr>
      <t>)Concrete(Include Reinforced Concrete)</t>
    </r>
  </si>
  <si>
    <t>總計  Total</t>
  </si>
  <si>
    <t>新 北 市 New Taipei City</t>
  </si>
  <si>
    <t>臺 北 市 Taipei City</t>
  </si>
  <si>
    <t>桃 園 市 Taoyuan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</si>
  <si>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</si>
  <si>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</si>
  <si>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</si>
  <si>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</si>
  <si>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</si>
  <si>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</si>
  <si>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</si>
  <si>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</si>
  <si>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</si>
  <si>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</si>
  <si>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</si>
  <si>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</si>
  <si>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</si>
  <si>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</si>
  <si>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</si>
  <si>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</si>
  <si>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</si>
  <si>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</si>
  <si>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</si>
  <si>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</si>
  <si>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</si>
  <si>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>國家公園管理處
National Park Headquarter</t>
  </si>
  <si>
    <t>內政部指定特設主管
建築機關</t>
  </si>
  <si>
    <r>
      <t>8.4-</t>
    </r>
    <r>
      <rPr>
        <sz val="12"/>
        <rFont val="標楷體"/>
        <family val="4"/>
      </rPr>
      <t>核發建築物拆除執照按構造別分</t>
    </r>
    <r>
      <rPr>
        <sz val="12"/>
        <rFont val="Times New Roman"/>
        <family val="1"/>
      </rPr>
      <t xml:space="preserve"> Demolition License by Material</t>
    </r>
  </si>
  <si>
    <t>棟數</t>
  </si>
  <si>
    <t>Building</t>
  </si>
  <si>
    <t>總            計
Grand Total</t>
  </si>
  <si>
    <t>鋼構造(94年以前為鋼架構造)
Steel</t>
  </si>
  <si>
    <t>Total Floor Area
 (m²)</t>
  </si>
  <si>
    <t>其他
Others</t>
  </si>
  <si>
    <r>
      <t xml:space="preserve">  </t>
    </r>
    <r>
      <rPr>
        <sz val="8"/>
        <rFont val="新細明體"/>
        <family val="1"/>
      </rPr>
      <t>磚構造</t>
    </r>
    <r>
      <rPr>
        <sz val="8"/>
        <rFont val="Times New Roman"/>
        <family val="1"/>
      </rPr>
      <t xml:space="preserve"> Brick</t>
    </r>
  </si>
  <si>
    <t>中華民國106年, 2017</t>
  </si>
  <si>
    <t>中華民國105年, 2016</t>
  </si>
  <si>
    <t>中華民國104年, 2015</t>
  </si>
  <si>
    <t>中華民國107年1-12月 Jan.-Dec., 2018</t>
  </si>
  <si>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</si>
  <si>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rPr>
        <sz val="8"/>
        <rFont val="新細明體"/>
        <family val="1"/>
      </rPr>
      <t>總計</t>
    </r>
    <r>
      <rPr>
        <sz val="8"/>
        <rFont val="Times New Roman"/>
        <family val="1"/>
      </rPr>
      <t xml:space="preserve"> Grand Total</t>
    </r>
  </si>
  <si>
    <r>
      <rPr>
        <sz val="8"/>
        <rFont val="新細明體"/>
        <family val="1"/>
      </rPr>
      <t>鋼骨鋼筋混凝土造</t>
    </r>
    <r>
      <rPr>
        <sz val="8"/>
        <rFont val="Times New Roman"/>
        <family val="1"/>
      </rPr>
      <t xml:space="preserve"> Reinfored Steel Concrete</t>
    </r>
  </si>
  <si>
    <r>
      <t xml:space="preserve"> </t>
    </r>
    <r>
      <rPr>
        <sz val="8"/>
        <rFont val="新細明體"/>
        <family val="1"/>
      </rPr>
      <t xml:space="preserve">鋼構造
</t>
    </r>
    <r>
      <rPr>
        <sz val="8"/>
        <rFont val="Times New Roman"/>
        <family val="1"/>
      </rPr>
      <t>(94</t>
    </r>
    <r>
      <rPr>
        <sz val="8"/>
        <rFont val="新細明體"/>
        <family val="1"/>
      </rPr>
      <t>年以前為鋼架構造</t>
    </r>
    <r>
      <rPr>
        <sz val="8"/>
        <rFont val="Times New Roman"/>
        <family val="1"/>
      </rPr>
      <t>)
Steel</t>
    </r>
  </si>
  <si>
    <r>
      <rPr>
        <sz val="8"/>
        <rFont val="新細明體"/>
        <family val="1"/>
      </rPr>
      <t>木構造</t>
    </r>
    <r>
      <rPr>
        <sz val="8"/>
        <rFont val="Times New Roman"/>
        <family val="1"/>
      </rPr>
      <t xml:space="preserve"> Wooden</t>
    </r>
  </si>
  <si>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</si>
  <si>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r>
      <rPr>
        <sz val="8"/>
        <rFont val="新細明體"/>
        <family val="1"/>
      </rPr>
      <t>棟數</t>
    </r>
  </si>
  <si>
    <r>
      <rPr>
        <sz val="8"/>
        <rFont val="新細明體"/>
        <family val="1"/>
      </rPr>
      <t xml:space="preserve">總樓地板
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</si>
  <si>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2006</t>
    </r>
  </si>
  <si>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 xml:space="preserve"> 2007</t>
    </r>
  </si>
  <si>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 xml:space="preserve"> 2008</t>
    </r>
  </si>
  <si>
    <r>
      <rPr>
        <sz val="9"/>
        <rFont val="新細明體"/>
        <family val="1"/>
      </rPr>
      <t>九十八年</t>
    </r>
    <r>
      <rPr>
        <b/>
        <sz val="9"/>
        <rFont val="Times New Roman"/>
        <family val="1"/>
      </rPr>
      <t xml:space="preserve"> 2009</t>
    </r>
  </si>
  <si>
    <r>
      <rPr>
        <sz val="9"/>
        <rFont val="新細明體"/>
        <family val="1"/>
      </rPr>
      <t>九十九年</t>
    </r>
    <r>
      <rPr>
        <b/>
        <sz val="9"/>
        <rFont val="Times New Roman"/>
        <family val="1"/>
      </rPr>
      <t xml:space="preserve"> 2010</t>
    </r>
  </si>
  <si>
    <r>
      <rPr>
        <b/>
        <sz val="9"/>
        <rFont val="新細明體"/>
        <family val="1"/>
      </rPr>
      <t>一〇〇年</t>
    </r>
    <r>
      <rPr>
        <b/>
        <sz val="9"/>
        <rFont val="Times New Roman"/>
        <family val="1"/>
      </rPr>
      <t>2011</t>
    </r>
  </si>
  <si>
    <r>
      <rPr>
        <sz val="9"/>
        <rFont val="新細明體"/>
        <family val="1"/>
      </rPr>
      <t>一〇一年</t>
    </r>
    <r>
      <rPr>
        <b/>
        <sz val="9"/>
        <rFont val="Times New Roman"/>
        <family val="1"/>
      </rPr>
      <t>2012</t>
    </r>
  </si>
  <si>
    <r>
      <rPr>
        <sz val="9"/>
        <rFont val="新細明體"/>
        <family val="1"/>
      </rPr>
      <t>一〇二年</t>
    </r>
    <r>
      <rPr>
        <b/>
        <sz val="9"/>
        <rFont val="Times New Roman"/>
        <family val="1"/>
      </rPr>
      <t>2013</t>
    </r>
  </si>
  <si>
    <r>
      <rPr>
        <sz val="9"/>
        <rFont val="新細明體"/>
        <family val="1"/>
      </rPr>
      <t>一〇三年</t>
    </r>
    <r>
      <rPr>
        <b/>
        <sz val="9"/>
        <rFont val="Times New Roman"/>
        <family val="1"/>
      </rPr>
      <t>2014</t>
    </r>
  </si>
  <si>
    <r>
      <rPr>
        <sz val="9"/>
        <rFont val="新細明體"/>
        <family val="1"/>
      </rPr>
      <t>一〇四年</t>
    </r>
    <r>
      <rPr>
        <b/>
        <sz val="9"/>
        <rFont val="Times New Roman"/>
        <family val="1"/>
      </rPr>
      <t>2015</t>
    </r>
  </si>
  <si>
    <r>
      <rPr>
        <b/>
        <sz val="9"/>
        <rFont val="新細明體"/>
        <family val="1"/>
      </rPr>
      <t>一〇五年</t>
    </r>
    <r>
      <rPr>
        <b/>
        <sz val="9"/>
        <rFont val="Times New Roman"/>
        <family val="1"/>
      </rPr>
      <t>2016</t>
    </r>
  </si>
  <si>
    <r>
      <rPr>
        <sz val="9"/>
        <rFont val="新細明體"/>
        <family val="1"/>
      </rPr>
      <t>一〇六年</t>
    </r>
    <r>
      <rPr>
        <sz val="9"/>
        <rFont val="Times New Roman"/>
        <family val="1"/>
      </rPr>
      <t>2017</t>
    </r>
  </si>
  <si>
    <r>
      <rPr>
        <sz val="9"/>
        <rFont val="新細明體"/>
        <family val="1"/>
      </rPr>
      <t>一〇七年</t>
    </r>
    <r>
      <rPr>
        <sz val="9"/>
        <rFont val="Times New Roman"/>
        <family val="1"/>
      </rPr>
      <t>2018</t>
    </r>
  </si>
  <si>
    <r>
      <rPr>
        <b/>
        <sz val="9"/>
        <rFont val="新細明體"/>
        <family val="1"/>
      </rPr>
      <t>一〇八年</t>
    </r>
    <r>
      <rPr>
        <b/>
        <sz val="9"/>
        <rFont val="Times New Roman"/>
        <family val="1"/>
      </rPr>
      <t>2019</t>
    </r>
  </si>
  <si>
    <r>
      <rPr>
        <sz val="8"/>
        <rFont val="新細明體"/>
        <family val="1"/>
      </rPr>
      <t>資料來源：本部營建署。</t>
    </r>
  </si>
  <si>
    <r>
      <rPr>
        <sz val="8"/>
        <rFont val="新細明體"/>
        <family val="1"/>
      </rPr>
      <t>更新日期：</t>
    </r>
  </si>
  <si>
    <r>
      <rPr>
        <sz val="9"/>
        <rFont val="細明體"/>
        <family val="3"/>
      </rPr>
      <t>說　　明：</t>
    </r>
    <r>
      <rPr>
        <sz val="9"/>
        <rFont val="Times New Roman"/>
        <family val="1"/>
      </rPr>
      <t>1.95</t>
    </r>
    <r>
      <rPr>
        <sz val="9"/>
        <rFont val="細明體"/>
        <family val="3"/>
      </rPr>
      <t>年起依建築技術規則建築構造編規定，將統計項改為「磚構造」、「木構造」、「鋼構造」、「混凝土構造」、「鋼骨鋼筋混凝土構造」、「冷軋型鋼構造」及「其他」等。</t>
    </r>
    <r>
      <rPr>
        <sz val="9"/>
        <rFont val="Times New Roman"/>
        <family val="1"/>
      </rPr>
      <t>2.95</t>
    </r>
    <r>
      <rPr>
        <sz val="9"/>
        <rFont val="細明體"/>
        <family val="3"/>
      </rPr>
      <t xml:space="preserve">年起統計對象新增內政部指定特定主管建築機關，包括交通部國道高速公路局、
</t>
    </r>
    <r>
      <rPr>
        <sz val="9"/>
        <rFont val="Times New Roman"/>
        <family val="1"/>
      </rPr>
      <t xml:space="preserve">                   </t>
    </r>
    <r>
      <rPr>
        <sz val="9"/>
        <rFont val="細明體"/>
        <family val="3"/>
      </rPr>
      <t>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  </r>
  </si>
  <si>
    <r>
      <rPr>
        <sz val="8"/>
        <rFont val="新細明體"/>
        <family val="1"/>
      </rPr>
      <t>區域別</t>
    </r>
    <r>
      <rPr>
        <sz val="8"/>
        <rFont val="Times New Roman"/>
        <family val="1"/>
      </rPr>
      <t xml:space="preserve"> 
Locality</t>
    </r>
  </si>
  <si>
    <r>
      <rPr>
        <sz val="9"/>
        <rFont val="新細明體"/>
        <family val="1"/>
      </rPr>
      <t>總</t>
    </r>
    <r>
      <rPr>
        <sz val="9"/>
        <rFont val="Times New Roman"/>
        <family val="1"/>
      </rPr>
      <t xml:space="preserve">            </t>
    </r>
    <r>
      <rPr>
        <sz val="9"/>
        <rFont val="新細明體"/>
        <family val="1"/>
      </rPr>
      <t xml:space="preserve">計
</t>
    </r>
    <r>
      <rPr>
        <sz val="9"/>
        <rFont val="Times New Roman"/>
        <family val="1"/>
      </rPr>
      <t>Grand Total</t>
    </r>
  </si>
  <si>
    <r>
      <rPr>
        <sz val="9"/>
        <rFont val="新細明體"/>
        <family val="1"/>
      </rPr>
      <t xml:space="preserve">鋼骨鋼筋混凝土構造
</t>
    </r>
    <r>
      <rPr>
        <sz val="9"/>
        <rFont val="Times New Roman"/>
        <family val="1"/>
      </rPr>
      <t>Steel Frame &amp; 
Reinforced Concrete</t>
    </r>
  </si>
  <si>
    <r>
      <rPr>
        <sz val="9"/>
        <rFont val="新細明體"/>
        <family val="1"/>
      </rPr>
      <t>混凝土構造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含鋼筋混凝土構造</t>
    </r>
    <r>
      <rPr>
        <sz val="9"/>
        <rFont val="Times New Roman"/>
        <family val="1"/>
      </rPr>
      <t>)
Reinforced Concrete</t>
    </r>
  </si>
  <si>
    <r>
      <rPr>
        <sz val="9"/>
        <rFont val="新細明體"/>
        <family val="1"/>
      </rPr>
      <t>鋼構造</t>
    </r>
    <r>
      <rPr>
        <sz val="9"/>
        <rFont val="Times New Roman"/>
        <family val="1"/>
      </rPr>
      <t>(94</t>
    </r>
    <r>
      <rPr>
        <sz val="9"/>
        <rFont val="新細明體"/>
        <family val="1"/>
      </rPr>
      <t>年以前為鋼架構造</t>
    </r>
    <r>
      <rPr>
        <sz val="9"/>
        <rFont val="Times New Roman"/>
        <family val="1"/>
      </rPr>
      <t>)
Steel</t>
    </r>
  </si>
  <si>
    <r>
      <rPr>
        <sz val="9"/>
        <rFont val="細明體"/>
        <family val="3"/>
      </rPr>
      <t xml:space="preserve">磚構造
</t>
    </r>
    <r>
      <rPr>
        <sz val="9"/>
        <rFont val="Times New Roman"/>
        <family val="1"/>
      </rPr>
      <t>Brick</t>
    </r>
  </si>
  <si>
    <r>
      <rPr>
        <sz val="9"/>
        <rFont val="細明體"/>
        <family val="3"/>
      </rPr>
      <t xml:space="preserve">木構造
</t>
    </r>
    <r>
      <rPr>
        <sz val="9"/>
        <rFont val="Times New Roman"/>
        <family val="1"/>
      </rPr>
      <t>Wooden</t>
    </r>
  </si>
  <si>
    <r>
      <rPr>
        <sz val="9"/>
        <rFont val="新細明體"/>
        <family val="1"/>
      </rPr>
      <t xml:space="preserve">其他
</t>
    </r>
    <r>
      <rPr>
        <sz val="9"/>
        <rFont val="Times New Roman"/>
        <family val="1"/>
      </rPr>
      <t>Others</t>
    </r>
  </si>
  <si>
    <r>
      <rPr>
        <b/>
        <sz val="8"/>
        <rFont val="新細明體"/>
        <family val="1"/>
      </rPr>
      <t>總計</t>
    </r>
    <r>
      <rPr>
        <b/>
        <sz val="8"/>
        <rFont val="Times New Roman"/>
        <family val="1"/>
      </rPr>
      <t xml:space="preserve">  Total</t>
    </r>
  </si>
  <si>
    <r>
      <rPr>
        <sz val="8"/>
        <rFont val="新細明體"/>
        <family val="1"/>
      </rP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New Taipei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</si>
  <si>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</t>
    </r>
  </si>
  <si>
    <r>
      <rPr>
        <sz val="8"/>
        <rFont val="新細明體"/>
        <family val="1"/>
      </rP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Taoyuan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</si>
  <si>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Taichung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</si>
  <si>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Tainan City</t>
    </r>
  </si>
  <si>
    <r>
      <rPr>
        <sz val="8"/>
        <rFont val="新細明體"/>
        <family val="1"/>
      </rP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</t>
    </r>
  </si>
  <si>
    <r>
      <rPr>
        <sz val="8"/>
        <color indexed="12"/>
        <rFont val="新細明體"/>
        <family val="1"/>
      </rP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灣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</si>
  <si>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 Yilan County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</si>
  <si>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 Hsinchu County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</si>
  <si>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 Miaoli County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</si>
  <si>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 Changhua County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</si>
  <si>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 Nantou County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</si>
  <si>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 Yunlin County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</si>
  <si>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 Chiayi County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</si>
  <si>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 Pingtung County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</si>
  <si>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 Taitung County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</si>
  <si>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 Hualien County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</si>
  <si>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 Penghu County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</si>
  <si>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 Keelung City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</si>
  <si>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 Hsinchu City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</si>
  <si>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 Chiayi City</t>
    </r>
  </si>
  <si>
    <r>
      <rPr>
        <sz val="8"/>
        <rFont val="新細明體"/>
        <family val="1"/>
      </rP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</si>
  <si>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</si>
  <si>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 Lienchiang County </t>
    </r>
  </si>
  <si>
    <r>
      <rPr>
        <sz val="9"/>
        <rFont val="新細明體"/>
        <family val="1"/>
      </rPr>
      <t xml:space="preserve">國家公園管理處
</t>
    </r>
    <r>
      <rPr>
        <sz val="9"/>
        <rFont val="Times New Roman"/>
        <family val="1"/>
      </rPr>
      <t>National Park Headquarter</t>
    </r>
  </si>
  <si>
    <r>
      <rPr>
        <sz val="9"/>
        <rFont val="新細明體"/>
        <family val="1"/>
      </rPr>
      <t>內政部指定特設主管
建築機關</t>
    </r>
  </si>
  <si>
    <r>
      <rPr>
        <sz val="9"/>
        <rFont val="新細明體"/>
        <family val="1"/>
      </rPr>
      <t>核福建</t>
    </r>
  </si>
  <si>
    <r>
      <rPr>
        <sz val="9"/>
        <rFont val="新細明體"/>
        <family val="1"/>
      </rPr>
      <t>核臺省</t>
    </r>
  </si>
  <si>
    <r>
      <rPr>
        <sz val="9"/>
        <rFont val="新細明體"/>
        <family val="1"/>
      </rPr>
      <t>核臺閩</t>
    </r>
  </si>
  <si>
    <r>
      <rPr>
        <sz val="9"/>
        <rFont val="細明體"/>
        <family val="3"/>
      </rPr>
      <t>核年月</t>
    </r>
    <r>
      <rPr>
        <sz val="9"/>
        <rFont val="Times New Roman"/>
        <family val="1"/>
      </rPr>
      <t>monthly</t>
    </r>
  </si>
  <si>
    <r>
      <rPr>
        <sz val="9"/>
        <rFont val="細明體"/>
        <family val="3"/>
      </rPr>
      <t>說　　明：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年起依建築技術規則建築構造編規定，將統計項改為「磚構造」、「木構造」、「鋼構造」、「混凝土構造」、「鋼骨鋼筋混凝土構造」、「冷軋型鋼構造」及「其他」等。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</si>
  <si>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2019</t>
    </r>
  </si>
  <si>
    <t xml:space="preserve"> 十二月  Dec. </t>
  </si>
  <si>
    <r>
      <rPr>
        <b/>
        <sz val="9"/>
        <rFont val="新細明體"/>
        <family val="1"/>
      </rPr>
      <t>一〇九年</t>
    </r>
    <r>
      <rPr>
        <b/>
        <sz val="9"/>
        <rFont val="Times New Roman"/>
        <family val="1"/>
      </rPr>
      <t>2020</t>
    </r>
  </si>
  <si>
    <t>2020/11/30</t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</si>
  <si>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-10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-Oct.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20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</si>
</sst>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_ "/>
    <numFmt numFmtId="181" formatCode="#,##0_ "/>
  </numFmts>
  <fonts count="52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sz val="9"/>
      <name val="細明體"/>
      <family val="3"/>
    </font>
    <font>
      <b/>
      <sz val="8"/>
      <name val="新細明體"/>
      <family val="1"/>
    </font>
    <font>
      <sz val="8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9" fontId="8" fillId="0" borderId="10" xfId="36" applyNumberFormat="1" applyFont="1" applyBorder="1" applyAlignment="1" applyProtection="1">
      <alignment/>
      <protection/>
    </xf>
    <xf numFmtId="179" fontId="8" fillId="0" borderId="11" xfId="36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179" fontId="10" fillId="0" borderId="10" xfId="36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179" fontId="6" fillId="0" borderId="10" xfId="36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 horizontal="center"/>
    </xf>
    <xf numFmtId="179" fontId="6" fillId="0" borderId="11" xfId="36" applyNumberFormat="1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3" fontId="9" fillId="0" borderId="15" xfId="0" applyNumberFormat="1" applyFont="1" applyBorder="1" applyAlignment="1">
      <alignment/>
    </xf>
    <xf numFmtId="0" fontId="13" fillId="0" borderId="0" xfId="0" applyFont="1" applyAlignment="1">
      <alignment horizontal="left"/>
    </xf>
    <xf numFmtId="179" fontId="6" fillId="0" borderId="15" xfId="3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9" fontId="8" fillId="0" borderId="15" xfId="36" applyNumberFormat="1" applyFont="1" applyBorder="1" applyAlignment="1" applyProtection="1">
      <alignment/>
      <protection/>
    </xf>
    <xf numFmtId="179" fontId="10" fillId="0" borderId="15" xfId="36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5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79" fontId="9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179" fontId="51" fillId="0" borderId="0" xfId="34" applyNumberFormat="1" applyFont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8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3" fontId="6" fillId="0" borderId="22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K8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1"/>
    </sheetView>
  </sheetViews>
  <sheetFormatPr defaultColWidth="9.33203125" defaultRowHeight="12"/>
  <cols>
    <col min="1" max="1" width="15.33203125" style="46" customWidth="1"/>
    <col min="2" max="2" width="18.33203125" style="36" customWidth="1"/>
    <col min="3" max="3" width="23.5" style="36" customWidth="1"/>
    <col min="4" max="15" width="16" style="36" customWidth="1"/>
    <col min="16" max="16384" width="9.33203125" style="36" customWidth="1"/>
  </cols>
  <sheetData>
    <row r="1" spans="1:15" ht="16.5" customHeight="1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36" customHeight="1">
      <c r="A2" s="65" t="s">
        <v>67</v>
      </c>
      <c r="B2" s="64" t="s">
        <v>68</v>
      </c>
      <c r="C2" s="64"/>
      <c r="D2" s="64" t="s">
        <v>69</v>
      </c>
      <c r="E2" s="64"/>
      <c r="F2" s="64" t="s">
        <v>27</v>
      </c>
      <c r="G2" s="64"/>
      <c r="H2" s="61" t="s">
        <v>70</v>
      </c>
      <c r="I2" s="62"/>
      <c r="J2" s="61" t="s">
        <v>62</v>
      </c>
      <c r="K2" s="62"/>
      <c r="L2" s="61" t="s">
        <v>71</v>
      </c>
      <c r="M2" s="62"/>
      <c r="N2" s="61" t="s">
        <v>72</v>
      </c>
      <c r="O2" s="63"/>
    </row>
    <row r="3" spans="1:15" ht="33" customHeight="1">
      <c r="A3" s="66"/>
      <c r="B3" s="38" t="s">
        <v>73</v>
      </c>
      <c r="C3" s="38" t="s">
        <v>74</v>
      </c>
      <c r="D3" s="38" t="s">
        <v>73</v>
      </c>
      <c r="E3" s="38" t="s">
        <v>74</v>
      </c>
      <c r="F3" s="38" t="s">
        <v>73</v>
      </c>
      <c r="G3" s="38" t="s">
        <v>74</v>
      </c>
      <c r="H3" s="38" t="s">
        <v>73</v>
      </c>
      <c r="I3" s="38" t="s">
        <v>74</v>
      </c>
      <c r="J3" s="38" t="s">
        <v>73</v>
      </c>
      <c r="K3" s="38" t="s">
        <v>74</v>
      </c>
      <c r="L3" s="38" t="s">
        <v>73</v>
      </c>
      <c r="M3" s="38" t="s">
        <v>74</v>
      </c>
      <c r="N3" s="38" t="s">
        <v>73</v>
      </c>
      <c r="O3" s="39" t="s">
        <v>74</v>
      </c>
    </row>
    <row r="4" spans="1:15" ht="33" customHeight="1">
      <c r="A4" s="67"/>
      <c r="B4" s="10" t="s">
        <v>57</v>
      </c>
      <c r="C4" s="10" t="s">
        <v>25</v>
      </c>
      <c r="D4" s="10" t="s">
        <v>57</v>
      </c>
      <c r="E4" s="10" t="s">
        <v>25</v>
      </c>
      <c r="F4" s="10" t="s">
        <v>57</v>
      </c>
      <c r="G4" s="10" t="s">
        <v>25</v>
      </c>
      <c r="H4" s="10" t="s">
        <v>57</v>
      </c>
      <c r="I4" s="10" t="s">
        <v>25</v>
      </c>
      <c r="J4" s="10" t="s">
        <v>57</v>
      </c>
      <c r="K4" s="10" t="s">
        <v>25</v>
      </c>
      <c r="L4" s="10" t="s">
        <v>57</v>
      </c>
      <c r="M4" s="10" t="s">
        <v>25</v>
      </c>
      <c r="N4" s="10" t="s">
        <v>57</v>
      </c>
      <c r="O4" s="28" t="s">
        <v>25</v>
      </c>
    </row>
    <row r="5" spans="1:17" s="3" customFormat="1" ht="12" customHeight="1">
      <c r="A5" s="40" t="s">
        <v>75</v>
      </c>
      <c r="B5" s="1">
        <v>3090</v>
      </c>
      <c r="C5" s="1">
        <v>1645123</v>
      </c>
      <c r="D5" s="1">
        <v>28</v>
      </c>
      <c r="E5" s="1">
        <v>14395</v>
      </c>
      <c r="F5" s="1">
        <v>1146</v>
      </c>
      <c r="G5" s="1">
        <v>910986</v>
      </c>
      <c r="H5" s="1">
        <v>553</v>
      </c>
      <c r="I5" s="1">
        <v>313393</v>
      </c>
      <c r="J5" s="1">
        <v>1096</v>
      </c>
      <c r="K5" s="1">
        <v>338119</v>
      </c>
      <c r="L5" s="1">
        <v>121</v>
      </c>
      <c r="M5" s="1">
        <v>15647</v>
      </c>
      <c r="N5" s="1">
        <v>146</v>
      </c>
      <c r="O5" s="29">
        <v>52583</v>
      </c>
      <c r="Q5" s="35"/>
    </row>
    <row r="6" spans="1:17" ht="12" customHeight="1">
      <c r="A6" s="41" t="s">
        <v>76</v>
      </c>
      <c r="B6" s="6">
        <v>4127</v>
      </c>
      <c r="C6" s="6">
        <v>2391170</v>
      </c>
      <c r="D6" s="6">
        <v>53</v>
      </c>
      <c r="E6" s="6">
        <v>35392</v>
      </c>
      <c r="F6" s="6">
        <v>1527</v>
      </c>
      <c r="G6" s="6">
        <v>1398695</v>
      </c>
      <c r="H6" s="6">
        <v>591</v>
      </c>
      <c r="I6" s="6">
        <v>370516</v>
      </c>
      <c r="J6" s="6">
        <v>1713</v>
      </c>
      <c r="K6" s="6">
        <v>487807</v>
      </c>
      <c r="L6" s="6">
        <v>89</v>
      </c>
      <c r="M6" s="6">
        <v>13611</v>
      </c>
      <c r="N6" s="6">
        <v>154</v>
      </c>
      <c r="O6" s="16">
        <v>85149</v>
      </c>
      <c r="Q6" s="37"/>
    </row>
    <row r="7" spans="1:17" ht="12" customHeight="1">
      <c r="A7" s="41" t="s">
        <v>77</v>
      </c>
      <c r="B7" s="6">
        <v>3555</v>
      </c>
      <c r="C7" s="6">
        <v>1934243</v>
      </c>
      <c r="D7" s="6">
        <v>41</v>
      </c>
      <c r="E7" s="6">
        <v>59451</v>
      </c>
      <c r="F7" s="6">
        <v>1133</v>
      </c>
      <c r="G7" s="6">
        <v>893761</v>
      </c>
      <c r="H7" s="6">
        <v>484</v>
      </c>
      <c r="I7" s="6">
        <v>341876</v>
      </c>
      <c r="J7" s="6">
        <v>1526</v>
      </c>
      <c r="K7" s="6">
        <v>572685</v>
      </c>
      <c r="L7" s="6">
        <v>223</v>
      </c>
      <c r="M7" s="6">
        <v>20611</v>
      </c>
      <c r="N7" s="6">
        <v>148</v>
      </c>
      <c r="O7" s="16">
        <v>45859</v>
      </c>
      <c r="Q7" s="37"/>
    </row>
    <row r="8" spans="1:17" s="3" customFormat="1" ht="12" customHeight="1">
      <c r="A8" s="41" t="s">
        <v>78</v>
      </c>
      <c r="B8" s="6">
        <v>3552</v>
      </c>
      <c r="C8" s="6">
        <v>1585362</v>
      </c>
      <c r="D8" s="6">
        <v>30</v>
      </c>
      <c r="E8" s="6">
        <v>24973</v>
      </c>
      <c r="F8" s="6">
        <v>1241</v>
      </c>
      <c r="G8" s="6">
        <v>814072</v>
      </c>
      <c r="H8" s="6">
        <v>479</v>
      </c>
      <c r="I8" s="6">
        <v>209998</v>
      </c>
      <c r="J8" s="6">
        <v>1568</v>
      </c>
      <c r="K8" s="6">
        <v>469944</v>
      </c>
      <c r="L8" s="6">
        <v>113</v>
      </c>
      <c r="M8" s="6">
        <v>13102</v>
      </c>
      <c r="N8" s="6">
        <v>121</v>
      </c>
      <c r="O8" s="16">
        <v>53273</v>
      </c>
      <c r="Q8" s="37"/>
    </row>
    <row r="9" spans="1:17" s="3" customFormat="1" ht="12" customHeight="1">
      <c r="A9" s="41" t="s">
        <v>79</v>
      </c>
      <c r="B9" s="6">
        <v>5066</v>
      </c>
      <c r="C9" s="6">
        <v>2543820</v>
      </c>
      <c r="D9" s="6">
        <v>65</v>
      </c>
      <c r="E9" s="6">
        <v>82896</v>
      </c>
      <c r="F9" s="6">
        <v>1886</v>
      </c>
      <c r="G9" s="6">
        <v>1373923</v>
      </c>
      <c r="H9" s="6">
        <v>833</v>
      </c>
      <c r="I9" s="6">
        <v>359559</v>
      </c>
      <c r="J9" s="6">
        <v>1872</v>
      </c>
      <c r="K9" s="6">
        <v>517910</v>
      </c>
      <c r="L9" s="6">
        <v>274</v>
      </c>
      <c r="M9" s="6">
        <v>30365</v>
      </c>
      <c r="N9" s="6">
        <v>136</v>
      </c>
      <c r="O9" s="16">
        <v>179167</v>
      </c>
      <c r="Q9" s="37"/>
    </row>
    <row r="10" spans="1:17" s="3" customFormat="1" ht="12" customHeight="1">
      <c r="A10" s="40" t="s">
        <v>80</v>
      </c>
      <c r="B10" s="1">
        <v>4544</v>
      </c>
      <c r="C10" s="1">
        <v>2379930</v>
      </c>
      <c r="D10" s="1">
        <v>56</v>
      </c>
      <c r="E10" s="1">
        <v>63531</v>
      </c>
      <c r="F10" s="1">
        <v>1556</v>
      </c>
      <c r="G10" s="1">
        <v>1285065</v>
      </c>
      <c r="H10" s="1">
        <v>820</v>
      </c>
      <c r="I10" s="1">
        <v>338686</v>
      </c>
      <c r="J10" s="1">
        <v>1769</v>
      </c>
      <c r="K10" s="1">
        <v>593670</v>
      </c>
      <c r="L10" s="1">
        <v>131</v>
      </c>
      <c r="M10" s="1">
        <v>14009</v>
      </c>
      <c r="N10" s="1">
        <v>212</v>
      </c>
      <c r="O10" s="29">
        <v>84969</v>
      </c>
      <c r="Q10" s="35"/>
    </row>
    <row r="11" spans="1:17" s="3" customFormat="1" ht="12" customHeight="1">
      <c r="A11" s="41" t="s">
        <v>81</v>
      </c>
      <c r="B11" s="6">
        <v>4476</v>
      </c>
      <c r="C11" s="6">
        <v>2208117</v>
      </c>
      <c r="D11" s="6">
        <v>83</v>
      </c>
      <c r="E11" s="6">
        <v>42947</v>
      </c>
      <c r="F11" s="6">
        <v>1600</v>
      </c>
      <c r="G11" s="6">
        <v>1253134</v>
      </c>
      <c r="H11" s="6">
        <v>867</v>
      </c>
      <c r="I11" s="6">
        <v>376324</v>
      </c>
      <c r="J11" s="6">
        <v>1654</v>
      </c>
      <c r="K11" s="6">
        <v>489694</v>
      </c>
      <c r="L11" s="6">
        <v>177</v>
      </c>
      <c r="M11" s="6">
        <v>22386</v>
      </c>
      <c r="N11" s="6">
        <v>95</v>
      </c>
      <c r="O11" s="16">
        <v>23632</v>
      </c>
      <c r="Q11" s="37"/>
    </row>
    <row r="12" spans="1:17" s="3" customFormat="1" ht="12" customHeight="1">
      <c r="A12" s="41" t="s">
        <v>82</v>
      </c>
      <c r="B12" s="6">
        <v>5003</v>
      </c>
      <c r="C12" s="6">
        <v>2424531</v>
      </c>
      <c r="D12" s="6">
        <v>118</v>
      </c>
      <c r="E12" s="6">
        <v>118625</v>
      </c>
      <c r="F12" s="6">
        <v>1818</v>
      </c>
      <c r="G12" s="6">
        <v>1238218</v>
      </c>
      <c r="H12" s="6">
        <v>937</v>
      </c>
      <c r="I12" s="6">
        <v>443539</v>
      </c>
      <c r="J12" s="6">
        <v>1891</v>
      </c>
      <c r="K12" s="6">
        <v>561388</v>
      </c>
      <c r="L12" s="6">
        <v>158</v>
      </c>
      <c r="M12" s="6">
        <v>24448</v>
      </c>
      <c r="N12" s="6">
        <v>81</v>
      </c>
      <c r="O12" s="16">
        <v>38313</v>
      </c>
      <c r="Q12" s="37"/>
    </row>
    <row r="13" spans="1:17" s="3" customFormat="1" ht="12" customHeight="1">
      <c r="A13" s="41" t="s">
        <v>83</v>
      </c>
      <c r="B13" s="6">
        <v>4886</v>
      </c>
      <c r="C13" s="6">
        <v>2071815</v>
      </c>
      <c r="D13" s="6">
        <v>85</v>
      </c>
      <c r="E13" s="6">
        <v>38633</v>
      </c>
      <c r="F13" s="6">
        <v>1676</v>
      </c>
      <c r="G13" s="6">
        <v>1089146</v>
      </c>
      <c r="H13" s="6">
        <v>848</v>
      </c>
      <c r="I13" s="6">
        <v>376710</v>
      </c>
      <c r="J13" s="6">
        <v>1977</v>
      </c>
      <c r="K13" s="6">
        <v>485223</v>
      </c>
      <c r="L13" s="6">
        <v>207</v>
      </c>
      <c r="M13" s="6">
        <v>41018</v>
      </c>
      <c r="N13" s="6">
        <v>93</v>
      </c>
      <c r="O13" s="16">
        <v>41085</v>
      </c>
      <c r="Q13" s="37"/>
    </row>
    <row r="14" spans="1:17" s="3" customFormat="1" ht="12" customHeight="1">
      <c r="A14" s="41" t="s">
        <v>84</v>
      </c>
      <c r="B14" s="6">
        <v>4101</v>
      </c>
      <c r="C14" s="6">
        <v>1770692</v>
      </c>
      <c r="D14" s="6">
        <v>65</v>
      </c>
      <c r="E14" s="6">
        <v>39263</v>
      </c>
      <c r="F14" s="6">
        <v>1412</v>
      </c>
      <c r="G14" s="6">
        <v>976501</v>
      </c>
      <c r="H14" s="6">
        <v>769</v>
      </c>
      <c r="I14" s="6">
        <v>304555</v>
      </c>
      <c r="J14" s="6">
        <v>1609</v>
      </c>
      <c r="K14" s="6">
        <v>384341</v>
      </c>
      <c r="L14" s="6">
        <v>152</v>
      </c>
      <c r="M14" s="6">
        <v>28404</v>
      </c>
      <c r="N14" s="6">
        <v>94</v>
      </c>
      <c r="O14" s="16">
        <v>37628</v>
      </c>
      <c r="Q14" s="37"/>
    </row>
    <row r="15" spans="1:17" s="3" customFormat="1" ht="12" customHeight="1">
      <c r="A15" s="40" t="s">
        <v>85</v>
      </c>
      <c r="B15" s="1">
        <v>4099</v>
      </c>
      <c r="C15" s="1">
        <v>1843675</v>
      </c>
      <c r="D15" s="1">
        <v>133</v>
      </c>
      <c r="E15" s="1">
        <v>91159</v>
      </c>
      <c r="F15" s="1">
        <v>1347</v>
      </c>
      <c r="G15" s="1">
        <v>870343</v>
      </c>
      <c r="H15" s="1">
        <v>814</v>
      </c>
      <c r="I15" s="1">
        <v>345251</v>
      </c>
      <c r="J15" s="1">
        <v>1594</v>
      </c>
      <c r="K15" s="1">
        <v>467318</v>
      </c>
      <c r="L15" s="1">
        <v>108</v>
      </c>
      <c r="M15" s="1">
        <v>20095</v>
      </c>
      <c r="N15" s="1">
        <v>103</v>
      </c>
      <c r="O15" s="29">
        <v>49509</v>
      </c>
      <c r="Q15" s="35"/>
    </row>
    <row r="16" spans="1:17" ht="12" customHeight="1">
      <c r="A16" s="42" t="s">
        <v>86</v>
      </c>
      <c r="B16" s="6">
        <v>4572</v>
      </c>
      <c r="C16" s="6">
        <v>2035457</v>
      </c>
      <c r="D16" s="6">
        <v>95</v>
      </c>
      <c r="E16" s="6">
        <v>52749</v>
      </c>
      <c r="F16" s="6">
        <v>1514</v>
      </c>
      <c r="G16" s="6">
        <v>1042607</v>
      </c>
      <c r="H16" s="6">
        <v>850</v>
      </c>
      <c r="I16" s="6">
        <v>385840</v>
      </c>
      <c r="J16" s="6">
        <v>1781</v>
      </c>
      <c r="K16" s="6">
        <v>476390</v>
      </c>
      <c r="L16" s="6">
        <v>255</v>
      </c>
      <c r="M16" s="6">
        <v>48054</v>
      </c>
      <c r="N16" s="6">
        <v>77</v>
      </c>
      <c r="O16" s="16">
        <v>29817</v>
      </c>
      <c r="Q16" s="37"/>
    </row>
    <row r="17" spans="1:37" ht="12" customHeight="1" hidden="1">
      <c r="A17" s="34" t="s">
        <v>16</v>
      </c>
      <c r="B17" s="4">
        <v>256</v>
      </c>
      <c r="C17" s="4">
        <v>111956</v>
      </c>
      <c r="D17" s="4">
        <v>2</v>
      </c>
      <c r="E17" s="4">
        <v>702</v>
      </c>
      <c r="F17" s="4">
        <v>57</v>
      </c>
      <c r="G17" s="4">
        <v>40576</v>
      </c>
      <c r="H17" s="4">
        <v>68</v>
      </c>
      <c r="I17" s="4">
        <v>38601</v>
      </c>
      <c r="J17" s="4">
        <v>102</v>
      </c>
      <c r="K17" s="4">
        <v>23927</v>
      </c>
      <c r="L17" s="4">
        <v>16</v>
      </c>
      <c r="M17" s="4">
        <v>2554</v>
      </c>
      <c r="N17" s="4">
        <v>11</v>
      </c>
      <c r="O17" s="30">
        <v>5596</v>
      </c>
      <c r="P17" s="5"/>
      <c r="Q17" s="37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2" customHeight="1" hidden="1">
      <c r="A18" s="34" t="s">
        <v>15</v>
      </c>
      <c r="B18" s="4">
        <v>299</v>
      </c>
      <c r="C18" s="4">
        <v>122732</v>
      </c>
      <c r="D18" s="4">
        <v>7</v>
      </c>
      <c r="E18" s="4">
        <v>393</v>
      </c>
      <c r="F18" s="4">
        <v>76</v>
      </c>
      <c r="G18" s="4">
        <v>37700</v>
      </c>
      <c r="H18" s="4">
        <v>62</v>
      </c>
      <c r="I18" s="4">
        <v>40880</v>
      </c>
      <c r="J18" s="4">
        <v>148</v>
      </c>
      <c r="K18" s="4">
        <v>43240</v>
      </c>
      <c r="L18" s="4">
        <v>3</v>
      </c>
      <c r="M18" s="4">
        <v>250</v>
      </c>
      <c r="N18" s="4">
        <v>3</v>
      </c>
      <c r="O18" s="30">
        <v>269</v>
      </c>
      <c r="P18" s="5"/>
      <c r="Q18" s="37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2" customHeight="1" hidden="1">
      <c r="A19" s="34" t="s">
        <v>17</v>
      </c>
      <c r="B19" s="4">
        <v>412</v>
      </c>
      <c r="C19" s="4">
        <v>159566</v>
      </c>
      <c r="D19" s="4">
        <v>2</v>
      </c>
      <c r="E19" s="4">
        <v>134</v>
      </c>
      <c r="F19" s="4">
        <v>135</v>
      </c>
      <c r="G19" s="4">
        <v>97000</v>
      </c>
      <c r="H19" s="4">
        <v>68</v>
      </c>
      <c r="I19" s="4">
        <v>21139</v>
      </c>
      <c r="J19" s="4">
        <v>161</v>
      </c>
      <c r="K19" s="4">
        <v>34551</v>
      </c>
      <c r="L19" s="4">
        <v>38</v>
      </c>
      <c r="M19" s="4">
        <v>4499</v>
      </c>
      <c r="N19" s="4">
        <v>8</v>
      </c>
      <c r="O19" s="30">
        <v>2243</v>
      </c>
      <c r="P19" s="5"/>
      <c r="Q19" s="37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2" customHeight="1" hidden="1">
      <c r="A20" s="34" t="s">
        <v>14</v>
      </c>
      <c r="B20" s="4">
        <v>262</v>
      </c>
      <c r="C20" s="4">
        <v>128356</v>
      </c>
      <c r="D20" s="4">
        <v>9</v>
      </c>
      <c r="E20" s="4">
        <v>7338</v>
      </c>
      <c r="F20" s="4">
        <v>106</v>
      </c>
      <c r="G20" s="4">
        <v>72238</v>
      </c>
      <c r="H20" s="4">
        <v>72</v>
      </c>
      <c r="I20" s="4">
        <v>30717</v>
      </c>
      <c r="J20" s="4">
        <v>63</v>
      </c>
      <c r="K20" s="4">
        <v>15534</v>
      </c>
      <c r="L20" s="4">
        <v>7</v>
      </c>
      <c r="M20" s="4">
        <v>919</v>
      </c>
      <c r="N20" s="4">
        <v>5</v>
      </c>
      <c r="O20" s="30">
        <v>1610</v>
      </c>
      <c r="P20" s="5"/>
      <c r="Q20" s="37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2" customHeight="1" hidden="1">
      <c r="A21" s="34" t="s">
        <v>13</v>
      </c>
      <c r="B21" s="4">
        <v>303</v>
      </c>
      <c r="C21" s="4">
        <v>125027</v>
      </c>
      <c r="D21" s="4">
        <v>3</v>
      </c>
      <c r="E21" s="4">
        <v>387</v>
      </c>
      <c r="F21" s="4">
        <v>108</v>
      </c>
      <c r="G21" s="4">
        <v>65835</v>
      </c>
      <c r="H21" s="4">
        <v>62</v>
      </c>
      <c r="I21" s="4">
        <v>25514</v>
      </c>
      <c r="J21" s="4">
        <v>103</v>
      </c>
      <c r="K21" s="4">
        <v>24837</v>
      </c>
      <c r="L21" s="4">
        <v>14</v>
      </c>
      <c r="M21" s="4">
        <v>1450</v>
      </c>
      <c r="N21" s="4">
        <v>13</v>
      </c>
      <c r="O21" s="30">
        <v>7004</v>
      </c>
      <c r="P21" s="5"/>
      <c r="Q21" s="37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2" customHeight="1" hidden="1">
      <c r="A22" s="34" t="s">
        <v>18</v>
      </c>
      <c r="B22" s="4">
        <v>433</v>
      </c>
      <c r="C22" s="4">
        <v>138920</v>
      </c>
      <c r="D22" s="4">
        <v>6</v>
      </c>
      <c r="E22" s="4">
        <v>2161</v>
      </c>
      <c r="F22" s="4">
        <v>162</v>
      </c>
      <c r="G22" s="4">
        <v>75849</v>
      </c>
      <c r="H22" s="4">
        <v>78</v>
      </c>
      <c r="I22" s="4">
        <v>27049</v>
      </c>
      <c r="J22" s="4">
        <v>151</v>
      </c>
      <c r="K22" s="4">
        <v>24845</v>
      </c>
      <c r="L22" s="4">
        <v>32</v>
      </c>
      <c r="M22" s="4">
        <v>8376</v>
      </c>
      <c r="N22" s="4">
        <v>4</v>
      </c>
      <c r="O22" s="30">
        <v>640</v>
      </c>
      <c r="P22" s="5"/>
      <c r="Q22" s="37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2" customHeight="1" hidden="1">
      <c r="A23" s="34" t="s">
        <v>19</v>
      </c>
      <c r="B23" s="4">
        <v>417</v>
      </c>
      <c r="C23" s="4">
        <v>197772</v>
      </c>
      <c r="D23" s="4">
        <v>14</v>
      </c>
      <c r="E23" s="4">
        <v>9032</v>
      </c>
      <c r="F23" s="4">
        <v>132</v>
      </c>
      <c r="G23" s="4">
        <v>121070</v>
      </c>
      <c r="H23" s="4">
        <v>59</v>
      </c>
      <c r="I23" s="4">
        <v>23564</v>
      </c>
      <c r="J23" s="4">
        <v>160</v>
      </c>
      <c r="K23" s="4">
        <v>33454</v>
      </c>
      <c r="L23" s="4">
        <v>44</v>
      </c>
      <c r="M23" s="4">
        <v>10139</v>
      </c>
      <c r="N23" s="4">
        <v>8</v>
      </c>
      <c r="O23" s="30">
        <v>513</v>
      </c>
      <c r="P23" s="5"/>
      <c r="Q23" s="37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2" customHeight="1" hidden="1">
      <c r="A24" s="34" t="s">
        <v>20</v>
      </c>
      <c r="B24" s="4">
        <v>455</v>
      </c>
      <c r="C24" s="4">
        <v>271118</v>
      </c>
      <c r="D24" s="4">
        <v>24</v>
      </c>
      <c r="E24" s="4">
        <v>14790</v>
      </c>
      <c r="F24" s="4">
        <v>128</v>
      </c>
      <c r="G24" s="4">
        <v>105046</v>
      </c>
      <c r="H24" s="4">
        <v>45</v>
      </c>
      <c r="I24" s="4">
        <v>28373</v>
      </c>
      <c r="J24" s="4">
        <v>218</v>
      </c>
      <c r="K24" s="4">
        <v>113035</v>
      </c>
      <c r="L24" s="4">
        <v>34</v>
      </c>
      <c r="M24" s="4">
        <v>6966</v>
      </c>
      <c r="N24" s="4">
        <v>6</v>
      </c>
      <c r="O24" s="30">
        <v>2908</v>
      </c>
      <c r="P24" s="5"/>
      <c r="Q24" s="3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12" customHeight="1" hidden="1">
      <c r="A25" s="34" t="s">
        <v>21</v>
      </c>
      <c r="B25" s="4">
        <v>359</v>
      </c>
      <c r="C25" s="4">
        <v>180847</v>
      </c>
      <c r="D25" s="4">
        <v>6</v>
      </c>
      <c r="E25" s="4">
        <v>1909</v>
      </c>
      <c r="F25" s="4">
        <v>135</v>
      </c>
      <c r="G25" s="4">
        <v>110413</v>
      </c>
      <c r="H25" s="4">
        <v>66</v>
      </c>
      <c r="I25" s="4">
        <v>22802</v>
      </c>
      <c r="J25" s="4">
        <v>115</v>
      </c>
      <c r="K25" s="4">
        <v>39179</v>
      </c>
      <c r="L25" s="4">
        <v>30</v>
      </c>
      <c r="M25" s="4">
        <v>5526</v>
      </c>
      <c r="N25" s="4">
        <v>7</v>
      </c>
      <c r="O25" s="30">
        <v>1018</v>
      </c>
      <c r="P25" s="5"/>
      <c r="Q25" s="37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2" customHeight="1" hidden="1">
      <c r="A26" s="34" t="s">
        <v>6</v>
      </c>
      <c r="B26" s="4">
        <v>469</v>
      </c>
      <c r="C26" s="4">
        <v>191220</v>
      </c>
      <c r="D26" s="4">
        <v>10</v>
      </c>
      <c r="E26" s="4">
        <v>9527</v>
      </c>
      <c r="F26" s="4">
        <v>139</v>
      </c>
      <c r="G26" s="4">
        <v>71476</v>
      </c>
      <c r="H26" s="4">
        <v>147</v>
      </c>
      <c r="I26" s="4">
        <v>72514</v>
      </c>
      <c r="J26" s="4">
        <v>162</v>
      </c>
      <c r="K26" s="4">
        <v>36169</v>
      </c>
      <c r="L26" s="4">
        <v>8</v>
      </c>
      <c r="M26" s="4">
        <v>1145</v>
      </c>
      <c r="N26" s="4">
        <v>3</v>
      </c>
      <c r="O26" s="30">
        <v>389</v>
      </c>
      <c r="P26" s="5"/>
      <c r="Q26" s="37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2" customHeight="1" hidden="1">
      <c r="A27" s="34" t="s">
        <v>22</v>
      </c>
      <c r="B27" s="30">
        <v>509</v>
      </c>
      <c r="C27" s="30">
        <v>235218</v>
      </c>
      <c r="D27" s="30">
        <v>6</v>
      </c>
      <c r="E27" s="30">
        <v>4784</v>
      </c>
      <c r="F27" s="30">
        <v>171</v>
      </c>
      <c r="G27" s="30">
        <v>138392</v>
      </c>
      <c r="H27" s="30">
        <v>69</v>
      </c>
      <c r="I27" s="30">
        <v>39730</v>
      </c>
      <c r="J27" s="30">
        <v>233</v>
      </c>
      <c r="K27" s="30">
        <v>39306</v>
      </c>
      <c r="L27" s="30">
        <v>24</v>
      </c>
      <c r="M27" s="30">
        <v>5524</v>
      </c>
      <c r="N27" s="30">
        <v>6</v>
      </c>
      <c r="O27" s="30">
        <v>7482</v>
      </c>
      <c r="P27" s="5"/>
      <c r="Q27" s="37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2" customHeight="1" hidden="1">
      <c r="A28" s="34" t="s">
        <v>23</v>
      </c>
      <c r="B28" s="4">
        <v>398</v>
      </c>
      <c r="C28" s="4">
        <v>172725</v>
      </c>
      <c r="D28" s="4">
        <v>6</v>
      </c>
      <c r="E28" s="4">
        <v>1592</v>
      </c>
      <c r="F28" s="4">
        <v>165</v>
      </c>
      <c r="G28" s="4">
        <v>107012</v>
      </c>
      <c r="H28" s="4">
        <v>54</v>
      </c>
      <c r="I28" s="4">
        <v>14957</v>
      </c>
      <c r="J28" s="4">
        <v>165</v>
      </c>
      <c r="K28" s="4">
        <v>48313</v>
      </c>
      <c r="L28" s="4">
        <v>5</v>
      </c>
      <c r="M28" s="4">
        <v>706</v>
      </c>
      <c r="N28" s="4">
        <v>3</v>
      </c>
      <c r="O28" s="30">
        <v>145</v>
      </c>
      <c r="P28" s="5"/>
      <c r="Q28" s="37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17" ht="12" customHeight="1">
      <c r="A29" s="42" t="s">
        <v>87</v>
      </c>
      <c r="B29" s="6">
        <v>4703</v>
      </c>
      <c r="C29" s="6">
        <v>2157915</v>
      </c>
      <c r="D29" s="6">
        <v>80</v>
      </c>
      <c r="E29" s="6">
        <v>89945</v>
      </c>
      <c r="F29" s="6">
        <v>1454</v>
      </c>
      <c r="G29" s="6">
        <v>1134503</v>
      </c>
      <c r="H29" s="6">
        <v>797</v>
      </c>
      <c r="I29" s="6">
        <v>367499</v>
      </c>
      <c r="J29" s="6">
        <v>2152</v>
      </c>
      <c r="K29" s="6">
        <v>521649</v>
      </c>
      <c r="L29" s="6">
        <v>133</v>
      </c>
      <c r="M29" s="6">
        <v>16699</v>
      </c>
      <c r="N29" s="6">
        <v>87</v>
      </c>
      <c r="O29" s="16">
        <v>27620</v>
      </c>
      <c r="Q29" s="37"/>
    </row>
    <row r="30" spans="1:37" ht="12" customHeight="1" hidden="1">
      <c r="A30" s="34" t="s">
        <v>16</v>
      </c>
      <c r="B30" s="4">
        <v>405</v>
      </c>
      <c r="C30" s="4">
        <v>131402</v>
      </c>
      <c r="D30" s="4">
        <v>6</v>
      </c>
      <c r="E30" s="4">
        <v>999</v>
      </c>
      <c r="F30" s="4">
        <v>177</v>
      </c>
      <c r="G30" s="4">
        <v>72945</v>
      </c>
      <c r="H30" s="4">
        <v>68</v>
      </c>
      <c r="I30" s="4">
        <v>19619</v>
      </c>
      <c r="J30" s="4">
        <v>136</v>
      </c>
      <c r="K30" s="4">
        <v>36039</v>
      </c>
      <c r="L30" s="4">
        <v>10</v>
      </c>
      <c r="M30" s="4">
        <v>666</v>
      </c>
      <c r="N30" s="4">
        <v>8</v>
      </c>
      <c r="O30" s="30">
        <v>1134</v>
      </c>
      <c r="P30" s="5"/>
      <c r="Q30" s="37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" customHeight="1" hidden="1">
      <c r="A31" s="34" t="s">
        <v>15</v>
      </c>
      <c r="B31" s="4">
        <v>462</v>
      </c>
      <c r="C31" s="4">
        <v>360169</v>
      </c>
      <c r="D31" s="4">
        <v>6</v>
      </c>
      <c r="E31" s="4">
        <v>3208</v>
      </c>
      <c r="F31" s="4">
        <v>221</v>
      </c>
      <c r="G31" s="4">
        <v>271482</v>
      </c>
      <c r="H31" s="4">
        <v>44</v>
      </c>
      <c r="I31" s="4">
        <v>33516</v>
      </c>
      <c r="J31" s="4">
        <v>182</v>
      </c>
      <c r="K31" s="4">
        <v>50152</v>
      </c>
      <c r="L31" s="4">
        <v>4</v>
      </c>
      <c r="M31" s="4">
        <v>715</v>
      </c>
      <c r="N31" s="4">
        <v>5</v>
      </c>
      <c r="O31" s="30">
        <v>1096</v>
      </c>
      <c r="P31" s="5"/>
      <c r="Q31" s="37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" customHeight="1" hidden="1">
      <c r="A32" s="34" t="s">
        <v>17</v>
      </c>
      <c r="B32" s="4">
        <v>352</v>
      </c>
      <c r="C32" s="4">
        <v>118126</v>
      </c>
      <c r="D32" s="4">
        <v>6</v>
      </c>
      <c r="E32" s="4">
        <v>4594</v>
      </c>
      <c r="F32" s="4">
        <v>82</v>
      </c>
      <c r="G32" s="4">
        <v>52927</v>
      </c>
      <c r="H32" s="4">
        <v>70</v>
      </c>
      <c r="I32" s="4">
        <v>18076</v>
      </c>
      <c r="J32" s="4">
        <v>182</v>
      </c>
      <c r="K32" s="4">
        <v>37722</v>
      </c>
      <c r="L32" s="4">
        <v>1</v>
      </c>
      <c r="M32" s="4">
        <v>139</v>
      </c>
      <c r="N32" s="4">
        <v>11</v>
      </c>
      <c r="O32" s="30">
        <v>4668</v>
      </c>
      <c r="P32" s="5"/>
      <c r="Q32" s="37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" customHeight="1" hidden="1">
      <c r="A33" s="34" t="s">
        <v>14</v>
      </c>
      <c r="B33" s="4">
        <v>336</v>
      </c>
      <c r="C33" s="4">
        <v>180738</v>
      </c>
      <c r="D33" s="4">
        <v>6</v>
      </c>
      <c r="E33" s="4">
        <v>1909</v>
      </c>
      <c r="F33" s="4">
        <v>90</v>
      </c>
      <c r="G33" s="4">
        <v>78833</v>
      </c>
      <c r="H33" s="4">
        <v>106</v>
      </c>
      <c r="I33" s="4">
        <v>65823</v>
      </c>
      <c r="J33" s="4">
        <v>109</v>
      </c>
      <c r="K33" s="4">
        <v>27987</v>
      </c>
      <c r="L33" s="4">
        <v>16</v>
      </c>
      <c r="M33" s="4">
        <v>2102</v>
      </c>
      <c r="N33" s="4">
        <v>9</v>
      </c>
      <c r="O33" s="30">
        <v>4084</v>
      </c>
      <c r="P33" s="5"/>
      <c r="Q33" s="37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" customHeight="1" hidden="1">
      <c r="A34" s="34" t="s">
        <v>13</v>
      </c>
      <c r="B34" s="4">
        <v>425</v>
      </c>
      <c r="C34" s="4">
        <v>214793</v>
      </c>
      <c r="D34" s="4">
        <v>6</v>
      </c>
      <c r="E34" s="4">
        <v>18321</v>
      </c>
      <c r="F34" s="4">
        <v>85</v>
      </c>
      <c r="G34" s="4">
        <v>94221</v>
      </c>
      <c r="H34" s="4">
        <v>69</v>
      </c>
      <c r="I34" s="4">
        <v>54301</v>
      </c>
      <c r="J34" s="4">
        <v>231</v>
      </c>
      <c r="K34" s="4">
        <v>39024</v>
      </c>
      <c r="L34" s="4">
        <v>26</v>
      </c>
      <c r="M34" s="4">
        <v>4595</v>
      </c>
      <c r="N34" s="4">
        <v>8</v>
      </c>
      <c r="O34" s="30">
        <v>4331</v>
      </c>
      <c r="P34" s="5"/>
      <c r="Q34" s="37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2" customHeight="1" hidden="1">
      <c r="A35" s="34" t="s">
        <v>18</v>
      </c>
      <c r="B35" s="4">
        <v>330</v>
      </c>
      <c r="C35" s="4">
        <v>150814</v>
      </c>
      <c r="D35" s="4">
        <v>9</v>
      </c>
      <c r="E35" s="4">
        <v>8983</v>
      </c>
      <c r="F35" s="4">
        <v>98</v>
      </c>
      <c r="G35" s="4">
        <v>93524</v>
      </c>
      <c r="H35" s="4">
        <v>54</v>
      </c>
      <c r="I35" s="4">
        <v>13962</v>
      </c>
      <c r="J35" s="4">
        <v>146</v>
      </c>
      <c r="K35" s="4">
        <v>31439</v>
      </c>
      <c r="L35" s="4">
        <v>14</v>
      </c>
      <c r="M35" s="4">
        <v>900</v>
      </c>
      <c r="N35" s="4">
        <v>9</v>
      </c>
      <c r="O35" s="30">
        <v>2006</v>
      </c>
      <c r="P35" s="5"/>
      <c r="Q35" s="37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ht="12" customHeight="1" hidden="1">
      <c r="A36" s="34" t="s">
        <v>19</v>
      </c>
      <c r="B36" s="4">
        <v>370</v>
      </c>
      <c r="C36" s="4">
        <v>153998</v>
      </c>
      <c r="D36" s="4">
        <v>10</v>
      </c>
      <c r="E36" s="4">
        <v>2335</v>
      </c>
      <c r="F36" s="4">
        <v>133</v>
      </c>
      <c r="G36" s="4">
        <v>84867</v>
      </c>
      <c r="H36" s="4">
        <v>68</v>
      </c>
      <c r="I36" s="4">
        <v>24879</v>
      </c>
      <c r="J36" s="4">
        <v>146</v>
      </c>
      <c r="K36" s="4">
        <v>39995</v>
      </c>
      <c r="L36" s="4">
        <v>4</v>
      </c>
      <c r="M36" s="4">
        <v>504</v>
      </c>
      <c r="N36" s="4">
        <v>9</v>
      </c>
      <c r="O36" s="30">
        <v>1418</v>
      </c>
      <c r="P36" s="5"/>
      <c r="Q36" s="37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12" customHeight="1" hidden="1">
      <c r="A37" s="34" t="s">
        <v>20</v>
      </c>
      <c r="B37" s="4">
        <v>509</v>
      </c>
      <c r="C37" s="4">
        <v>232633</v>
      </c>
      <c r="D37" s="4">
        <v>6</v>
      </c>
      <c r="E37" s="4">
        <v>901</v>
      </c>
      <c r="F37" s="4">
        <v>160</v>
      </c>
      <c r="G37" s="4">
        <v>96852</v>
      </c>
      <c r="H37" s="4">
        <v>55</v>
      </c>
      <c r="I37" s="4">
        <v>23290</v>
      </c>
      <c r="J37" s="4">
        <v>272</v>
      </c>
      <c r="K37" s="4">
        <v>106883</v>
      </c>
      <c r="L37" s="4">
        <v>12</v>
      </c>
      <c r="M37" s="4">
        <v>1586</v>
      </c>
      <c r="N37" s="4">
        <v>4</v>
      </c>
      <c r="O37" s="30">
        <v>3121</v>
      </c>
      <c r="P37" s="5"/>
      <c r="Q37" s="37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12" customHeight="1" hidden="1">
      <c r="A38" s="34" t="s">
        <v>21</v>
      </c>
      <c r="B38" s="4">
        <v>337</v>
      </c>
      <c r="C38" s="4">
        <v>104036</v>
      </c>
      <c r="D38" s="4">
        <v>9</v>
      </c>
      <c r="E38" s="4">
        <v>2519</v>
      </c>
      <c r="F38" s="4">
        <v>78</v>
      </c>
      <c r="G38" s="4">
        <v>37645</v>
      </c>
      <c r="H38" s="4">
        <v>51</v>
      </c>
      <c r="I38" s="4">
        <v>27292</v>
      </c>
      <c r="J38" s="4">
        <v>187</v>
      </c>
      <c r="K38" s="4">
        <v>35630</v>
      </c>
      <c r="L38" s="4">
        <v>10</v>
      </c>
      <c r="M38" s="4">
        <v>853</v>
      </c>
      <c r="N38" s="4">
        <v>2</v>
      </c>
      <c r="O38" s="30">
        <v>97</v>
      </c>
      <c r="P38" s="5"/>
      <c r="Q38" s="37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12" customHeight="1" hidden="1">
      <c r="A39" s="34" t="s">
        <v>6</v>
      </c>
      <c r="B39" s="4">
        <v>333</v>
      </c>
      <c r="C39" s="4">
        <v>149761</v>
      </c>
      <c r="D39" s="4">
        <v>0</v>
      </c>
      <c r="E39" s="4">
        <v>0</v>
      </c>
      <c r="F39" s="4">
        <v>115</v>
      </c>
      <c r="G39" s="4">
        <v>83245</v>
      </c>
      <c r="H39" s="4">
        <v>73</v>
      </c>
      <c r="I39" s="4">
        <v>20414</v>
      </c>
      <c r="J39" s="4">
        <v>122</v>
      </c>
      <c r="K39" s="4">
        <v>41486</v>
      </c>
      <c r="L39" s="4">
        <v>16</v>
      </c>
      <c r="M39" s="4">
        <v>2390</v>
      </c>
      <c r="N39" s="4">
        <v>7</v>
      </c>
      <c r="O39" s="30">
        <v>2226</v>
      </c>
      <c r="P39" s="5"/>
      <c r="Q39" s="37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12" customHeight="1" hidden="1">
      <c r="A40" s="34" t="s">
        <v>22</v>
      </c>
      <c r="B40" s="4">
        <v>432</v>
      </c>
      <c r="C40" s="4">
        <v>192111</v>
      </c>
      <c r="D40" s="4">
        <v>6</v>
      </c>
      <c r="E40" s="4">
        <v>2307</v>
      </c>
      <c r="F40" s="4">
        <v>134</v>
      </c>
      <c r="G40" s="4">
        <v>116286</v>
      </c>
      <c r="H40" s="4">
        <v>70</v>
      </c>
      <c r="I40" s="4">
        <v>25730</v>
      </c>
      <c r="J40" s="4">
        <v>201</v>
      </c>
      <c r="K40" s="4">
        <v>43806</v>
      </c>
      <c r="L40" s="4">
        <v>10</v>
      </c>
      <c r="M40" s="4">
        <v>1047</v>
      </c>
      <c r="N40" s="4">
        <v>11</v>
      </c>
      <c r="O40" s="30">
        <v>2935</v>
      </c>
      <c r="P40" s="5"/>
      <c r="Q40" s="37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12" customHeight="1" hidden="1">
      <c r="A41" s="34" t="s">
        <v>23</v>
      </c>
      <c r="B41" s="30">
        <v>412</v>
      </c>
      <c r="C41" s="30">
        <v>169334</v>
      </c>
      <c r="D41" s="30">
        <v>10</v>
      </c>
      <c r="E41" s="30">
        <v>43869</v>
      </c>
      <c r="F41" s="30">
        <v>81</v>
      </c>
      <c r="G41" s="30">
        <v>51676</v>
      </c>
      <c r="H41" s="30">
        <v>69</v>
      </c>
      <c r="I41" s="30">
        <v>40597</v>
      </c>
      <c r="J41" s="30">
        <v>238</v>
      </c>
      <c r="K41" s="30">
        <v>31486</v>
      </c>
      <c r="L41" s="30">
        <v>10</v>
      </c>
      <c r="M41" s="30">
        <v>1202</v>
      </c>
      <c r="N41" s="30">
        <v>4</v>
      </c>
      <c r="O41" s="30">
        <v>504</v>
      </c>
      <c r="P41" s="5"/>
      <c r="Q41" s="37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12" customHeight="1">
      <c r="A42" s="43" t="s">
        <v>88</v>
      </c>
      <c r="B42" s="1">
        <v>4795</v>
      </c>
      <c r="C42" s="1">
        <v>2227726</v>
      </c>
      <c r="D42" s="1">
        <v>105</v>
      </c>
      <c r="E42" s="1">
        <v>106968</v>
      </c>
      <c r="F42" s="1">
        <v>1502</v>
      </c>
      <c r="G42" s="1">
        <v>1133162</v>
      </c>
      <c r="H42" s="1">
        <v>895</v>
      </c>
      <c r="I42" s="1">
        <v>399085</v>
      </c>
      <c r="J42" s="1">
        <v>2056</v>
      </c>
      <c r="K42" s="1">
        <v>547913</v>
      </c>
      <c r="L42" s="1">
        <v>169</v>
      </c>
      <c r="M42" s="1">
        <v>23130</v>
      </c>
      <c r="N42" s="1">
        <v>68</v>
      </c>
      <c r="O42" s="29">
        <v>17468</v>
      </c>
      <c r="P42" s="5"/>
      <c r="Q42" s="37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2" customHeight="1" hidden="1">
      <c r="A43" s="34" t="s">
        <v>16</v>
      </c>
      <c r="B43" s="30">
        <v>372</v>
      </c>
      <c r="C43" s="30">
        <v>155036</v>
      </c>
      <c r="D43" s="30">
        <v>2</v>
      </c>
      <c r="E43" s="30">
        <v>493</v>
      </c>
      <c r="F43" s="30">
        <v>102</v>
      </c>
      <c r="G43" s="30">
        <v>74336</v>
      </c>
      <c r="H43" s="30">
        <v>79</v>
      </c>
      <c r="I43" s="30">
        <v>50472</v>
      </c>
      <c r="J43" s="30">
        <v>179</v>
      </c>
      <c r="K43" s="30">
        <v>28690</v>
      </c>
      <c r="L43" s="30">
        <v>6</v>
      </c>
      <c r="M43" s="30">
        <v>651</v>
      </c>
      <c r="N43" s="30">
        <v>4</v>
      </c>
      <c r="O43" s="30">
        <v>394</v>
      </c>
      <c r="P43" s="5"/>
      <c r="Q43" s="37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12" customHeight="1" hidden="1">
      <c r="A44" s="34" t="s">
        <v>15</v>
      </c>
      <c r="B44" s="30">
        <v>185</v>
      </c>
      <c r="C44" s="30">
        <v>63794</v>
      </c>
      <c r="D44" s="30">
        <v>1</v>
      </c>
      <c r="E44" s="30">
        <v>29</v>
      </c>
      <c r="F44" s="30">
        <v>61</v>
      </c>
      <c r="G44" s="30">
        <v>35812</v>
      </c>
      <c r="H44" s="30">
        <v>19</v>
      </c>
      <c r="I44" s="30">
        <v>8918</v>
      </c>
      <c r="J44" s="30">
        <v>72</v>
      </c>
      <c r="K44" s="30">
        <v>15831</v>
      </c>
      <c r="L44" s="30">
        <v>32</v>
      </c>
      <c r="M44" s="30">
        <v>3204</v>
      </c>
      <c r="N44" s="30">
        <v>0</v>
      </c>
      <c r="O44" s="30">
        <v>0</v>
      </c>
      <c r="P44" s="5"/>
      <c r="Q44" s="37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12" customHeight="1" hidden="1">
      <c r="A45" s="34" t="s">
        <v>17</v>
      </c>
      <c r="B45" s="30">
        <v>370</v>
      </c>
      <c r="C45" s="30">
        <v>212587</v>
      </c>
      <c r="D45" s="30">
        <v>22</v>
      </c>
      <c r="E45" s="30">
        <v>15052</v>
      </c>
      <c r="F45" s="30">
        <v>96</v>
      </c>
      <c r="G45" s="30">
        <v>81792</v>
      </c>
      <c r="H45" s="30">
        <v>72</v>
      </c>
      <c r="I45" s="30">
        <v>40008</v>
      </c>
      <c r="J45" s="30">
        <v>166</v>
      </c>
      <c r="K45" s="30">
        <v>73819</v>
      </c>
      <c r="L45" s="30">
        <v>4</v>
      </c>
      <c r="M45" s="30">
        <v>376</v>
      </c>
      <c r="N45" s="30">
        <v>10</v>
      </c>
      <c r="O45" s="30">
        <v>1540</v>
      </c>
      <c r="P45" s="5"/>
      <c r="Q45" s="37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ht="12" customHeight="1" hidden="1">
      <c r="A46" s="34" t="s">
        <v>14</v>
      </c>
      <c r="B46" s="30">
        <v>450</v>
      </c>
      <c r="C46" s="30">
        <v>183381</v>
      </c>
      <c r="D46" s="30">
        <v>7</v>
      </c>
      <c r="E46" s="30">
        <v>1040</v>
      </c>
      <c r="F46" s="30">
        <v>133</v>
      </c>
      <c r="G46" s="30">
        <v>80342</v>
      </c>
      <c r="H46" s="30">
        <v>130</v>
      </c>
      <c r="I46" s="30">
        <v>64191</v>
      </c>
      <c r="J46" s="30">
        <v>159</v>
      </c>
      <c r="K46" s="30">
        <v>35238</v>
      </c>
      <c r="L46" s="30">
        <v>14</v>
      </c>
      <c r="M46" s="30">
        <v>1078</v>
      </c>
      <c r="N46" s="30">
        <v>7</v>
      </c>
      <c r="O46" s="30">
        <v>1492</v>
      </c>
      <c r="P46" s="5"/>
      <c r="Q46" s="37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ht="12" customHeight="1" hidden="1">
      <c r="A47" s="34" t="s">
        <v>13</v>
      </c>
      <c r="B47" s="30">
        <v>441</v>
      </c>
      <c r="C47" s="30">
        <v>204129</v>
      </c>
      <c r="D47" s="30">
        <v>4</v>
      </c>
      <c r="E47" s="30">
        <v>5263</v>
      </c>
      <c r="F47" s="30">
        <v>153</v>
      </c>
      <c r="G47" s="30">
        <v>114268</v>
      </c>
      <c r="H47" s="30">
        <v>86</v>
      </c>
      <c r="I47" s="30">
        <v>38356</v>
      </c>
      <c r="J47" s="30">
        <v>182</v>
      </c>
      <c r="K47" s="30">
        <v>43175</v>
      </c>
      <c r="L47" s="30">
        <v>10</v>
      </c>
      <c r="M47" s="30">
        <v>739</v>
      </c>
      <c r="N47" s="30">
        <v>6</v>
      </c>
      <c r="O47" s="30">
        <v>2328</v>
      </c>
      <c r="P47" s="5"/>
      <c r="Q47" s="37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ht="12" customHeight="1" hidden="1">
      <c r="A48" s="34" t="s">
        <v>18</v>
      </c>
      <c r="B48" s="30">
        <v>328</v>
      </c>
      <c r="C48" s="30">
        <v>136765</v>
      </c>
      <c r="D48" s="30">
        <v>9</v>
      </c>
      <c r="E48" s="30">
        <v>20819</v>
      </c>
      <c r="F48" s="30">
        <v>75</v>
      </c>
      <c r="G48" s="30">
        <v>57747</v>
      </c>
      <c r="H48" s="30">
        <v>72</v>
      </c>
      <c r="I48" s="30">
        <v>18890</v>
      </c>
      <c r="J48" s="30">
        <v>163</v>
      </c>
      <c r="K48" s="30">
        <v>37644</v>
      </c>
      <c r="L48" s="30">
        <v>9</v>
      </c>
      <c r="M48" s="30">
        <v>1665</v>
      </c>
      <c r="N48" s="30">
        <v>0</v>
      </c>
      <c r="O48" s="30">
        <v>0</v>
      </c>
      <c r="P48" s="5"/>
      <c r="Q48" s="37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ht="12" customHeight="1" hidden="1">
      <c r="A49" s="34" t="s">
        <v>19</v>
      </c>
      <c r="B49" s="30">
        <v>483</v>
      </c>
      <c r="C49" s="30">
        <v>216465</v>
      </c>
      <c r="D49" s="30">
        <v>16</v>
      </c>
      <c r="E49" s="30">
        <v>5990</v>
      </c>
      <c r="F49" s="30">
        <v>172</v>
      </c>
      <c r="G49" s="30">
        <v>148500</v>
      </c>
      <c r="H49" s="30">
        <v>62</v>
      </c>
      <c r="I49" s="30">
        <v>15766</v>
      </c>
      <c r="J49" s="30">
        <v>215</v>
      </c>
      <c r="K49" s="30">
        <v>42082</v>
      </c>
      <c r="L49" s="30">
        <v>14</v>
      </c>
      <c r="M49" s="30">
        <v>3402</v>
      </c>
      <c r="N49" s="30">
        <v>4</v>
      </c>
      <c r="O49" s="30">
        <v>725</v>
      </c>
      <c r="P49" s="5"/>
      <c r="Q49" s="37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ht="12" customHeight="1" hidden="1">
      <c r="A50" s="34" t="s">
        <v>20</v>
      </c>
      <c r="B50" s="30">
        <v>415</v>
      </c>
      <c r="C50" s="30">
        <v>175299</v>
      </c>
      <c r="D50" s="30">
        <v>14</v>
      </c>
      <c r="E50" s="30">
        <v>14575</v>
      </c>
      <c r="F50" s="30">
        <v>130</v>
      </c>
      <c r="G50" s="30">
        <v>85008</v>
      </c>
      <c r="H50" s="30">
        <v>77</v>
      </c>
      <c r="I50" s="30">
        <v>31890</v>
      </c>
      <c r="J50" s="30">
        <v>147</v>
      </c>
      <c r="K50" s="30">
        <v>36400</v>
      </c>
      <c r="L50" s="30">
        <v>45</v>
      </c>
      <c r="M50" s="30">
        <v>6724</v>
      </c>
      <c r="N50" s="30">
        <v>2</v>
      </c>
      <c r="O50" s="30">
        <v>702</v>
      </c>
      <c r="P50" s="5"/>
      <c r="Q50" s="37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12" customHeight="1" hidden="1">
      <c r="A51" s="34" t="s">
        <v>21</v>
      </c>
      <c r="B51" s="30">
        <v>385</v>
      </c>
      <c r="C51" s="30">
        <v>171284</v>
      </c>
      <c r="D51" s="30">
        <v>12</v>
      </c>
      <c r="E51" s="30">
        <v>37005</v>
      </c>
      <c r="F51" s="30">
        <v>75</v>
      </c>
      <c r="G51" s="30">
        <v>83999</v>
      </c>
      <c r="H51" s="30">
        <v>65</v>
      </c>
      <c r="I51" s="30">
        <v>18378</v>
      </c>
      <c r="J51" s="30">
        <v>223</v>
      </c>
      <c r="K51" s="30">
        <v>31090</v>
      </c>
      <c r="L51" s="30">
        <v>7</v>
      </c>
      <c r="M51" s="30">
        <v>587</v>
      </c>
      <c r="N51" s="30">
        <v>3</v>
      </c>
      <c r="O51" s="30">
        <v>225</v>
      </c>
      <c r="P51" s="5"/>
      <c r="Q51" s="37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ht="12" customHeight="1">
      <c r="A52" s="34" t="s">
        <v>6</v>
      </c>
      <c r="B52" s="30">
        <v>365</v>
      </c>
      <c r="C52" s="30">
        <v>212754</v>
      </c>
      <c r="D52" s="30">
        <v>2</v>
      </c>
      <c r="E52" s="30">
        <v>394</v>
      </c>
      <c r="F52" s="30">
        <v>124</v>
      </c>
      <c r="G52" s="30">
        <v>121643</v>
      </c>
      <c r="H52" s="30">
        <v>75</v>
      </c>
      <c r="I52" s="30">
        <v>40190</v>
      </c>
      <c r="J52" s="30">
        <v>140</v>
      </c>
      <c r="K52" s="30">
        <v>43526</v>
      </c>
      <c r="L52" s="30">
        <v>9</v>
      </c>
      <c r="M52" s="30">
        <v>1142</v>
      </c>
      <c r="N52" s="30">
        <v>15</v>
      </c>
      <c r="O52" s="30">
        <v>5859</v>
      </c>
      <c r="P52" s="5"/>
      <c r="Q52" s="37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2" customHeight="1">
      <c r="A53" s="34" t="s">
        <v>22</v>
      </c>
      <c r="B53" s="30">
        <v>422</v>
      </c>
      <c r="C53" s="30">
        <v>234864</v>
      </c>
      <c r="D53" s="30">
        <v>5</v>
      </c>
      <c r="E53" s="30">
        <v>4005</v>
      </c>
      <c r="F53" s="30">
        <v>124</v>
      </c>
      <c r="G53" s="30">
        <v>97224</v>
      </c>
      <c r="H53" s="30">
        <v>67</v>
      </c>
      <c r="I53" s="30">
        <v>20039</v>
      </c>
      <c r="J53" s="30">
        <v>211</v>
      </c>
      <c r="K53" s="30">
        <v>108773</v>
      </c>
      <c r="L53" s="30">
        <v>9</v>
      </c>
      <c r="M53" s="30">
        <v>3046</v>
      </c>
      <c r="N53" s="30">
        <v>6</v>
      </c>
      <c r="O53" s="30">
        <v>1777</v>
      </c>
      <c r="P53" s="5"/>
      <c r="Q53" s="37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ht="12" customHeight="1">
      <c r="A54" s="34" t="s">
        <v>133</v>
      </c>
      <c r="B54" s="30">
        <v>579</v>
      </c>
      <c r="C54" s="30">
        <v>261368</v>
      </c>
      <c r="D54" s="30">
        <v>11</v>
      </c>
      <c r="E54" s="30">
        <v>2303</v>
      </c>
      <c r="F54" s="30">
        <v>257</v>
      </c>
      <c r="G54" s="30">
        <v>152491</v>
      </c>
      <c r="H54" s="30">
        <v>91</v>
      </c>
      <c r="I54" s="30">
        <v>51987</v>
      </c>
      <c r="J54" s="30">
        <v>199</v>
      </c>
      <c r="K54" s="30">
        <v>51645</v>
      </c>
      <c r="L54" s="30">
        <v>10</v>
      </c>
      <c r="M54" s="30">
        <v>516</v>
      </c>
      <c r="N54" s="30">
        <v>11</v>
      </c>
      <c r="O54" s="30">
        <v>2426</v>
      </c>
      <c r="P54" s="5"/>
      <c r="Q54" s="37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12" customHeight="1">
      <c r="A55" s="43" t="s">
        <v>134</v>
      </c>
      <c r="B55" s="1">
        <v>4327</v>
      </c>
      <c r="C55" s="1">
        <v>2157925</v>
      </c>
      <c r="D55" s="1">
        <v>65</v>
      </c>
      <c r="E55" s="1">
        <v>46540</v>
      </c>
      <c r="F55" s="1">
        <v>1313</v>
      </c>
      <c r="G55" s="1">
        <v>1073744</v>
      </c>
      <c r="H55" s="1">
        <v>814</v>
      </c>
      <c r="I55" s="1">
        <v>455029</v>
      </c>
      <c r="J55" s="1">
        <v>1994</v>
      </c>
      <c r="K55" s="1">
        <v>554766</v>
      </c>
      <c r="L55" s="1">
        <v>130</v>
      </c>
      <c r="M55" s="1">
        <v>16011</v>
      </c>
      <c r="N55" s="1">
        <v>11</v>
      </c>
      <c r="O55" s="1">
        <v>11835</v>
      </c>
      <c r="P55" s="5"/>
      <c r="Q55" s="37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2" customHeight="1">
      <c r="A56" s="34" t="s">
        <v>16</v>
      </c>
      <c r="B56" s="30">
        <v>299</v>
      </c>
      <c r="C56" s="30">
        <v>316041</v>
      </c>
      <c r="D56" s="30">
        <v>2</v>
      </c>
      <c r="E56" s="30">
        <v>2800</v>
      </c>
      <c r="F56" s="30">
        <v>107</v>
      </c>
      <c r="G56" s="30">
        <v>116137</v>
      </c>
      <c r="H56" s="30">
        <v>80</v>
      </c>
      <c r="I56" s="30">
        <v>143213</v>
      </c>
      <c r="J56" s="30">
        <v>99</v>
      </c>
      <c r="K56" s="30">
        <v>45763</v>
      </c>
      <c r="L56" s="30">
        <v>5</v>
      </c>
      <c r="M56" s="30">
        <v>359</v>
      </c>
      <c r="N56" s="30">
        <v>6</v>
      </c>
      <c r="O56" s="30">
        <v>7769</v>
      </c>
      <c r="P56" s="5"/>
      <c r="Q56" s="37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2" customHeight="1">
      <c r="A57" s="34" t="s">
        <v>15</v>
      </c>
      <c r="B57" s="30">
        <v>433</v>
      </c>
      <c r="C57" s="30">
        <v>208571</v>
      </c>
      <c r="D57" s="30">
        <v>10</v>
      </c>
      <c r="E57" s="30">
        <v>9010</v>
      </c>
      <c r="F57" s="30">
        <v>181</v>
      </c>
      <c r="G57" s="30">
        <v>130303</v>
      </c>
      <c r="H57" s="30">
        <v>62</v>
      </c>
      <c r="I57" s="30">
        <v>23920</v>
      </c>
      <c r="J57" s="30">
        <v>175</v>
      </c>
      <c r="K57" s="30">
        <v>44676</v>
      </c>
      <c r="L57" s="30">
        <v>5</v>
      </c>
      <c r="M57" s="30">
        <v>662</v>
      </c>
      <c r="N57" s="30">
        <v>0</v>
      </c>
      <c r="O57" s="30">
        <v>0</v>
      </c>
      <c r="P57" s="5"/>
      <c r="Q57" s="37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ht="12" customHeight="1">
      <c r="A58" s="34" t="s">
        <v>17</v>
      </c>
      <c r="B58" s="30">
        <v>380</v>
      </c>
      <c r="C58" s="30">
        <v>145092</v>
      </c>
      <c r="D58" s="30">
        <v>3</v>
      </c>
      <c r="E58" s="30">
        <v>2484</v>
      </c>
      <c r="F58" s="30">
        <v>136</v>
      </c>
      <c r="G58" s="30">
        <v>85616</v>
      </c>
      <c r="H58" s="30">
        <v>107</v>
      </c>
      <c r="I58" s="30">
        <v>26419</v>
      </c>
      <c r="J58" s="30">
        <v>125</v>
      </c>
      <c r="K58" s="30">
        <v>26761</v>
      </c>
      <c r="L58" s="30">
        <v>8</v>
      </c>
      <c r="M58" s="30">
        <v>289</v>
      </c>
      <c r="N58" s="30">
        <v>1</v>
      </c>
      <c r="O58" s="30">
        <v>3523</v>
      </c>
      <c r="P58" s="5"/>
      <c r="Q58" s="37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ht="12" customHeight="1">
      <c r="A59" s="34" t="s">
        <v>14</v>
      </c>
      <c r="B59" s="30">
        <v>331</v>
      </c>
      <c r="C59" s="30">
        <v>166301</v>
      </c>
      <c r="D59" s="30">
        <v>5</v>
      </c>
      <c r="E59" s="30">
        <v>591</v>
      </c>
      <c r="F59" s="30">
        <v>98</v>
      </c>
      <c r="G59" s="30">
        <v>81438</v>
      </c>
      <c r="H59" s="30">
        <v>89</v>
      </c>
      <c r="I59" s="30">
        <v>51071</v>
      </c>
      <c r="J59" s="30">
        <v>132</v>
      </c>
      <c r="K59" s="30">
        <v>32273</v>
      </c>
      <c r="L59" s="30">
        <v>7</v>
      </c>
      <c r="M59" s="30">
        <v>928</v>
      </c>
      <c r="N59" s="30">
        <v>0</v>
      </c>
      <c r="O59" s="30">
        <v>0</v>
      </c>
      <c r="P59" s="5"/>
      <c r="Q59" s="3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 ht="12" customHeight="1">
      <c r="A60" s="34" t="s">
        <v>13</v>
      </c>
      <c r="B60" s="30">
        <v>398</v>
      </c>
      <c r="C60" s="30">
        <v>117370</v>
      </c>
      <c r="D60" s="30">
        <v>8</v>
      </c>
      <c r="E60" s="30">
        <v>5171</v>
      </c>
      <c r="F60" s="30">
        <v>95</v>
      </c>
      <c r="G60" s="30">
        <v>47875</v>
      </c>
      <c r="H60" s="30">
        <v>95</v>
      </c>
      <c r="I60" s="30">
        <v>29233</v>
      </c>
      <c r="J60" s="30">
        <v>188</v>
      </c>
      <c r="K60" s="30">
        <v>34193</v>
      </c>
      <c r="L60" s="30">
        <v>11</v>
      </c>
      <c r="M60" s="30">
        <v>684</v>
      </c>
      <c r="N60" s="30">
        <v>1</v>
      </c>
      <c r="O60" s="30">
        <v>214</v>
      </c>
      <c r="P60" s="5"/>
      <c r="Q60" s="37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ht="12" customHeight="1">
      <c r="A61" s="34" t="s">
        <v>18</v>
      </c>
      <c r="B61" s="30">
        <v>518</v>
      </c>
      <c r="C61" s="30">
        <v>209744</v>
      </c>
      <c r="D61" s="30">
        <v>12</v>
      </c>
      <c r="E61" s="30">
        <v>3951</v>
      </c>
      <c r="F61" s="30">
        <v>149</v>
      </c>
      <c r="G61" s="30">
        <v>93739</v>
      </c>
      <c r="H61" s="30">
        <v>85</v>
      </c>
      <c r="I61" s="30">
        <v>43393</v>
      </c>
      <c r="J61" s="30">
        <v>252</v>
      </c>
      <c r="K61" s="30">
        <v>65710</v>
      </c>
      <c r="L61" s="30">
        <v>20</v>
      </c>
      <c r="M61" s="30">
        <v>2951</v>
      </c>
      <c r="N61" s="30">
        <v>0</v>
      </c>
      <c r="O61" s="30">
        <v>0</v>
      </c>
      <c r="P61" s="5"/>
      <c r="Q61" s="37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ht="12" customHeight="1">
      <c r="A62" s="34" t="s">
        <v>19</v>
      </c>
      <c r="B62" s="30">
        <v>620</v>
      </c>
      <c r="C62" s="30">
        <v>333702</v>
      </c>
      <c r="D62" s="30">
        <v>9</v>
      </c>
      <c r="E62" s="30">
        <v>12408</v>
      </c>
      <c r="F62" s="30">
        <v>191</v>
      </c>
      <c r="G62" s="30">
        <v>185607</v>
      </c>
      <c r="H62" s="30">
        <v>76</v>
      </c>
      <c r="I62" s="30">
        <v>50591</v>
      </c>
      <c r="J62" s="30">
        <v>334</v>
      </c>
      <c r="K62" s="30">
        <v>84071</v>
      </c>
      <c r="L62" s="30">
        <v>10</v>
      </c>
      <c r="M62" s="30">
        <v>1025</v>
      </c>
      <c r="N62" s="30">
        <v>0</v>
      </c>
      <c r="O62" s="30">
        <v>0</v>
      </c>
      <c r="P62" s="5"/>
      <c r="Q62" s="37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ht="12" customHeight="1">
      <c r="A63" s="34" t="s">
        <v>20</v>
      </c>
      <c r="B63" s="30">
        <v>480</v>
      </c>
      <c r="C63" s="30">
        <v>218844</v>
      </c>
      <c r="D63" s="30">
        <v>2</v>
      </c>
      <c r="E63" s="30">
        <v>175</v>
      </c>
      <c r="F63" s="30">
        <v>75</v>
      </c>
      <c r="G63" s="30">
        <v>78905</v>
      </c>
      <c r="H63" s="30">
        <v>88</v>
      </c>
      <c r="I63" s="30">
        <v>39649</v>
      </c>
      <c r="J63" s="30">
        <v>310</v>
      </c>
      <c r="K63" s="30">
        <v>99652</v>
      </c>
      <c r="L63" s="30">
        <v>5</v>
      </c>
      <c r="M63" s="30">
        <v>463</v>
      </c>
      <c r="N63" s="30">
        <v>0</v>
      </c>
      <c r="O63" s="30">
        <v>0</v>
      </c>
      <c r="P63" s="5"/>
      <c r="Q63" s="37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 ht="12" customHeight="1">
      <c r="A64" s="34" t="s">
        <v>21</v>
      </c>
      <c r="B64" s="30">
        <v>455</v>
      </c>
      <c r="C64" s="30">
        <v>191415</v>
      </c>
      <c r="D64" s="30">
        <v>5</v>
      </c>
      <c r="E64" s="30">
        <v>5552</v>
      </c>
      <c r="F64" s="30">
        <v>168</v>
      </c>
      <c r="G64" s="30">
        <v>111383</v>
      </c>
      <c r="H64" s="30">
        <v>66</v>
      </c>
      <c r="I64" s="30">
        <v>23700</v>
      </c>
      <c r="J64" s="30">
        <v>214</v>
      </c>
      <c r="K64" s="30">
        <v>50644</v>
      </c>
      <c r="L64" s="30">
        <v>2</v>
      </c>
      <c r="M64" s="30">
        <v>136</v>
      </c>
      <c r="N64" s="30">
        <v>0</v>
      </c>
      <c r="O64" s="30">
        <v>0</v>
      </c>
      <c r="P64" s="5"/>
      <c r="Q64" s="37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ht="12" customHeight="1">
      <c r="A65" s="34" t="s">
        <v>6</v>
      </c>
      <c r="B65" s="30">
        <v>413</v>
      </c>
      <c r="C65" s="30">
        <v>250845</v>
      </c>
      <c r="D65" s="30">
        <v>9</v>
      </c>
      <c r="E65" s="30">
        <v>4398</v>
      </c>
      <c r="F65" s="30">
        <v>113</v>
      </c>
      <c r="G65" s="30">
        <v>142741</v>
      </c>
      <c r="H65" s="30">
        <v>66</v>
      </c>
      <c r="I65" s="30">
        <v>23840</v>
      </c>
      <c r="J65" s="30">
        <v>165</v>
      </c>
      <c r="K65" s="30">
        <v>71023</v>
      </c>
      <c r="L65" s="30">
        <v>57</v>
      </c>
      <c r="M65" s="30">
        <v>8514</v>
      </c>
      <c r="N65" s="30">
        <v>3</v>
      </c>
      <c r="O65" s="30">
        <v>329</v>
      </c>
      <c r="P65" s="5"/>
      <c r="Q65" s="37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15" ht="12" customHeight="1">
      <c r="A66" s="70" t="s">
        <v>89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12">
      <c r="A67" s="44" t="s">
        <v>24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1:15" ht="44.25" customHeight="1">
      <c r="A68" s="68" t="s">
        <v>91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 ht="12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2">
      <c r="A70" s="47" t="s">
        <v>90</v>
      </c>
      <c r="B70" s="48" t="s">
        <v>135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2:15" ht="12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2:15" ht="11.25" customHeight="1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2:16" ht="11.25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2:15" ht="11.25" customHeight="1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2:17" ht="12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Q75" s="59"/>
    </row>
    <row r="76" spans="2:15" ht="12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2:15" ht="12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2:17" ht="12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Q78" s="59"/>
    </row>
    <row r="79" spans="2:17" ht="12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Q79" s="59"/>
    </row>
    <row r="80" spans="2:17" ht="12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Q80" s="59"/>
    </row>
    <row r="81" spans="2:17" ht="12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Q81" s="59"/>
    </row>
    <row r="82" spans="2:15" ht="12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2:15" ht="12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2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3" ht="12">
      <c r="A85" s="36"/>
      <c r="E85" s="59"/>
      <c r="G85" s="59"/>
      <c r="I85" s="59"/>
      <c r="K85" s="59"/>
      <c r="M85" s="59"/>
    </row>
  </sheetData>
  <sheetProtection/>
  <mergeCells count="11">
    <mergeCell ref="A68:O68"/>
    <mergeCell ref="A66:O66"/>
    <mergeCell ref="A1:O1"/>
    <mergeCell ref="H2:I2"/>
    <mergeCell ref="J2:K2"/>
    <mergeCell ref="L2:M2"/>
    <mergeCell ref="N2:O2"/>
    <mergeCell ref="B2:C2"/>
    <mergeCell ref="D2:E2"/>
    <mergeCell ref="F2:G2"/>
    <mergeCell ref="A2:A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O43"/>
  <sheetViews>
    <sheetView zoomScalePageLayoutView="0" workbookViewId="0" topLeftCell="A1">
      <pane ySplit="1" topLeftCell="A2" activePane="bottomLeft" state="frozen"/>
      <selection pane="topLeft" activeCell="A4" sqref="A4:G4"/>
      <selection pane="bottomLeft" activeCell="A3" sqref="A3:G3"/>
    </sheetView>
  </sheetViews>
  <sheetFormatPr defaultColWidth="9.33203125" defaultRowHeight="12"/>
  <cols>
    <col min="1" max="1" width="23.33203125" style="46" customWidth="1"/>
    <col min="2" max="2" width="13.16015625" style="36" customWidth="1"/>
    <col min="3" max="3" width="15.66015625" style="36" customWidth="1"/>
    <col min="4" max="4" width="11.83203125" style="36" customWidth="1"/>
    <col min="5" max="5" width="15.5" style="36" customWidth="1"/>
    <col min="6" max="6" width="11.83203125" style="36" customWidth="1"/>
    <col min="7" max="7" width="17.66015625" style="36" customWidth="1"/>
    <col min="8" max="8" width="11.83203125" style="36" customWidth="1"/>
    <col min="9" max="9" width="16.33203125" style="36" customWidth="1"/>
    <col min="10" max="10" width="11.83203125" style="36" customWidth="1"/>
    <col min="11" max="11" width="15.5" style="36" customWidth="1"/>
    <col min="12" max="12" width="11.83203125" style="36" customWidth="1"/>
    <col min="13" max="13" width="15.5" style="36" customWidth="1"/>
    <col min="14" max="14" width="11.83203125" style="36" customWidth="1"/>
    <col min="15" max="15" width="15.5" style="36" customWidth="1"/>
    <col min="16" max="16384" width="9.33203125" style="36" customWidth="1"/>
  </cols>
  <sheetData>
    <row r="1" ht="16.5" customHeight="1" hidden="1"/>
    <row r="2" ht="12" hidden="1"/>
    <row r="3" spans="1:7" ht="16.5" customHeight="1">
      <c r="A3" s="73" t="s">
        <v>55</v>
      </c>
      <c r="B3" s="73"/>
      <c r="C3" s="73"/>
      <c r="D3" s="73"/>
      <c r="E3" s="73"/>
      <c r="F3" s="73"/>
      <c r="G3" s="73"/>
    </row>
    <row r="4" spans="1:6" s="51" customFormat="1" ht="11.25" customHeight="1">
      <c r="A4" s="50" t="s">
        <v>136</v>
      </c>
      <c r="B4" s="13"/>
      <c r="C4" s="13"/>
      <c r="D4" s="13"/>
      <c r="E4" s="13"/>
      <c r="F4" s="13"/>
    </row>
    <row r="5" spans="1:15" ht="33.75" customHeight="1">
      <c r="A5" s="65" t="s">
        <v>92</v>
      </c>
      <c r="B5" s="71" t="s">
        <v>93</v>
      </c>
      <c r="C5" s="71"/>
      <c r="D5" s="71" t="s">
        <v>94</v>
      </c>
      <c r="E5" s="71"/>
      <c r="F5" s="71" t="s">
        <v>95</v>
      </c>
      <c r="G5" s="71"/>
      <c r="H5" s="71" t="s">
        <v>96</v>
      </c>
      <c r="I5" s="71"/>
      <c r="J5" s="71" t="s">
        <v>97</v>
      </c>
      <c r="K5" s="71"/>
      <c r="L5" s="71" t="s">
        <v>98</v>
      </c>
      <c r="M5" s="71"/>
      <c r="N5" s="71" t="s">
        <v>99</v>
      </c>
      <c r="O5" s="72"/>
    </row>
    <row r="6" spans="1:15" ht="33.75" customHeight="1">
      <c r="A6" s="66"/>
      <c r="B6" s="38" t="s">
        <v>73</v>
      </c>
      <c r="C6" s="38" t="s">
        <v>74</v>
      </c>
      <c r="D6" s="38" t="s">
        <v>73</v>
      </c>
      <c r="E6" s="38" t="s">
        <v>74</v>
      </c>
      <c r="F6" s="38" t="s">
        <v>73</v>
      </c>
      <c r="G6" s="38" t="s">
        <v>74</v>
      </c>
      <c r="H6" s="38" t="s">
        <v>73</v>
      </c>
      <c r="I6" s="38" t="s">
        <v>74</v>
      </c>
      <c r="J6" s="38" t="s">
        <v>73</v>
      </c>
      <c r="K6" s="38" t="s">
        <v>74</v>
      </c>
      <c r="L6" s="38" t="s">
        <v>73</v>
      </c>
      <c r="M6" s="38" t="s">
        <v>74</v>
      </c>
      <c r="N6" s="38" t="s">
        <v>73</v>
      </c>
      <c r="O6" s="39" t="s">
        <v>74</v>
      </c>
    </row>
    <row r="7" spans="1:15" ht="47.25" customHeight="1">
      <c r="A7" s="66"/>
      <c r="B7" s="10" t="s">
        <v>57</v>
      </c>
      <c r="C7" s="10" t="s">
        <v>25</v>
      </c>
      <c r="D7" s="10" t="s">
        <v>57</v>
      </c>
      <c r="E7" s="10" t="s">
        <v>25</v>
      </c>
      <c r="F7" s="10" t="s">
        <v>57</v>
      </c>
      <c r="G7" s="10" t="s">
        <v>60</v>
      </c>
      <c r="H7" s="10" t="s">
        <v>57</v>
      </c>
      <c r="I7" s="10" t="s">
        <v>25</v>
      </c>
      <c r="J7" s="10" t="s">
        <v>57</v>
      </c>
      <c r="K7" s="10" t="s">
        <v>25</v>
      </c>
      <c r="L7" s="10" t="s">
        <v>57</v>
      </c>
      <c r="M7" s="10" t="s">
        <v>25</v>
      </c>
      <c r="N7" s="10" t="s">
        <v>57</v>
      </c>
      <c r="O7" s="28" t="s">
        <v>25</v>
      </c>
    </row>
    <row r="8" spans="1:15" s="3" customFormat="1" ht="12" customHeight="1">
      <c r="A8" s="52" t="s">
        <v>100</v>
      </c>
      <c r="B8" s="2">
        <v>4327</v>
      </c>
      <c r="C8" s="2">
        <v>2157925</v>
      </c>
      <c r="D8" s="2">
        <v>65</v>
      </c>
      <c r="E8" s="2">
        <v>46540</v>
      </c>
      <c r="F8" s="2">
        <v>1313</v>
      </c>
      <c r="G8" s="2">
        <v>1073744</v>
      </c>
      <c r="H8" s="2">
        <v>814</v>
      </c>
      <c r="I8" s="2">
        <v>455029</v>
      </c>
      <c r="J8" s="2">
        <v>1994</v>
      </c>
      <c r="K8" s="2">
        <v>554766</v>
      </c>
      <c r="L8" s="2">
        <v>130</v>
      </c>
      <c r="M8" s="2">
        <v>16011</v>
      </c>
      <c r="N8" s="2">
        <v>11</v>
      </c>
      <c r="O8" s="14">
        <v>11835</v>
      </c>
    </row>
    <row r="9" spans="1:15" s="3" customFormat="1" ht="12" customHeight="1">
      <c r="A9" s="53" t="s">
        <v>101</v>
      </c>
      <c r="B9" s="8">
        <v>462</v>
      </c>
      <c r="C9" s="8">
        <v>213788</v>
      </c>
      <c r="D9" s="8">
        <v>1</v>
      </c>
      <c r="E9" s="8">
        <v>1314</v>
      </c>
      <c r="F9" s="8">
        <v>146</v>
      </c>
      <c r="G9" s="8">
        <v>107758</v>
      </c>
      <c r="H9" s="8">
        <v>41</v>
      </c>
      <c r="I9" s="8">
        <v>42897</v>
      </c>
      <c r="J9" s="8">
        <v>273</v>
      </c>
      <c r="K9" s="8">
        <v>61774</v>
      </c>
      <c r="L9" s="8">
        <v>1</v>
      </c>
      <c r="M9" s="8">
        <v>45</v>
      </c>
      <c r="N9" s="8">
        <v>0</v>
      </c>
      <c r="O9" s="6">
        <v>0</v>
      </c>
    </row>
    <row r="10" spans="1:15" ht="12" customHeight="1">
      <c r="A10" s="53" t="s">
        <v>102</v>
      </c>
      <c r="B10" s="6">
        <v>467</v>
      </c>
      <c r="C10" s="6">
        <v>433763</v>
      </c>
      <c r="D10" s="6">
        <v>0</v>
      </c>
      <c r="E10" s="6">
        <v>0</v>
      </c>
      <c r="F10" s="6">
        <v>233</v>
      </c>
      <c r="G10" s="6">
        <v>214508</v>
      </c>
      <c r="H10" s="6">
        <v>3</v>
      </c>
      <c r="I10" s="6">
        <v>142124</v>
      </c>
      <c r="J10" s="6">
        <v>222</v>
      </c>
      <c r="K10" s="6">
        <v>72631</v>
      </c>
      <c r="L10" s="6">
        <v>5</v>
      </c>
      <c r="M10" s="6">
        <v>648</v>
      </c>
      <c r="N10" s="6">
        <v>4</v>
      </c>
      <c r="O10" s="6">
        <v>3852</v>
      </c>
    </row>
    <row r="11" spans="1:15" ht="12" customHeight="1">
      <c r="A11" s="53" t="s">
        <v>103</v>
      </c>
      <c r="B11" s="6">
        <v>140</v>
      </c>
      <c r="C11" s="6">
        <v>199954</v>
      </c>
      <c r="D11" s="6">
        <v>0</v>
      </c>
      <c r="E11" s="6">
        <v>0</v>
      </c>
      <c r="F11" s="6">
        <v>63</v>
      </c>
      <c r="G11" s="6">
        <v>145909</v>
      </c>
      <c r="H11" s="6">
        <v>54</v>
      </c>
      <c r="I11" s="6">
        <v>21244</v>
      </c>
      <c r="J11" s="6">
        <v>23</v>
      </c>
      <c r="K11" s="6">
        <v>32801</v>
      </c>
      <c r="L11" s="6">
        <v>0</v>
      </c>
      <c r="M11" s="6">
        <v>0</v>
      </c>
      <c r="N11" s="6">
        <v>0</v>
      </c>
      <c r="O11" s="6">
        <v>0</v>
      </c>
    </row>
    <row r="12" spans="1:15" ht="12" customHeight="1">
      <c r="A12" s="53" t="s">
        <v>104</v>
      </c>
      <c r="B12" s="6">
        <v>688</v>
      </c>
      <c r="C12" s="6">
        <v>282884</v>
      </c>
      <c r="D12" s="6">
        <v>8</v>
      </c>
      <c r="E12" s="6">
        <v>4840</v>
      </c>
      <c r="F12" s="6">
        <v>214</v>
      </c>
      <c r="G12" s="6">
        <v>157815</v>
      </c>
      <c r="H12" s="6">
        <v>115</v>
      </c>
      <c r="I12" s="6">
        <v>40858</v>
      </c>
      <c r="J12" s="6">
        <v>339</v>
      </c>
      <c r="K12" s="6">
        <v>78238</v>
      </c>
      <c r="L12" s="6">
        <v>11</v>
      </c>
      <c r="M12" s="6">
        <v>919</v>
      </c>
      <c r="N12" s="6">
        <v>1</v>
      </c>
      <c r="O12" s="6">
        <v>214</v>
      </c>
    </row>
    <row r="13" spans="1:15" ht="12" customHeight="1">
      <c r="A13" s="53" t="s">
        <v>105</v>
      </c>
      <c r="B13" s="6">
        <v>586</v>
      </c>
      <c r="C13" s="6">
        <v>187031</v>
      </c>
      <c r="D13" s="6">
        <v>6</v>
      </c>
      <c r="E13" s="6">
        <v>1339</v>
      </c>
      <c r="F13" s="6">
        <v>82</v>
      </c>
      <c r="G13" s="6">
        <v>27734</v>
      </c>
      <c r="H13" s="6">
        <v>177</v>
      </c>
      <c r="I13" s="6">
        <v>74854</v>
      </c>
      <c r="J13" s="6">
        <v>309</v>
      </c>
      <c r="K13" s="6">
        <v>82417</v>
      </c>
      <c r="L13" s="6">
        <v>12</v>
      </c>
      <c r="M13" s="6">
        <v>687</v>
      </c>
      <c r="N13" s="6">
        <v>0</v>
      </c>
      <c r="O13" s="6">
        <v>0</v>
      </c>
    </row>
    <row r="14" spans="1:15" ht="12" customHeight="1">
      <c r="A14" s="53" t="s">
        <v>106</v>
      </c>
      <c r="B14" s="6">
        <v>400</v>
      </c>
      <c r="C14" s="6">
        <v>185873</v>
      </c>
      <c r="D14" s="6">
        <v>2</v>
      </c>
      <c r="E14" s="6">
        <v>3843</v>
      </c>
      <c r="F14" s="6">
        <v>144</v>
      </c>
      <c r="G14" s="6">
        <v>114173</v>
      </c>
      <c r="H14" s="6">
        <v>101</v>
      </c>
      <c r="I14" s="6">
        <v>31531</v>
      </c>
      <c r="J14" s="6">
        <v>151</v>
      </c>
      <c r="K14" s="6">
        <v>36142</v>
      </c>
      <c r="L14" s="6">
        <v>2</v>
      </c>
      <c r="M14" s="6">
        <v>184</v>
      </c>
      <c r="N14" s="6">
        <v>0</v>
      </c>
      <c r="O14" s="6">
        <v>0</v>
      </c>
    </row>
    <row r="15" spans="1:15" ht="12.75" customHeight="1">
      <c r="A15" s="54" t="s">
        <v>107</v>
      </c>
      <c r="B15" s="4">
        <v>1565</v>
      </c>
      <c r="C15" s="4">
        <v>618971</v>
      </c>
      <c r="D15" s="4">
        <v>44</v>
      </c>
      <c r="E15" s="4">
        <v>31976</v>
      </c>
      <c r="F15" s="4">
        <v>419</v>
      </c>
      <c r="G15" s="4">
        <v>273623</v>
      </c>
      <c r="H15" s="4">
        <v>321</v>
      </c>
      <c r="I15" s="4">
        <v>101469</v>
      </c>
      <c r="J15" s="4">
        <v>676</v>
      </c>
      <c r="K15" s="4">
        <v>190606</v>
      </c>
      <c r="L15" s="4">
        <v>99</v>
      </c>
      <c r="M15" s="4">
        <v>13528</v>
      </c>
      <c r="N15" s="4">
        <v>6</v>
      </c>
      <c r="O15" s="4">
        <v>7769</v>
      </c>
    </row>
    <row r="16" spans="1:15" s="3" customFormat="1" ht="12" customHeight="1">
      <c r="A16" s="54" t="s">
        <v>108</v>
      </c>
      <c r="B16" s="4">
        <v>120</v>
      </c>
      <c r="C16" s="4">
        <v>33869</v>
      </c>
      <c r="D16" s="4">
        <v>0</v>
      </c>
      <c r="E16" s="4">
        <v>0</v>
      </c>
      <c r="F16" s="4">
        <v>31</v>
      </c>
      <c r="G16" s="4">
        <v>10789</v>
      </c>
      <c r="H16" s="4">
        <v>20</v>
      </c>
      <c r="I16" s="4">
        <v>13771</v>
      </c>
      <c r="J16" s="4">
        <v>13</v>
      </c>
      <c r="K16" s="4">
        <v>834</v>
      </c>
      <c r="L16" s="4">
        <v>56</v>
      </c>
      <c r="M16" s="4">
        <v>8475</v>
      </c>
      <c r="N16" s="4">
        <v>0</v>
      </c>
      <c r="O16" s="4">
        <v>0</v>
      </c>
    </row>
    <row r="17" spans="1:15" ht="12" customHeight="1">
      <c r="A17" s="54" t="s">
        <v>109</v>
      </c>
      <c r="B17" s="4">
        <v>100</v>
      </c>
      <c r="C17" s="4">
        <v>98473</v>
      </c>
      <c r="D17" s="4">
        <v>2</v>
      </c>
      <c r="E17" s="4">
        <v>2762</v>
      </c>
      <c r="F17" s="4">
        <v>37</v>
      </c>
      <c r="G17" s="4">
        <v>54440</v>
      </c>
      <c r="H17" s="4">
        <v>21</v>
      </c>
      <c r="I17" s="4">
        <v>8346</v>
      </c>
      <c r="J17" s="4">
        <v>30</v>
      </c>
      <c r="K17" s="4">
        <v>24988</v>
      </c>
      <c r="L17" s="4">
        <v>5</v>
      </c>
      <c r="M17" s="4">
        <v>430</v>
      </c>
      <c r="N17" s="4">
        <v>5</v>
      </c>
      <c r="O17" s="4">
        <v>7507</v>
      </c>
    </row>
    <row r="18" spans="1:15" ht="12" customHeight="1">
      <c r="A18" s="54" t="s">
        <v>110</v>
      </c>
      <c r="B18" s="4">
        <v>107</v>
      </c>
      <c r="C18" s="4">
        <v>29851</v>
      </c>
      <c r="D18" s="4">
        <v>0</v>
      </c>
      <c r="E18" s="4">
        <v>0</v>
      </c>
      <c r="F18" s="4">
        <v>41</v>
      </c>
      <c r="G18" s="4">
        <v>12008</v>
      </c>
      <c r="H18" s="4">
        <v>32</v>
      </c>
      <c r="I18" s="4">
        <v>9283</v>
      </c>
      <c r="J18" s="4">
        <v>34</v>
      </c>
      <c r="K18" s="4">
        <v>8560</v>
      </c>
      <c r="L18" s="4">
        <v>0</v>
      </c>
      <c r="M18" s="4">
        <v>0</v>
      </c>
      <c r="N18" s="4">
        <v>0</v>
      </c>
      <c r="O18" s="4">
        <v>0</v>
      </c>
    </row>
    <row r="19" spans="1:15" ht="12" customHeight="1">
      <c r="A19" s="54" t="s">
        <v>111</v>
      </c>
      <c r="B19" s="4">
        <v>316</v>
      </c>
      <c r="C19" s="4">
        <v>152619</v>
      </c>
      <c r="D19" s="4">
        <v>41</v>
      </c>
      <c r="E19" s="4">
        <v>25021</v>
      </c>
      <c r="F19" s="4">
        <v>131</v>
      </c>
      <c r="G19" s="4">
        <v>96894</v>
      </c>
      <c r="H19" s="4">
        <v>39</v>
      </c>
      <c r="I19" s="4">
        <v>10940</v>
      </c>
      <c r="J19" s="4">
        <v>99</v>
      </c>
      <c r="K19" s="4">
        <v>19427</v>
      </c>
      <c r="L19" s="4">
        <v>6</v>
      </c>
      <c r="M19" s="4">
        <v>337</v>
      </c>
      <c r="N19" s="4">
        <v>0</v>
      </c>
      <c r="O19" s="4">
        <v>0</v>
      </c>
    </row>
    <row r="20" spans="1:15" ht="12" customHeight="1">
      <c r="A20" s="54" t="s">
        <v>112</v>
      </c>
      <c r="B20" s="4">
        <v>81</v>
      </c>
      <c r="C20" s="4">
        <v>26151</v>
      </c>
      <c r="D20" s="4">
        <v>1</v>
      </c>
      <c r="E20" s="4">
        <v>4193</v>
      </c>
      <c r="F20" s="4">
        <v>16</v>
      </c>
      <c r="G20" s="4">
        <v>4313</v>
      </c>
      <c r="H20" s="4">
        <v>42</v>
      </c>
      <c r="I20" s="4">
        <v>8126</v>
      </c>
      <c r="J20" s="4">
        <v>21</v>
      </c>
      <c r="K20" s="4">
        <v>9507</v>
      </c>
      <c r="L20" s="4">
        <v>1</v>
      </c>
      <c r="M20" s="4">
        <v>12</v>
      </c>
      <c r="N20" s="4">
        <v>0</v>
      </c>
      <c r="O20" s="4">
        <v>0</v>
      </c>
    </row>
    <row r="21" spans="1:15" ht="12" customHeight="1">
      <c r="A21" s="54" t="s">
        <v>113</v>
      </c>
      <c r="B21" s="4">
        <v>206</v>
      </c>
      <c r="C21" s="4">
        <v>56333</v>
      </c>
      <c r="D21" s="4">
        <v>0</v>
      </c>
      <c r="E21" s="4">
        <v>0</v>
      </c>
      <c r="F21" s="4">
        <v>18</v>
      </c>
      <c r="G21" s="4">
        <v>5737</v>
      </c>
      <c r="H21" s="4">
        <v>22</v>
      </c>
      <c r="I21" s="4">
        <v>6321</v>
      </c>
      <c r="J21" s="4">
        <v>166</v>
      </c>
      <c r="K21" s="4">
        <v>44275</v>
      </c>
      <c r="L21" s="4">
        <v>0</v>
      </c>
      <c r="M21" s="4">
        <v>0</v>
      </c>
      <c r="N21" s="4">
        <v>0</v>
      </c>
      <c r="O21" s="4">
        <v>0</v>
      </c>
    </row>
    <row r="22" spans="1:15" ht="12" customHeight="1">
      <c r="A22" s="54" t="s">
        <v>114</v>
      </c>
      <c r="B22" s="4">
        <v>121</v>
      </c>
      <c r="C22" s="4">
        <v>42458</v>
      </c>
      <c r="D22" s="4">
        <v>0</v>
      </c>
      <c r="E22" s="4">
        <v>0</v>
      </c>
      <c r="F22" s="4">
        <v>31</v>
      </c>
      <c r="G22" s="4">
        <v>21579</v>
      </c>
      <c r="H22" s="4">
        <v>25</v>
      </c>
      <c r="I22" s="4">
        <v>9952</v>
      </c>
      <c r="J22" s="4">
        <v>55</v>
      </c>
      <c r="K22" s="4">
        <v>9361</v>
      </c>
      <c r="L22" s="4">
        <v>10</v>
      </c>
      <c r="M22" s="4">
        <v>1566</v>
      </c>
      <c r="N22" s="4">
        <v>0</v>
      </c>
      <c r="O22" s="4">
        <v>0</v>
      </c>
    </row>
    <row r="23" spans="1:15" ht="12" customHeight="1">
      <c r="A23" s="54" t="s">
        <v>115</v>
      </c>
      <c r="B23" s="4">
        <v>136</v>
      </c>
      <c r="C23" s="4">
        <v>37708</v>
      </c>
      <c r="D23" s="4">
        <v>0</v>
      </c>
      <c r="E23" s="4">
        <v>0</v>
      </c>
      <c r="F23" s="4">
        <v>20</v>
      </c>
      <c r="G23" s="4">
        <v>3669</v>
      </c>
      <c r="H23" s="4">
        <v>41</v>
      </c>
      <c r="I23" s="4">
        <v>13272</v>
      </c>
      <c r="J23" s="4">
        <v>73</v>
      </c>
      <c r="K23" s="4">
        <v>20427</v>
      </c>
      <c r="L23" s="4">
        <v>2</v>
      </c>
      <c r="M23" s="4">
        <v>340</v>
      </c>
      <c r="N23" s="4">
        <v>0</v>
      </c>
      <c r="O23" s="4">
        <v>0</v>
      </c>
    </row>
    <row r="24" spans="1:15" s="3" customFormat="1" ht="12" customHeight="1">
      <c r="A24" s="54" t="s">
        <v>116</v>
      </c>
      <c r="B24" s="4">
        <v>12</v>
      </c>
      <c r="C24" s="4">
        <v>1528</v>
      </c>
      <c r="D24" s="4">
        <v>0</v>
      </c>
      <c r="E24" s="4">
        <v>0</v>
      </c>
      <c r="F24" s="4">
        <v>1</v>
      </c>
      <c r="G24" s="4">
        <v>119</v>
      </c>
      <c r="H24" s="4">
        <v>0</v>
      </c>
      <c r="I24" s="4">
        <v>0</v>
      </c>
      <c r="J24" s="4">
        <v>11</v>
      </c>
      <c r="K24" s="4">
        <v>1409</v>
      </c>
      <c r="L24" s="4">
        <v>0</v>
      </c>
      <c r="M24" s="4">
        <v>0</v>
      </c>
      <c r="N24" s="4">
        <v>0</v>
      </c>
      <c r="O24" s="4">
        <v>0</v>
      </c>
    </row>
    <row r="25" spans="1:15" ht="12" customHeight="1">
      <c r="A25" s="54" t="s">
        <v>117</v>
      </c>
      <c r="B25" s="4">
        <v>69</v>
      </c>
      <c r="C25" s="4">
        <v>14859</v>
      </c>
      <c r="D25" s="4">
        <v>0</v>
      </c>
      <c r="E25" s="4">
        <v>0</v>
      </c>
      <c r="F25" s="4">
        <v>17</v>
      </c>
      <c r="G25" s="4">
        <v>2651</v>
      </c>
      <c r="H25" s="4">
        <v>17</v>
      </c>
      <c r="I25" s="4">
        <v>5643</v>
      </c>
      <c r="J25" s="4">
        <v>33</v>
      </c>
      <c r="K25" s="4">
        <v>6424</v>
      </c>
      <c r="L25" s="4">
        <v>2</v>
      </c>
      <c r="M25" s="4">
        <v>141</v>
      </c>
      <c r="N25" s="4">
        <v>0</v>
      </c>
      <c r="O25" s="4">
        <v>0</v>
      </c>
    </row>
    <row r="26" spans="1:15" ht="11.25" customHeight="1">
      <c r="A26" s="54" t="s">
        <v>118</v>
      </c>
      <c r="B26" s="4">
        <v>37</v>
      </c>
      <c r="C26" s="4">
        <v>11903</v>
      </c>
      <c r="D26" s="4">
        <v>0</v>
      </c>
      <c r="E26" s="4">
        <v>0</v>
      </c>
      <c r="F26" s="4">
        <v>18</v>
      </c>
      <c r="G26" s="4">
        <v>8735</v>
      </c>
      <c r="H26" s="4">
        <v>1</v>
      </c>
      <c r="I26" s="4">
        <v>524</v>
      </c>
      <c r="J26" s="4">
        <v>18</v>
      </c>
      <c r="K26" s="4">
        <v>2644</v>
      </c>
      <c r="L26" s="4">
        <v>0</v>
      </c>
      <c r="M26" s="4">
        <v>0</v>
      </c>
      <c r="N26" s="4">
        <v>0</v>
      </c>
      <c r="O26" s="4">
        <v>0</v>
      </c>
    </row>
    <row r="27" spans="1:15" ht="11.25" customHeight="1">
      <c r="A27" s="54" t="s">
        <v>119</v>
      </c>
      <c r="B27" s="4">
        <v>58</v>
      </c>
      <c r="C27" s="4">
        <v>40725</v>
      </c>
      <c r="D27" s="4">
        <v>0</v>
      </c>
      <c r="E27" s="4">
        <v>0</v>
      </c>
      <c r="F27" s="4">
        <v>18</v>
      </c>
      <c r="G27" s="4">
        <v>22282</v>
      </c>
      <c r="H27" s="4">
        <v>10</v>
      </c>
      <c r="I27" s="4">
        <v>1649</v>
      </c>
      <c r="J27" s="4">
        <v>29</v>
      </c>
      <c r="K27" s="4">
        <v>16663</v>
      </c>
      <c r="L27" s="4">
        <v>1</v>
      </c>
      <c r="M27" s="4">
        <v>131</v>
      </c>
      <c r="N27" s="4">
        <v>0</v>
      </c>
      <c r="O27" s="4">
        <v>0</v>
      </c>
    </row>
    <row r="28" spans="1:15" ht="11.25" customHeight="1">
      <c r="A28" s="54" t="s">
        <v>120</v>
      </c>
      <c r="B28" s="4">
        <v>142</v>
      </c>
      <c r="C28" s="4">
        <v>56429</v>
      </c>
      <c r="D28" s="4">
        <v>0</v>
      </c>
      <c r="E28" s="4">
        <v>0</v>
      </c>
      <c r="F28" s="4">
        <v>28</v>
      </c>
      <c r="G28" s="4">
        <v>24384</v>
      </c>
      <c r="H28" s="4">
        <v>37</v>
      </c>
      <c r="I28" s="4">
        <v>10431</v>
      </c>
      <c r="J28" s="4">
        <v>76</v>
      </c>
      <c r="K28" s="4">
        <v>21352</v>
      </c>
      <c r="L28" s="4">
        <v>0</v>
      </c>
      <c r="M28" s="4">
        <v>0</v>
      </c>
      <c r="N28" s="4">
        <v>1</v>
      </c>
      <c r="O28" s="4">
        <v>262</v>
      </c>
    </row>
    <row r="29" spans="1:15" ht="11.25" customHeight="1">
      <c r="A29" s="54" t="s">
        <v>121</v>
      </c>
      <c r="B29" s="4">
        <v>60</v>
      </c>
      <c r="C29" s="4">
        <v>16065</v>
      </c>
      <c r="D29" s="4">
        <v>0</v>
      </c>
      <c r="E29" s="4">
        <v>0</v>
      </c>
      <c r="F29" s="4">
        <v>12</v>
      </c>
      <c r="G29" s="4">
        <v>6023</v>
      </c>
      <c r="H29" s="4">
        <v>14</v>
      </c>
      <c r="I29" s="4">
        <v>3211</v>
      </c>
      <c r="J29" s="4">
        <v>18</v>
      </c>
      <c r="K29" s="4">
        <v>4735</v>
      </c>
      <c r="L29" s="4">
        <v>16</v>
      </c>
      <c r="M29" s="4">
        <v>2096</v>
      </c>
      <c r="N29" s="4">
        <v>0</v>
      </c>
      <c r="O29" s="4">
        <v>0</v>
      </c>
    </row>
    <row r="30" spans="1:15" ht="11.25" customHeight="1">
      <c r="A30" s="53" t="s">
        <v>122</v>
      </c>
      <c r="B30" s="6">
        <v>4</v>
      </c>
      <c r="C30" s="6">
        <v>1016</v>
      </c>
      <c r="D30" s="6">
        <v>0</v>
      </c>
      <c r="E30" s="6">
        <v>0</v>
      </c>
      <c r="F30" s="6">
        <v>3</v>
      </c>
      <c r="G30" s="6">
        <v>859</v>
      </c>
      <c r="H30" s="6">
        <v>0</v>
      </c>
      <c r="I30" s="6">
        <v>0</v>
      </c>
      <c r="J30" s="6">
        <v>1</v>
      </c>
      <c r="K30" s="6">
        <v>157</v>
      </c>
      <c r="L30" s="6">
        <v>0</v>
      </c>
      <c r="M30" s="6">
        <v>0</v>
      </c>
      <c r="N30" s="6">
        <v>0</v>
      </c>
      <c r="O30" s="6">
        <v>0</v>
      </c>
    </row>
    <row r="31" spans="1:15" s="3" customFormat="1" ht="11.25" customHeight="1">
      <c r="A31" s="54" t="s">
        <v>123</v>
      </c>
      <c r="B31" s="4">
        <v>4</v>
      </c>
      <c r="C31" s="4">
        <v>1016</v>
      </c>
      <c r="D31" s="4">
        <v>0</v>
      </c>
      <c r="E31" s="4">
        <v>0</v>
      </c>
      <c r="F31" s="4">
        <v>3</v>
      </c>
      <c r="G31" s="4">
        <v>859</v>
      </c>
      <c r="H31" s="4">
        <v>0</v>
      </c>
      <c r="I31" s="4">
        <v>0</v>
      </c>
      <c r="J31" s="4">
        <v>1</v>
      </c>
      <c r="K31" s="4">
        <v>157</v>
      </c>
      <c r="L31" s="4">
        <v>0</v>
      </c>
      <c r="M31" s="4">
        <v>0</v>
      </c>
      <c r="N31" s="4">
        <v>0</v>
      </c>
      <c r="O31" s="4">
        <v>0</v>
      </c>
    </row>
    <row r="32" spans="1:15" s="3" customFormat="1" ht="11.25" customHeight="1">
      <c r="A32" s="54" t="s">
        <v>124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s="9" customFormat="1" ht="29.25" customHeight="1">
      <c r="A33" s="55" t="s">
        <v>125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1:15" s="9" customFormat="1" ht="29.25" customHeight="1">
      <c r="A34" s="56" t="s">
        <v>126</v>
      </c>
      <c r="B34" s="16">
        <v>15</v>
      </c>
      <c r="C34" s="16">
        <v>34645</v>
      </c>
      <c r="D34" s="16">
        <v>4</v>
      </c>
      <c r="E34" s="16">
        <v>3228</v>
      </c>
      <c r="F34" s="16">
        <v>9</v>
      </c>
      <c r="G34" s="16">
        <v>31365</v>
      </c>
      <c r="H34" s="8">
        <v>2</v>
      </c>
      <c r="I34" s="8">
        <v>52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1:7" ht="12" customHeight="1">
      <c r="A35" s="70" t="s">
        <v>89</v>
      </c>
      <c r="B35" s="70"/>
      <c r="C35" s="70"/>
      <c r="D35" s="70"/>
      <c r="E35" s="70"/>
      <c r="F35" s="70"/>
      <c r="G35" s="70"/>
    </row>
    <row r="36" ht="12">
      <c r="A36" s="44" t="s">
        <v>0</v>
      </c>
    </row>
    <row r="37" spans="1:15" ht="12" hidden="1">
      <c r="A37" s="57" t="s">
        <v>127</v>
      </c>
      <c r="B37" s="45">
        <f>B30-B31-B32</f>
        <v>0</v>
      </c>
      <c r="C37" s="45">
        <f aca="true" t="shared" si="0" ref="C37:O37">C30-C31-C32</f>
        <v>0</v>
      </c>
      <c r="D37" s="45">
        <f t="shared" si="0"/>
        <v>0</v>
      </c>
      <c r="E37" s="45">
        <f t="shared" si="0"/>
        <v>0</v>
      </c>
      <c r="F37" s="45">
        <f t="shared" si="0"/>
        <v>0</v>
      </c>
      <c r="G37" s="45">
        <f t="shared" si="0"/>
        <v>0</v>
      </c>
      <c r="H37" s="45">
        <f t="shared" si="0"/>
        <v>0</v>
      </c>
      <c r="I37" s="45">
        <f t="shared" si="0"/>
        <v>0</v>
      </c>
      <c r="J37" s="45">
        <f t="shared" si="0"/>
        <v>0</v>
      </c>
      <c r="K37" s="45">
        <f t="shared" si="0"/>
        <v>0</v>
      </c>
      <c r="L37" s="45">
        <f t="shared" si="0"/>
        <v>0</v>
      </c>
      <c r="M37" s="45">
        <f t="shared" si="0"/>
        <v>0</v>
      </c>
      <c r="N37" s="45">
        <f t="shared" si="0"/>
        <v>0</v>
      </c>
      <c r="O37" s="45">
        <f t="shared" si="0"/>
        <v>0</v>
      </c>
    </row>
    <row r="38" spans="1:15" ht="12" hidden="1">
      <c r="A38" s="57" t="s">
        <v>128</v>
      </c>
      <c r="B38" s="45">
        <f>B15-SUM(B16:B29)</f>
        <v>0</v>
      </c>
      <c r="C38" s="45">
        <f aca="true" t="shared" si="1" ref="C38:O38">C15-SUM(C16:C29)</f>
        <v>0</v>
      </c>
      <c r="D38" s="45">
        <f t="shared" si="1"/>
        <v>0</v>
      </c>
      <c r="E38" s="45">
        <f t="shared" si="1"/>
        <v>0</v>
      </c>
      <c r="F38" s="45">
        <f t="shared" si="1"/>
        <v>0</v>
      </c>
      <c r="G38" s="45">
        <f t="shared" si="1"/>
        <v>0</v>
      </c>
      <c r="H38" s="45">
        <f t="shared" si="1"/>
        <v>0</v>
      </c>
      <c r="I38" s="45">
        <f t="shared" si="1"/>
        <v>0</v>
      </c>
      <c r="J38" s="45">
        <f t="shared" si="1"/>
        <v>0</v>
      </c>
      <c r="K38" s="45">
        <f t="shared" si="1"/>
        <v>0</v>
      </c>
      <c r="L38" s="45">
        <f t="shared" si="1"/>
        <v>0</v>
      </c>
      <c r="M38" s="45">
        <f t="shared" si="1"/>
        <v>0</v>
      </c>
      <c r="N38" s="45">
        <f t="shared" si="1"/>
        <v>0</v>
      </c>
      <c r="O38" s="45">
        <f t="shared" si="1"/>
        <v>0</v>
      </c>
    </row>
    <row r="39" spans="1:15" ht="12" hidden="1">
      <c r="A39" s="57" t="s">
        <v>129</v>
      </c>
      <c r="B39" s="45">
        <f>B8-SUM(B9:B15)-B30-B33-B34</f>
        <v>0</v>
      </c>
      <c r="C39" s="45">
        <f aca="true" t="shared" si="2" ref="C39:O39">C8-SUM(C9:C15)-C30-C33-C34</f>
        <v>0</v>
      </c>
      <c r="D39" s="45">
        <f t="shared" si="2"/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5">
        <f t="shared" si="2"/>
        <v>0</v>
      </c>
      <c r="L39" s="45">
        <f t="shared" si="2"/>
        <v>0</v>
      </c>
      <c r="M39" s="45">
        <f t="shared" si="2"/>
        <v>0</v>
      </c>
      <c r="N39" s="45">
        <f t="shared" si="2"/>
        <v>0</v>
      </c>
      <c r="O39" s="45">
        <f t="shared" si="2"/>
        <v>0</v>
      </c>
    </row>
    <row r="40" spans="1:15" ht="12" hidden="1">
      <c r="A40" s="46" t="s">
        <v>130</v>
      </c>
      <c r="B40" s="37">
        <f>B8-'年月Monthly'!B55</f>
        <v>0</v>
      </c>
      <c r="C40" s="37">
        <f>C8-'年月Monthly'!C55</f>
        <v>0</v>
      </c>
      <c r="D40" s="37">
        <f>D8-'年月Monthly'!D55</f>
        <v>0</v>
      </c>
      <c r="E40" s="37">
        <f>E8-'年月Monthly'!E55</f>
        <v>0</v>
      </c>
      <c r="F40" s="37">
        <f>F8-'年月Monthly'!F55</f>
        <v>0</v>
      </c>
      <c r="G40" s="37">
        <f>G8-'年月Monthly'!G55</f>
        <v>0</v>
      </c>
      <c r="H40" s="37">
        <f>H8-'年月Monthly'!H55</f>
        <v>0</v>
      </c>
      <c r="I40" s="37">
        <f>I8-'年月Monthly'!I55</f>
        <v>0</v>
      </c>
      <c r="J40" s="37">
        <f>J8-'年月Monthly'!J55</f>
        <v>0</v>
      </c>
      <c r="K40" s="37">
        <f>K8-'年月Monthly'!K55</f>
        <v>0</v>
      </c>
      <c r="L40" s="37">
        <f>L8-'年月Monthly'!L55</f>
        <v>0</v>
      </c>
      <c r="M40" s="37">
        <f>M8-'年月Monthly'!M55</f>
        <v>0</v>
      </c>
      <c r="N40" s="37">
        <f>N8-'年月Monthly'!N55</f>
        <v>0</v>
      </c>
      <c r="O40" s="37">
        <f>O8-'年月Monthly'!O55</f>
        <v>0</v>
      </c>
    </row>
    <row r="41" spans="1:12" ht="12">
      <c r="A41" s="58" t="s">
        <v>131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3" spans="2:15" ht="12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</sheetData>
  <sheetProtection/>
  <mergeCells count="10">
    <mergeCell ref="J5:K5"/>
    <mergeCell ref="L5:M5"/>
    <mergeCell ref="N5:O5"/>
    <mergeCell ref="A35:G35"/>
    <mergeCell ref="A3:G3"/>
    <mergeCell ref="A5:A7"/>
    <mergeCell ref="B5:C5"/>
    <mergeCell ref="D5:E5"/>
    <mergeCell ref="F5:G5"/>
    <mergeCell ref="H5:I5"/>
  </mergeCells>
  <conditionalFormatting sqref="B37:O40">
    <cfRule type="cellIs" priority="1" dxfId="6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pane ySplit="1" topLeftCell="A2" activePane="bottomLeft" state="frozen"/>
      <selection pane="topLeft" activeCell="A4" sqref="A4:G4"/>
      <selection pane="bottomLeft" activeCell="A3" sqref="A3:G3"/>
    </sheetView>
  </sheetViews>
  <sheetFormatPr defaultColWidth="9.33203125" defaultRowHeight="12"/>
  <cols>
    <col min="1" max="1" width="23.33203125" style="46" customWidth="1"/>
    <col min="2" max="2" width="13.16015625" style="36" customWidth="1"/>
    <col min="3" max="3" width="15.66015625" style="36" customWidth="1"/>
    <col min="4" max="4" width="11.83203125" style="36" customWidth="1"/>
    <col min="5" max="5" width="15.5" style="36" customWidth="1"/>
    <col min="6" max="6" width="11.83203125" style="36" customWidth="1"/>
    <col min="7" max="7" width="17.66015625" style="36" customWidth="1"/>
    <col min="8" max="8" width="11.83203125" style="36" customWidth="1"/>
    <col min="9" max="9" width="16.33203125" style="36" customWidth="1"/>
    <col min="10" max="10" width="11.83203125" style="36" customWidth="1"/>
    <col min="11" max="11" width="15.5" style="36" customWidth="1"/>
    <col min="12" max="12" width="11.83203125" style="36" customWidth="1"/>
    <col min="13" max="13" width="15.5" style="36" customWidth="1"/>
    <col min="14" max="14" width="11.83203125" style="36" customWidth="1"/>
    <col min="15" max="15" width="15.5" style="36" customWidth="1"/>
    <col min="16" max="16384" width="9.33203125" style="36" customWidth="1"/>
  </cols>
  <sheetData>
    <row r="1" ht="16.5" customHeight="1" hidden="1"/>
    <row r="2" ht="12" hidden="1"/>
    <row r="3" spans="1:7" ht="16.5" customHeight="1">
      <c r="A3" s="73" t="s">
        <v>55</v>
      </c>
      <c r="B3" s="73"/>
      <c r="C3" s="73"/>
      <c r="D3" s="73"/>
      <c r="E3" s="73"/>
      <c r="F3" s="73"/>
      <c r="G3" s="73"/>
    </row>
    <row r="4" spans="1:6" s="51" customFormat="1" ht="11.25" customHeight="1">
      <c r="A4" s="50" t="s">
        <v>132</v>
      </c>
      <c r="B4" s="13"/>
      <c r="C4" s="13"/>
      <c r="D4" s="13"/>
      <c r="E4" s="13"/>
      <c r="F4" s="13"/>
    </row>
    <row r="5" spans="1:15" ht="33.75" customHeight="1">
      <c r="A5" s="65" t="s">
        <v>92</v>
      </c>
      <c r="B5" s="71" t="s">
        <v>93</v>
      </c>
      <c r="C5" s="71"/>
      <c r="D5" s="71" t="s">
        <v>94</v>
      </c>
      <c r="E5" s="71"/>
      <c r="F5" s="71" t="s">
        <v>95</v>
      </c>
      <c r="G5" s="71"/>
      <c r="H5" s="71" t="s">
        <v>96</v>
      </c>
      <c r="I5" s="71"/>
      <c r="J5" s="71" t="s">
        <v>97</v>
      </c>
      <c r="K5" s="71"/>
      <c r="L5" s="71" t="s">
        <v>98</v>
      </c>
      <c r="M5" s="71"/>
      <c r="N5" s="71" t="s">
        <v>99</v>
      </c>
      <c r="O5" s="72"/>
    </row>
    <row r="6" spans="1:15" ht="33.75" customHeight="1">
      <c r="A6" s="66"/>
      <c r="B6" s="38" t="s">
        <v>73</v>
      </c>
      <c r="C6" s="38" t="s">
        <v>74</v>
      </c>
      <c r="D6" s="38" t="s">
        <v>73</v>
      </c>
      <c r="E6" s="38" t="s">
        <v>74</v>
      </c>
      <c r="F6" s="38" t="s">
        <v>73</v>
      </c>
      <c r="G6" s="38" t="s">
        <v>74</v>
      </c>
      <c r="H6" s="38" t="s">
        <v>73</v>
      </c>
      <c r="I6" s="38" t="s">
        <v>74</v>
      </c>
      <c r="J6" s="38" t="s">
        <v>73</v>
      </c>
      <c r="K6" s="38" t="s">
        <v>74</v>
      </c>
      <c r="L6" s="38" t="s">
        <v>73</v>
      </c>
      <c r="M6" s="38" t="s">
        <v>74</v>
      </c>
      <c r="N6" s="38" t="s">
        <v>73</v>
      </c>
      <c r="O6" s="39" t="s">
        <v>74</v>
      </c>
    </row>
    <row r="7" spans="1:15" ht="47.25" customHeight="1">
      <c r="A7" s="66"/>
      <c r="B7" s="10" t="s">
        <v>57</v>
      </c>
      <c r="C7" s="10" t="s">
        <v>25</v>
      </c>
      <c r="D7" s="10" t="s">
        <v>57</v>
      </c>
      <c r="E7" s="10" t="s">
        <v>25</v>
      </c>
      <c r="F7" s="10" t="s">
        <v>57</v>
      </c>
      <c r="G7" s="10" t="s">
        <v>60</v>
      </c>
      <c r="H7" s="10" t="s">
        <v>57</v>
      </c>
      <c r="I7" s="10" t="s">
        <v>25</v>
      </c>
      <c r="J7" s="10" t="s">
        <v>57</v>
      </c>
      <c r="K7" s="10" t="s">
        <v>25</v>
      </c>
      <c r="L7" s="10" t="s">
        <v>57</v>
      </c>
      <c r="M7" s="10" t="s">
        <v>25</v>
      </c>
      <c r="N7" s="10" t="s">
        <v>57</v>
      </c>
      <c r="O7" s="28" t="s">
        <v>25</v>
      </c>
    </row>
    <row r="8" spans="1:15" s="3" customFormat="1" ht="12" customHeight="1">
      <c r="A8" s="52" t="s">
        <v>100</v>
      </c>
      <c r="B8" s="2">
        <v>4795</v>
      </c>
      <c r="C8" s="2">
        <v>2227726</v>
      </c>
      <c r="D8" s="2">
        <v>105</v>
      </c>
      <c r="E8" s="2">
        <v>106968</v>
      </c>
      <c r="F8" s="2">
        <v>1502</v>
      </c>
      <c r="G8" s="2">
        <v>1133162</v>
      </c>
      <c r="H8" s="2">
        <v>895</v>
      </c>
      <c r="I8" s="2">
        <v>399085</v>
      </c>
      <c r="J8" s="2">
        <v>2056</v>
      </c>
      <c r="K8" s="2">
        <v>547913</v>
      </c>
      <c r="L8" s="2">
        <v>169</v>
      </c>
      <c r="M8" s="2">
        <v>23130</v>
      </c>
      <c r="N8" s="2">
        <v>68</v>
      </c>
      <c r="O8" s="14">
        <v>17468</v>
      </c>
    </row>
    <row r="9" spans="1:15" s="3" customFormat="1" ht="12" customHeight="1">
      <c r="A9" s="53" t="s">
        <v>101</v>
      </c>
      <c r="B9" s="8">
        <v>378</v>
      </c>
      <c r="C9" s="8">
        <v>162603</v>
      </c>
      <c r="D9" s="8">
        <v>3</v>
      </c>
      <c r="E9" s="8">
        <v>852</v>
      </c>
      <c r="F9" s="8">
        <v>165</v>
      </c>
      <c r="G9" s="8">
        <v>97284</v>
      </c>
      <c r="H9" s="8">
        <v>32</v>
      </c>
      <c r="I9" s="8">
        <v>21394</v>
      </c>
      <c r="J9" s="8">
        <v>177</v>
      </c>
      <c r="K9" s="8">
        <v>42978</v>
      </c>
      <c r="L9" s="8">
        <v>1</v>
      </c>
      <c r="M9" s="8">
        <v>95</v>
      </c>
      <c r="N9" s="8">
        <v>0</v>
      </c>
      <c r="O9" s="6">
        <v>0</v>
      </c>
    </row>
    <row r="10" spans="1:15" ht="12" customHeight="1">
      <c r="A10" s="53" t="s">
        <v>102</v>
      </c>
      <c r="B10" s="6">
        <v>531</v>
      </c>
      <c r="C10" s="6">
        <v>385359</v>
      </c>
      <c r="D10" s="6">
        <v>0</v>
      </c>
      <c r="E10" s="6">
        <v>0</v>
      </c>
      <c r="F10" s="6">
        <v>266</v>
      </c>
      <c r="G10" s="6">
        <v>322017</v>
      </c>
      <c r="H10" s="6">
        <v>0</v>
      </c>
      <c r="I10" s="6">
        <v>0</v>
      </c>
      <c r="J10" s="6">
        <v>223</v>
      </c>
      <c r="K10" s="6">
        <v>54918</v>
      </c>
      <c r="L10" s="6">
        <v>41</v>
      </c>
      <c r="M10" s="6">
        <v>8215</v>
      </c>
      <c r="N10" s="6">
        <v>1</v>
      </c>
      <c r="O10" s="6">
        <v>209</v>
      </c>
    </row>
    <row r="11" spans="1:15" ht="12" customHeight="1">
      <c r="A11" s="53" t="s">
        <v>103</v>
      </c>
      <c r="B11" s="6">
        <v>206</v>
      </c>
      <c r="C11" s="6">
        <v>169519</v>
      </c>
      <c r="D11" s="6">
        <v>0</v>
      </c>
      <c r="E11" s="6">
        <v>0</v>
      </c>
      <c r="F11" s="6">
        <v>71</v>
      </c>
      <c r="G11" s="6">
        <v>108906</v>
      </c>
      <c r="H11" s="6">
        <v>89</v>
      </c>
      <c r="I11" s="6">
        <v>30828</v>
      </c>
      <c r="J11" s="6">
        <v>45</v>
      </c>
      <c r="K11" s="6">
        <v>29687</v>
      </c>
      <c r="L11" s="6">
        <v>1</v>
      </c>
      <c r="M11" s="6">
        <v>98</v>
      </c>
      <c r="N11" s="6">
        <v>0</v>
      </c>
      <c r="O11" s="6">
        <v>0</v>
      </c>
    </row>
    <row r="12" spans="1:15" ht="12" customHeight="1">
      <c r="A12" s="53" t="s">
        <v>104</v>
      </c>
      <c r="B12" s="6">
        <v>736</v>
      </c>
      <c r="C12" s="6">
        <v>234364</v>
      </c>
      <c r="D12" s="6">
        <v>16</v>
      </c>
      <c r="E12" s="6">
        <v>5765</v>
      </c>
      <c r="F12" s="6">
        <v>257</v>
      </c>
      <c r="G12" s="6">
        <v>121110</v>
      </c>
      <c r="H12" s="6">
        <v>133</v>
      </c>
      <c r="I12" s="6">
        <v>58507</v>
      </c>
      <c r="J12" s="6">
        <v>315</v>
      </c>
      <c r="K12" s="6">
        <v>47309</v>
      </c>
      <c r="L12" s="6">
        <v>14</v>
      </c>
      <c r="M12" s="6">
        <v>1593</v>
      </c>
      <c r="N12" s="6">
        <v>1</v>
      </c>
      <c r="O12" s="6">
        <v>80</v>
      </c>
    </row>
    <row r="13" spans="1:15" ht="12" customHeight="1">
      <c r="A13" s="53" t="s">
        <v>105</v>
      </c>
      <c r="B13" s="6">
        <v>715</v>
      </c>
      <c r="C13" s="6">
        <v>321695</v>
      </c>
      <c r="D13" s="6">
        <v>23</v>
      </c>
      <c r="E13" s="6">
        <v>55906</v>
      </c>
      <c r="F13" s="6">
        <v>116</v>
      </c>
      <c r="G13" s="6">
        <v>56601</v>
      </c>
      <c r="H13" s="6">
        <v>191</v>
      </c>
      <c r="I13" s="6">
        <v>102974</v>
      </c>
      <c r="J13" s="6">
        <v>357</v>
      </c>
      <c r="K13" s="6">
        <v>97166</v>
      </c>
      <c r="L13" s="6">
        <v>4</v>
      </c>
      <c r="M13" s="6">
        <v>314</v>
      </c>
      <c r="N13" s="6">
        <v>24</v>
      </c>
      <c r="O13" s="6">
        <v>8734</v>
      </c>
    </row>
    <row r="14" spans="1:15" ht="12" customHeight="1">
      <c r="A14" s="53" t="s">
        <v>106</v>
      </c>
      <c r="B14" s="6">
        <v>649</v>
      </c>
      <c r="C14" s="6">
        <v>346941</v>
      </c>
      <c r="D14" s="6">
        <v>9</v>
      </c>
      <c r="E14" s="6">
        <v>4872</v>
      </c>
      <c r="F14" s="6">
        <v>244</v>
      </c>
      <c r="G14" s="6">
        <v>173283</v>
      </c>
      <c r="H14" s="6">
        <v>135</v>
      </c>
      <c r="I14" s="6">
        <v>96050</v>
      </c>
      <c r="J14" s="6">
        <v>251</v>
      </c>
      <c r="K14" s="6">
        <v>71660</v>
      </c>
      <c r="L14" s="6">
        <v>6</v>
      </c>
      <c r="M14" s="6">
        <v>521</v>
      </c>
      <c r="N14" s="6">
        <v>4</v>
      </c>
      <c r="O14" s="6">
        <v>555</v>
      </c>
    </row>
    <row r="15" spans="1:15" ht="12.75" customHeight="1">
      <c r="A15" s="54" t="s">
        <v>107</v>
      </c>
      <c r="B15" s="4">
        <v>1557</v>
      </c>
      <c r="C15" s="4">
        <v>599946</v>
      </c>
      <c r="D15" s="4">
        <v>52</v>
      </c>
      <c r="E15" s="4">
        <v>39367</v>
      </c>
      <c r="F15" s="4">
        <v>375</v>
      </c>
      <c r="G15" s="4">
        <v>250384</v>
      </c>
      <c r="H15" s="4">
        <v>313</v>
      </c>
      <c r="I15" s="4">
        <v>86790</v>
      </c>
      <c r="J15" s="4">
        <v>682</v>
      </c>
      <c r="K15" s="4">
        <v>203599</v>
      </c>
      <c r="L15" s="4">
        <v>97</v>
      </c>
      <c r="M15" s="4">
        <v>11916</v>
      </c>
      <c r="N15" s="4">
        <v>38</v>
      </c>
      <c r="O15" s="4">
        <v>7890</v>
      </c>
    </row>
    <row r="16" spans="1:15" s="3" customFormat="1" ht="12" customHeight="1">
      <c r="A16" s="54" t="s">
        <v>108</v>
      </c>
      <c r="B16" s="4">
        <v>91</v>
      </c>
      <c r="C16" s="4">
        <v>22836</v>
      </c>
      <c r="D16" s="4">
        <v>0</v>
      </c>
      <c r="E16" s="4">
        <v>0</v>
      </c>
      <c r="F16" s="4">
        <v>41</v>
      </c>
      <c r="G16" s="4">
        <v>14613</v>
      </c>
      <c r="H16" s="4">
        <v>37</v>
      </c>
      <c r="I16" s="4">
        <v>6887</v>
      </c>
      <c r="J16" s="4">
        <v>3</v>
      </c>
      <c r="K16" s="4">
        <v>339</v>
      </c>
      <c r="L16" s="4">
        <v>7</v>
      </c>
      <c r="M16" s="4">
        <v>331</v>
      </c>
      <c r="N16" s="4">
        <v>3</v>
      </c>
      <c r="O16" s="4">
        <v>666</v>
      </c>
    </row>
    <row r="17" spans="1:15" ht="12" customHeight="1">
      <c r="A17" s="54" t="s">
        <v>109</v>
      </c>
      <c r="B17" s="4">
        <v>102</v>
      </c>
      <c r="C17" s="4">
        <v>62556</v>
      </c>
      <c r="D17" s="4">
        <v>2</v>
      </c>
      <c r="E17" s="4">
        <v>1183</v>
      </c>
      <c r="F17" s="4">
        <v>20</v>
      </c>
      <c r="G17" s="4">
        <v>39389</v>
      </c>
      <c r="H17" s="4">
        <v>17</v>
      </c>
      <c r="I17" s="4">
        <v>7683</v>
      </c>
      <c r="J17" s="4">
        <v>45</v>
      </c>
      <c r="K17" s="4">
        <v>10935</v>
      </c>
      <c r="L17" s="4">
        <v>7</v>
      </c>
      <c r="M17" s="4">
        <v>1868</v>
      </c>
      <c r="N17" s="4">
        <v>11</v>
      </c>
      <c r="O17" s="4">
        <v>1498</v>
      </c>
    </row>
    <row r="18" spans="1:15" ht="12" customHeight="1">
      <c r="A18" s="54" t="s">
        <v>110</v>
      </c>
      <c r="B18" s="4">
        <v>125</v>
      </c>
      <c r="C18" s="4">
        <v>45854</v>
      </c>
      <c r="D18" s="4">
        <v>0</v>
      </c>
      <c r="E18" s="4">
        <v>0</v>
      </c>
      <c r="F18" s="4">
        <v>50</v>
      </c>
      <c r="G18" s="4">
        <v>21584</v>
      </c>
      <c r="H18" s="4">
        <v>31</v>
      </c>
      <c r="I18" s="4">
        <v>15762</v>
      </c>
      <c r="J18" s="4">
        <v>39</v>
      </c>
      <c r="K18" s="4">
        <v>7997</v>
      </c>
      <c r="L18" s="4">
        <v>4</v>
      </c>
      <c r="M18" s="4">
        <v>457</v>
      </c>
      <c r="N18" s="4">
        <v>1</v>
      </c>
      <c r="O18" s="4">
        <v>54</v>
      </c>
    </row>
    <row r="19" spans="1:15" ht="12" customHeight="1">
      <c r="A19" s="54" t="s">
        <v>111</v>
      </c>
      <c r="B19" s="4">
        <v>217</v>
      </c>
      <c r="C19" s="4">
        <v>106558</v>
      </c>
      <c r="D19" s="4">
        <v>35</v>
      </c>
      <c r="E19" s="4">
        <v>31117</v>
      </c>
      <c r="F19" s="4">
        <v>54</v>
      </c>
      <c r="G19" s="4">
        <v>34112</v>
      </c>
      <c r="H19" s="4">
        <v>34</v>
      </c>
      <c r="I19" s="4">
        <v>13884</v>
      </c>
      <c r="J19" s="4">
        <v>92</v>
      </c>
      <c r="K19" s="4">
        <v>27063</v>
      </c>
      <c r="L19" s="4">
        <v>1</v>
      </c>
      <c r="M19" s="4">
        <v>63</v>
      </c>
      <c r="N19" s="4">
        <v>1</v>
      </c>
      <c r="O19" s="4">
        <v>319</v>
      </c>
    </row>
    <row r="20" spans="1:15" ht="12" customHeight="1">
      <c r="A20" s="54" t="s">
        <v>112</v>
      </c>
      <c r="B20" s="4">
        <v>78</v>
      </c>
      <c r="C20" s="4">
        <v>18738</v>
      </c>
      <c r="D20" s="4">
        <v>0</v>
      </c>
      <c r="E20" s="4">
        <v>0</v>
      </c>
      <c r="F20" s="4">
        <v>18</v>
      </c>
      <c r="G20" s="4">
        <v>8059</v>
      </c>
      <c r="H20" s="4">
        <v>44</v>
      </c>
      <c r="I20" s="4">
        <v>8209</v>
      </c>
      <c r="J20" s="4">
        <v>13</v>
      </c>
      <c r="K20" s="4">
        <v>2170</v>
      </c>
      <c r="L20" s="4">
        <v>3</v>
      </c>
      <c r="M20" s="4">
        <v>300</v>
      </c>
      <c r="N20" s="4">
        <v>0</v>
      </c>
      <c r="O20" s="4">
        <v>0</v>
      </c>
    </row>
    <row r="21" spans="1:15" ht="12" customHeight="1">
      <c r="A21" s="54" t="s">
        <v>113</v>
      </c>
      <c r="B21" s="4">
        <v>81</v>
      </c>
      <c r="C21" s="4">
        <v>117711</v>
      </c>
      <c r="D21" s="4">
        <v>1</v>
      </c>
      <c r="E21" s="4">
        <v>207</v>
      </c>
      <c r="F21" s="4">
        <v>18</v>
      </c>
      <c r="G21" s="4">
        <v>28087</v>
      </c>
      <c r="H21" s="4">
        <v>17</v>
      </c>
      <c r="I21" s="4">
        <v>3496</v>
      </c>
      <c r="J21" s="4">
        <v>31</v>
      </c>
      <c r="K21" s="4">
        <v>82334</v>
      </c>
      <c r="L21" s="4">
        <v>0</v>
      </c>
      <c r="M21" s="4">
        <v>0</v>
      </c>
      <c r="N21" s="4">
        <v>14</v>
      </c>
      <c r="O21" s="4">
        <v>3587</v>
      </c>
    </row>
    <row r="22" spans="1:15" ht="12" customHeight="1">
      <c r="A22" s="54" t="s">
        <v>114</v>
      </c>
      <c r="B22" s="4">
        <v>199</v>
      </c>
      <c r="C22" s="4">
        <v>36716</v>
      </c>
      <c r="D22" s="4">
        <v>0</v>
      </c>
      <c r="E22" s="4">
        <v>0</v>
      </c>
      <c r="F22" s="4">
        <v>30</v>
      </c>
      <c r="G22" s="4">
        <v>17588</v>
      </c>
      <c r="H22" s="4">
        <v>28</v>
      </c>
      <c r="I22" s="4">
        <v>6291</v>
      </c>
      <c r="J22" s="4">
        <v>128</v>
      </c>
      <c r="K22" s="4">
        <v>11009</v>
      </c>
      <c r="L22" s="4">
        <v>8</v>
      </c>
      <c r="M22" s="4">
        <v>430</v>
      </c>
      <c r="N22" s="4">
        <v>5</v>
      </c>
      <c r="O22" s="4">
        <v>1398</v>
      </c>
    </row>
    <row r="23" spans="1:15" ht="12" customHeight="1">
      <c r="A23" s="54" t="s">
        <v>115</v>
      </c>
      <c r="B23" s="4">
        <v>186</v>
      </c>
      <c r="C23" s="4">
        <v>58941</v>
      </c>
      <c r="D23" s="4">
        <v>2</v>
      </c>
      <c r="E23" s="4">
        <v>4977</v>
      </c>
      <c r="F23" s="4">
        <v>36</v>
      </c>
      <c r="G23" s="4">
        <v>24348</v>
      </c>
      <c r="H23" s="4">
        <v>58</v>
      </c>
      <c r="I23" s="4">
        <v>12900</v>
      </c>
      <c r="J23" s="4">
        <v>85</v>
      </c>
      <c r="K23" s="4">
        <v>14653</v>
      </c>
      <c r="L23" s="4">
        <v>5</v>
      </c>
      <c r="M23" s="4">
        <v>2063</v>
      </c>
      <c r="N23" s="4">
        <v>0</v>
      </c>
      <c r="O23" s="4">
        <v>0</v>
      </c>
    </row>
    <row r="24" spans="1:15" s="3" customFormat="1" ht="12" customHeight="1">
      <c r="A24" s="54" t="s">
        <v>116</v>
      </c>
      <c r="B24" s="4">
        <v>5</v>
      </c>
      <c r="C24" s="4">
        <v>577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5</v>
      </c>
      <c r="K24" s="4">
        <v>577</v>
      </c>
      <c r="L24" s="4">
        <v>0</v>
      </c>
      <c r="M24" s="4">
        <v>0</v>
      </c>
      <c r="N24" s="4">
        <v>0</v>
      </c>
      <c r="O24" s="4">
        <v>0</v>
      </c>
    </row>
    <row r="25" spans="1:15" ht="12" customHeight="1">
      <c r="A25" s="54" t="s">
        <v>117</v>
      </c>
      <c r="B25" s="4">
        <v>82</v>
      </c>
      <c r="C25" s="4">
        <v>13991</v>
      </c>
      <c r="D25" s="4">
        <v>4</v>
      </c>
      <c r="E25" s="4">
        <v>574</v>
      </c>
      <c r="F25" s="4">
        <v>17</v>
      </c>
      <c r="G25" s="4">
        <v>3867</v>
      </c>
      <c r="H25" s="4">
        <v>16</v>
      </c>
      <c r="I25" s="4">
        <v>3292</v>
      </c>
      <c r="J25" s="4">
        <v>43</v>
      </c>
      <c r="K25" s="4">
        <v>6165</v>
      </c>
      <c r="L25" s="4">
        <v>2</v>
      </c>
      <c r="M25" s="4">
        <v>93</v>
      </c>
      <c r="N25" s="4">
        <v>0</v>
      </c>
      <c r="O25" s="4">
        <v>0</v>
      </c>
    </row>
    <row r="26" spans="1:15" ht="11.25" customHeight="1">
      <c r="A26" s="54" t="s">
        <v>118</v>
      </c>
      <c r="B26" s="4">
        <v>57</v>
      </c>
      <c r="C26" s="4">
        <v>19064</v>
      </c>
      <c r="D26" s="4">
        <v>1</v>
      </c>
      <c r="E26" s="4">
        <v>207</v>
      </c>
      <c r="F26" s="4">
        <v>22</v>
      </c>
      <c r="G26" s="4">
        <v>12519</v>
      </c>
      <c r="H26" s="4">
        <v>1</v>
      </c>
      <c r="I26" s="4">
        <v>83</v>
      </c>
      <c r="J26" s="4">
        <v>31</v>
      </c>
      <c r="K26" s="4">
        <v>6057</v>
      </c>
      <c r="L26" s="4">
        <v>0</v>
      </c>
      <c r="M26" s="4">
        <v>0</v>
      </c>
      <c r="N26" s="4">
        <v>2</v>
      </c>
      <c r="O26" s="4">
        <v>198</v>
      </c>
    </row>
    <row r="27" spans="1:15" ht="11.25" customHeight="1">
      <c r="A27" s="54" t="s">
        <v>119</v>
      </c>
      <c r="B27" s="4">
        <v>105</v>
      </c>
      <c r="C27" s="4">
        <v>25861</v>
      </c>
      <c r="D27" s="4">
        <v>7</v>
      </c>
      <c r="E27" s="4">
        <v>1102</v>
      </c>
      <c r="F27" s="4">
        <v>18</v>
      </c>
      <c r="G27" s="4">
        <v>13835</v>
      </c>
      <c r="H27" s="4">
        <v>3</v>
      </c>
      <c r="I27" s="4">
        <v>68</v>
      </c>
      <c r="J27" s="4">
        <v>51</v>
      </c>
      <c r="K27" s="4">
        <v>9685</v>
      </c>
      <c r="L27" s="4">
        <v>26</v>
      </c>
      <c r="M27" s="4">
        <v>1171</v>
      </c>
      <c r="N27" s="4">
        <v>0</v>
      </c>
      <c r="O27" s="4">
        <v>0</v>
      </c>
    </row>
    <row r="28" spans="1:15" ht="11.25" customHeight="1">
      <c r="A28" s="54" t="s">
        <v>120</v>
      </c>
      <c r="B28" s="4">
        <v>95</v>
      </c>
      <c r="C28" s="4">
        <v>45343</v>
      </c>
      <c r="D28" s="4">
        <v>0</v>
      </c>
      <c r="E28" s="4">
        <v>0</v>
      </c>
      <c r="F28" s="4">
        <v>28</v>
      </c>
      <c r="G28" s="4">
        <v>22646</v>
      </c>
      <c r="H28" s="4">
        <v>14</v>
      </c>
      <c r="I28" s="4">
        <v>4138</v>
      </c>
      <c r="J28" s="4">
        <v>52</v>
      </c>
      <c r="K28" s="4">
        <v>18389</v>
      </c>
      <c r="L28" s="4">
        <v>0</v>
      </c>
      <c r="M28" s="4">
        <v>0</v>
      </c>
      <c r="N28" s="4">
        <v>1</v>
      </c>
      <c r="O28" s="4">
        <v>170</v>
      </c>
    </row>
    <row r="29" spans="1:15" ht="11.25" customHeight="1">
      <c r="A29" s="54" t="s">
        <v>121</v>
      </c>
      <c r="B29" s="4">
        <v>134</v>
      </c>
      <c r="C29" s="4">
        <v>25200</v>
      </c>
      <c r="D29" s="4">
        <v>0</v>
      </c>
      <c r="E29" s="4">
        <v>0</v>
      </c>
      <c r="F29" s="4">
        <v>23</v>
      </c>
      <c r="G29" s="4">
        <v>9737</v>
      </c>
      <c r="H29" s="4">
        <v>13</v>
      </c>
      <c r="I29" s="4">
        <v>4097</v>
      </c>
      <c r="J29" s="4">
        <v>64</v>
      </c>
      <c r="K29" s="4">
        <v>6226</v>
      </c>
      <c r="L29" s="4">
        <v>34</v>
      </c>
      <c r="M29" s="4">
        <v>5140</v>
      </c>
      <c r="N29" s="4">
        <v>0</v>
      </c>
      <c r="O29" s="4">
        <v>0</v>
      </c>
    </row>
    <row r="30" spans="1:15" ht="11.25" customHeight="1">
      <c r="A30" s="53" t="s">
        <v>122</v>
      </c>
      <c r="B30" s="6">
        <v>9</v>
      </c>
      <c r="C30" s="6">
        <v>2276</v>
      </c>
      <c r="D30" s="6">
        <v>0</v>
      </c>
      <c r="E30" s="6">
        <v>0</v>
      </c>
      <c r="F30" s="6">
        <v>2</v>
      </c>
      <c r="G30" s="6">
        <v>1356</v>
      </c>
      <c r="H30" s="6">
        <v>1</v>
      </c>
      <c r="I30" s="6">
        <v>324</v>
      </c>
      <c r="J30" s="6">
        <v>6</v>
      </c>
      <c r="K30" s="6">
        <v>596</v>
      </c>
      <c r="L30" s="6">
        <v>0</v>
      </c>
      <c r="M30" s="6">
        <v>0</v>
      </c>
      <c r="N30" s="6">
        <v>0</v>
      </c>
      <c r="O30" s="6">
        <v>0</v>
      </c>
    </row>
    <row r="31" spans="1:15" s="3" customFormat="1" ht="11.25" customHeight="1">
      <c r="A31" s="54" t="s">
        <v>123</v>
      </c>
      <c r="B31" s="4">
        <v>9</v>
      </c>
      <c r="C31" s="4">
        <v>2276</v>
      </c>
      <c r="D31" s="4">
        <v>0</v>
      </c>
      <c r="E31" s="4">
        <v>0</v>
      </c>
      <c r="F31" s="4">
        <v>2</v>
      </c>
      <c r="G31" s="4">
        <v>1356</v>
      </c>
      <c r="H31" s="4">
        <v>1</v>
      </c>
      <c r="I31" s="4">
        <v>324</v>
      </c>
      <c r="J31" s="4">
        <v>6</v>
      </c>
      <c r="K31" s="4">
        <v>596</v>
      </c>
      <c r="L31" s="4">
        <v>0</v>
      </c>
      <c r="M31" s="4">
        <v>0</v>
      </c>
      <c r="N31" s="4">
        <v>0</v>
      </c>
      <c r="O31" s="4">
        <v>0</v>
      </c>
    </row>
    <row r="32" spans="1:15" s="3" customFormat="1" ht="11.25" customHeight="1">
      <c r="A32" s="54" t="s">
        <v>124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s="9" customFormat="1" ht="29.25" customHeight="1">
      <c r="A33" s="55" t="s">
        <v>125</v>
      </c>
      <c r="B33" s="6">
        <v>5</v>
      </c>
      <c r="C33" s="6">
        <v>378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5</v>
      </c>
      <c r="M33" s="6">
        <v>378</v>
      </c>
      <c r="N33" s="6">
        <v>0</v>
      </c>
      <c r="O33" s="6">
        <v>0</v>
      </c>
    </row>
    <row r="34" spans="1:15" s="9" customFormat="1" ht="29.25" customHeight="1">
      <c r="A34" s="56" t="s">
        <v>126</v>
      </c>
      <c r="B34" s="16">
        <v>9</v>
      </c>
      <c r="C34" s="16">
        <v>4645</v>
      </c>
      <c r="D34" s="16">
        <v>2</v>
      </c>
      <c r="E34" s="16">
        <v>206</v>
      </c>
      <c r="F34" s="16">
        <v>6</v>
      </c>
      <c r="G34" s="16">
        <v>2221</v>
      </c>
      <c r="H34" s="8">
        <v>1</v>
      </c>
      <c r="I34" s="8">
        <v>2218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1:7" ht="12" customHeight="1">
      <c r="A35" s="70" t="s">
        <v>89</v>
      </c>
      <c r="B35" s="70"/>
      <c r="C35" s="70"/>
      <c r="D35" s="70"/>
      <c r="E35" s="70"/>
      <c r="F35" s="70"/>
      <c r="G35" s="70"/>
    </row>
    <row r="36" ht="12">
      <c r="A36" s="44" t="s">
        <v>0</v>
      </c>
    </row>
    <row r="37" spans="1:15" ht="12" hidden="1">
      <c r="A37" s="57" t="s">
        <v>127</v>
      </c>
      <c r="B37" s="45">
        <f>B30-B31-B32</f>
        <v>0</v>
      </c>
      <c r="C37" s="45">
        <f aca="true" t="shared" si="0" ref="C37:O37">C30-C31-C32</f>
        <v>0</v>
      </c>
      <c r="D37" s="45">
        <f t="shared" si="0"/>
        <v>0</v>
      </c>
      <c r="E37" s="45">
        <f t="shared" si="0"/>
        <v>0</v>
      </c>
      <c r="F37" s="45">
        <f t="shared" si="0"/>
        <v>0</v>
      </c>
      <c r="G37" s="45">
        <f t="shared" si="0"/>
        <v>0</v>
      </c>
      <c r="H37" s="45">
        <f t="shared" si="0"/>
        <v>0</v>
      </c>
      <c r="I37" s="45">
        <f t="shared" si="0"/>
        <v>0</v>
      </c>
      <c r="J37" s="45">
        <f t="shared" si="0"/>
        <v>0</v>
      </c>
      <c r="K37" s="45">
        <f t="shared" si="0"/>
        <v>0</v>
      </c>
      <c r="L37" s="45">
        <f t="shared" si="0"/>
        <v>0</v>
      </c>
      <c r="M37" s="45">
        <f t="shared" si="0"/>
        <v>0</v>
      </c>
      <c r="N37" s="45">
        <f t="shared" si="0"/>
        <v>0</v>
      </c>
      <c r="O37" s="45">
        <f t="shared" si="0"/>
        <v>0</v>
      </c>
    </row>
    <row r="38" spans="1:15" ht="12" hidden="1">
      <c r="A38" s="57" t="s">
        <v>128</v>
      </c>
      <c r="B38" s="45">
        <f>B15-SUM(B16:B29)</f>
        <v>0</v>
      </c>
      <c r="C38" s="45">
        <f aca="true" t="shared" si="1" ref="C38:O38">C15-SUM(C16:C29)</f>
        <v>0</v>
      </c>
      <c r="D38" s="45">
        <f t="shared" si="1"/>
        <v>0</v>
      </c>
      <c r="E38" s="45">
        <f t="shared" si="1"/>
        <v>0</v>
      </c>
      <c r="F38" s="45">
        <f t="shared" si="1"/>
        <v>0</v>
      </c>
      <c r="G38" s="45">
        <f t="shared" si="1"/>
        <v>0</v>
      </c>
      <c r="H38" s="45">
        <f t="shared" si="1"/>
        <v>0</v>
      </c>
      <c r="I38" s="45">
        <f t="shared" si="1"/>
        <v>0</v>
      </c>
      <c r="J38" s="45">
        <f t="shared" si="1"/>
        <v>0</v>
      </c>
      <c r="K38" s="45">
        <f t="shared" si="1"/>
        <v>0</v>
      </c>
      <c r="L38" s="45">
        <f t="shared" si="1"/>
        <v>0</v>
      </c>
      <c r="M38" s="45">
        <f t="shared" si="1"/>
        <v>0</v>
      </c>
      <c r="N38" s="45">
        <f t="shared" si="1"/>
        <v>0</v>
      </c>
      <c r="O38" s="45">
        <f t="shared" si="1"/>
        <v>0</v>
      </c>
    </row>
    <row r="39" spans="1:15" ht="12" hidden="1">
      <c r="A39" s="57" t="s">
        <v>129</v>
      </c>
      <c r="B39" s="45">
        <f>B8-SUM(B9:B15)-B30-B33-B34</f>
        <v>0</v>
      </c>
      <c r="C39" s="45">
        <f aca="true" t="shared" si="2" ref="C39:O39">C8-SUM(C9:C15)-C30-C33-C34</f>
        <v>0</v>
      </c>
      <c r="D39" s="45">
        <f t="shared" si="2"/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5">
        <f t="shared" si="2"/>
        <v>0</v>
      </c>
      <c r="L39" s="45">
        <f t="shared" si="2"/>
        <v>0</v>
      </c>
      <c r="M39" s="45">
        <f t="shared" si="2"/>
        <v>0</v>
      </c>
      <c r="N39" s="45">
        <f t="shared" si="2"/>
        <v>0</v>
      </c>
      <c r="O39" s="45">
        <f t="shared" si="2"/>
        <v>0</v>
      </c>
    </row>
    <row r="40" spans="1:15" ht="12" hidden="1">
      <c r="A40" s="46" t="s">
        <v>130</v>
      </c>
      <c r="B40" s="37">
        <f>B8-'年月Monthly'!B42</f>
        <v>0</v>
      </c>
      <c r="C40" s="37">
        <f>C8-'年月Monthly'!C42</f>
        <v>0</v>
      </c>
      <c r="D40" s="37">
        <f>D8-'年月Monthly'!D42</f>
        <v>0</v>
      </c>
      <c r="E40" s="37">
        <f>E8-'年月Monthly'!E42</f>
        <v>0</v>
      </c>
      <c r="F40" s="37">
        <f>F8-'年月Monthly'!F42</f>
        <v>0</v>
      </c>
      <c r="G40" s="37">
        <f>G8-'年月Monthly'!G42</f>
        <v>0</v>
      </c>
      <c r="H40" s="37">
        <f>H8-'年月Monthly'!H42</f>
        <v>0</v>
      </c>
      <c r="I40" s="37">
        <f>I8-'年月Monthly'!I42</f>
        <v>0</v>
      </c>
      <c r="J40" s="37">
        <f>J8-'年月Monthly'!J42</f>
        <v>0</v>
      </c>
      <c r="K40" s="37">
        <f>K8-'年月Monthly'!K42</f>
        <v>0</v>
      </c>
      <c r="L40" s="37">
        <f>L8-'年月Monthly'!L42</f>
        <v>0</v>
      </c>
      <c r="M40" s="37">
        <f>M8-'年月Monthly'!M42</f>
        <v>0</v>
      </c>
      <c r="N40" s="37">
        <f>N8-'年月Monthly'!N42</f>
        <v>0</v>
      </c>
      <c r="O40" s="37">
        <f>O8-'年月Monthly'!O42</f>
        <v>0</v>
      </c>
    </row>
    <row r="41" spans="1:12" ht="12">
      <c r="A41" s="58" t="s">
        <v>131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3" spans="2:15" ht="12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2:15" ht="12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</sheetData>
  <sheetProtection/>
  <mergeCells count="10">
    <mergeCell ref="J5:K5"/>
    <mergeCell ref="L5:M5"/>
    <mergeCell ref="N5:O5"/>
    <mergeCell ref="A35:G35"/>
    <mergeCell ref="A3:G3"/>
    <mergeCell ref="A5:A7"/>
    <mergeCell ref="B5:C5"/>
    <mergeCell ref="D5:E5"/>
    <mergeCell ref="F5:G5"/>
    <mergeCell ref="H5:I5"/>
  </mergeCells>
  <conditionalFormatting sqref="B37:O40">
    <cfRule type="cellIs" priority="1" dxfId="6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pane ySplit="1" topLeftCell="A2" activePane="bottomLeft" state="frozen"/>
      <selection pane="topLeft" activeCell="A4" sqref="A4:G4"/>
      <selection pane="bottomLeft" activeCell="A3" sqref="A3:G3"/>
    </sheetView>
  </sheetViews>
  <sheetFormatPr defaultColWidth="9.33203125" defaultRowHeight="12"/>
  <cols>
    <col min="1" max="1" width="23.33203125" style="20" customWidth="1"/>
    <col min="2" max="2" width="13.16015625" style="17" customWidth="1"/>
    <col min="3" max="3" width="15.66015625" style="17" customWidth="1"/>
    <col min="4" max="4" width="11.83203125" style="17" customWidth="1"/>
    <col min="5" max="5" width="15.5" style="17" customWidth="1"/>
    <col min="6" max="6" width="11.83203125" style="17" customWidth="1"/>
    <col min="7" max="7" width="17.66015625" style="17" customWidth="1"/>
    <col min="8" max="8" width="11.83203125" style="17" customWidth="1"/>
    <col min="9" max="9" width="16.33203125" style="17" customWidth="1"/>
    <col min="10" max="10" width="11.83203125" style="17" customWidth="1"/>
    <col min="11" max="11" width="15.5" style="17" customWidth="1"/>
    <col min="12" max="12" width="11.83203125" style="17" customWidth="1"/>
    <col min="13" max="13" width="15.5" style="17" customWidth="1"/>
    <col min="14" max="14" width="11.83203125" style="17" customWidth="1"/>
    <col min="15" max="15" width="15.5" style="17" customWidth="1"/>
    <col min="16" max="16384" width="9.33203125" style="17" customWidth="1"/>
  </cols>
  <sheetData>
    <row r="1" ht="16.5" customHeight="1" hidden="1"/>
    <row r="2" ht="12" hidden="1"/>
    <row r="3" spans="1:7" ht="16.5" customHeight="1">
      <c r="A3" s="73" t="s">
        <v>55</v>
      </c>
      <c r="B3" s="73"/>
      <c r="C3" s="73"/>
      <c r="D3" s="73"/>
      <c r="E3" s="73"/>
      <c r="F3" s="73"/>
      <c r="G3" s="73"/>
    </row>
    <row r="4" spans="1:6" s="18" customFormat="1" ht="11.25" customHeight="1">
      <c r="A4" s="12" t="s">
        <v>66</v>
      </c>
      <c r="B4" s="13"/>
      <c r="C4" s="13"/>
      <c r="D4" s="13"/>
      <c r="E4" s="13"/>
      <c r="F4" s="13"/>
    </row>
    <row r="5" spans="1:15" ht="33.75" customHeight="1">
      <c r="A5" s="79" t="s">
        <v>5</v>
      </c>
      <c r="B5" s="76" t="s">
        <v>58</v>
      </c>
      <c r="C5" s="76"/>
      <c r="D5" s="76" t="s">
        <v>8</v>
      </c>
      <c r="E5" s="76"/>
      <c r="F5" s="76" t="s">
        <v>9</v>
      </c>
      <c r="G5" s="76"/>
      <c r="H5" s="76" t="s">
        <v>59</v>
      </c>
      <c r="I5" s="76"/>
      <c r="J5" s="74" t="s">
        <v>11</v>
      </c>
      <c r="K5" s="75"/>
      <c r="L5" s="74" t="s">
        <v>10</v>
      </c>
      <c r="M5" s="75"/>
      <c r="N5" s="76" t="s">
        <v>61</v>
      </c>
      <c r="O5" s="77"/>
    </row>
    <row r="6" spans="1:15" ht="33.75" customHeight="1">
      <c r="A6" s="80"/>
      <c r="B6" s="11" t="s">
        <v>56</v>
      </c>
      <c r="C6" s="11" t="s">
        <v>26</v>
      </c>
      <c r="D6" s="11" t="s">
        <v>56</v>
      </c>
      <c r="E6" s="11" t="s">
        <v>26</v>
      </c>
      <c r="F6" s="11" t="s">
        <v>56</v>
      </c>
      <c r="G6" s="11" t="s">
        <v>26</v>
      </c>
      <c r="H6" s="11" t="s">
        <v>56</v>
      </c>
      <c r="I6" s="11" t="s">
        <v>26</v>
      </c>
      <c r="J6" s="11" t="s">
        <v>56</v>
      </c>
      <c r="K6" s="11" t="s">
        <v>26</v>
      </c>
      <c r="L6" s="11" t="s">
        <v>56</v>
      </c>
      <c r="M6" s="11" t="s">
        <v>26</v>
      </c>
      <c r="N6" s="11" t="s">
        <v>56</v>
      </c>
      <c r="O6" s="27" t="s">
        <v>26</v>
      </c>
    </row>
    <row r="7" spans="1:15" ht="47.25" customHeight="1">
      <c r="A7" s="66"/>
      <c r="B7" s="10" t="s">
        <v>57</v>
      </c>
      <c r="C7" s="10" t="s">
        <v>25</v>
      </c>
      <c r="D7" s="10" t="s">
        <v>57</v>
      </c>
      <c r="E7" s="10" t="s">
        <v>25</v>
      </c>
      <c r="F7" s="10" t="s">
        <v>57</v>
      </c>
      <c r="G7" s="10" t="s">
        <v>60</v>
      </c>
      <c r="H7" s="10" t="s">
        <v>57</v>
      </c>
      <c r="I7" s="10" t="s">
        <v>25</v>
      </c>
      <c r="J7" s="10" t="s">
        <v>57</v>
      </c>
      <c r="K7" s="10" t="s">
        <v>25</v>
      </c>
      <c r="L7" s="10" t="s">
        <v>57</v>
      </c>
      <c r="M7" s="10" t="s">
        <v>25</v>
      </c>
      <c r="N7" s="10" t="s">
        <v>57</v>
      </c>
      <c r="O7" s="28" t="s">
        <v>25</v>
      </c>
    </row>
    <row r="8" spans="1:15" s="3" customFormat="1" ht="12" customHeight="1">
      <c r="A8" s="23" t="s">
        <v>28</v>
      </c>
      <c r="B8" s="2">
        <v>4703</v>
      </c>
      <c r="C8" s="2">
        <v>2157915</v>
      </c>
      <c r="D8" s="2">
        <v>80</v>
      </c>
      <c r="E8" s="2">
        <v>89945</v>
      </c>
      <c r="F8" s="2">
        <v>1454</v>
      </c>
      <c r="G8" s="2">
        <v>1134503</v>
      </c>
      <c r="H8" s="2">
        <v>797</v>
      </c>
      <c r="I8" s="2">
        <v>367499</v>
      </c>
      <c r="J8" s="2">
        <v>2152</v>
      </c>
      <c r="K8" s="2">
        <v>521649</v>
      </c>
      <c r="L8" s="2">
        <v>133</v>
      </c>
      <c r="M8" s="2">
        <v>16699</v>
      </c>
      <c r="N8" s="2">
        <v>87</v>
      </c>
      <c r="O8" s="14">
        <v>27620</v>
      </c>
    </row>
    <row r="9" spans="1:15" s="3" customFormat="1" ht="12" customHeight="1">
      <c r="A9" s="24" t="s">
        <v>29</v>
      </c>
      <c r="B9" s="8">
        <v>389</v>
      </c>
      <c r="C9" s="8">
        <v>243379</v>
      </c>
      <c r="D9" s="8">
        <v>1</v>
      </c>
      <c r="E9" s="8">
        <v>1358</v>
      </c>
      <c r="F9" s="8">
        <v>117</v>
      </c>
      <c r="G9" s="8">
        <v>128861</v>
      </c>
      <c r="H9" s="8">
        <v>22</v>
      </c>
      <c r="I9" s="8">
        <v>34994</v>
      </c>
      <c r="J9" s="8">
        <v>246</v>
      </c>
      <c r="K9" s="8">
        <v>77817</v>
      </c>
      <c r="L9" s="8">
        <v>3</v>
      </c>
      <c r="M9" s="8">
        <v>349</v>
      </c>
      <c r="N9" s="8">
        <v>0</v>
      </c>
      <c r="O9" s="6">
        <v>0</v>
      </c>
    </row>
    <row r="10" spans="1:15" ht="12" customHeight="1">
      <c r="A10" s="24" t="s">
        <v>30</v>
      </c>
      <c r="B10" s="6">
        <v>674</v>
      </c>
      <c r="C10" s="6">
        <v>251601</v>
      </c>
      <c r="D10" s="6">
        <v>1</v>
      </c>
      <c r="E10" s="6">
        <v>17799</v>
      </c>
      <c r="F10" s="6">
        <v>194</v>
      </c>
      <c r="G10" s="6">
        <v>144680</v>
      </c>
      <c r="H10" s="6">
        <v>14</v>
      </c>
      <c r="I10" s="6">
        <v>14747</v>
      </c>
      <c r="J10" s="6">
        <v>453</v>
      </c>
      <c r="K10" s="6">
        <v>72734</v>
      </c>
      <c r="L10" s="6">
        <v>12</v>
      </c>
      <c r="M10" s="6">
        <v>1641</v>
      </c>
      <c r="N10" s="6">
        <v>0</v>
      </c>
      <c r="O10" s="6">
        <v>0</v>
      </c>
    </row>
    <row r="11" spans="1:15" ht="12" customHeight="1">
      <c r="A11" s="24" t="s">
        <v>31</v>
      </c>
      <c r="B11" s="6">
        <v>143</v>
      </c>
      <c r="C11" s="6">
        <v>122462</v>
      </c>
      <c r="D11" s="6">
        <v>0</v>
      </c>
      <c r="E11" s="6">
        <v>0</v>
      </c>
      <c r="F11" s="6">
        <v>89</v>
      </c>
      <c r="G11" s="6">
        <v>103462</v>
      </c>
      <c r="H11" s="6">
        <v>16</v>
      </c>
      <c r="I11" s="6">
        <v>6549</v>
      </c>
      <c r="J11" s="6">
        <v>38</v>
      </c>
      <c r="K11" s="6">
        <v>12451</v>
      </c>
      <c r="L11" s="6">
        <v>0</v>
      </c>
      <c r="M11" s="6">
        <v>0</v>
      </c>
      <c r="N11" s="6">
        <v>0</v>
      </c>
      <c r="O11" s="6">
        <v>0</v>
      </c>
    </row>
    <row r="12" spans="1:15" ht="12" customHeight="1">
      <c r="A12" s="24" t="s">
        <v>32</v>
      </c>
      <c r="B12" s="6">
        <v>550</v>
      </c>
      <c r="C12" s="6">
        <v>230099</v>
      </c>
      <c r="D12" s="6">
        <v>7</v>
      </c>
      <c r="E12" s="6">
        <v>39419</v>
      </c>
      <c r="F12" s="6">
        <v>155</v>
      </c>
      <c r="G12" s="6">
        <v>90860</v>
      </c>
      <c r="H12" s="6">
        <v>92</v>
      </c>
      <c r="I12" s="6">
        <v>39647</v>
      </c>
      <c r="J12" s="6">
        <v>286</v>
      </c>
      <c r="K12" s="6">
        <v>59415</v>
      </c>
      <c r="L12" s="6">
        <v>10</v>
      </c>
      <c r="M12" s="6">
        <v>758</v>
      </c>
      <c r="N12" s="6">
        <v>0</v>
      </c>
      <c r="O12" s="6">
        <v>0</v>
      </c>
    </row>
    <row r="13" spans="1:15" ht="12" customHeight="1">
      <c r="A13" s="24" t="s">
        <v>33</v>
      </c>
      <c r="B13" s="6">
        <v>860</v>
      </c>
      <c r="C13" s="6">
        <v>458350</v>
      </c>
      <c r="D13" s="6">
        <v>2</v>
      </c>
      <c r="E13" s="6">
        <v>114</v>
      </c>
      <c r="F13" s="6">
        <v>228</v>
      </c>
      <c r="G13" s="6">
        <v>286064</v>
      </c>
      <c r="H13" s="6">
        <v>189</v>
      </c>
      <c r="I13" s="6">
        <v>59871</v>
      </c>
      <c r="J13" s="6">
        <v>404</v>
      </c>
      <c r="K13" s="6">
        <v>104080</v>
      </c>
      <c r="L13" s="6">
        <v>19</v>
      </c>
      <c r="M13" s="6">
        <v>2902</v>
      </c>
      <c r="N13" s="6">
        <v>18</v>
      </c>
      <c r="O13" s="6">
        <v>5319</v>
      </c>
    </row>
    <row r="14" spans="1:15" ht="12" customHeight="1">
      <c r="A14" s="24" t="s">
        <v>34</v>
      </c>
      <c r="B14" s="6">
        <v>605</v>
      </c>
      <c r="C14" s="6">
        <v>314360</v>
      </c>
      <c r="D14" s="6">
        <v>3</v>
      </c>
      <c r="E14" s="6">
        <v>1786</v>
      </c>
      <c r="F14" s="6">
        <v>273</v>
      </c>
      <c r="G14" s="6">
        <v>171444</v>
      </c>
      <c r="H14" s="6">
        <v>121</v>
      </c>
      <c r="I14" s="6">
        <v>73038</v>
      </c>
      <c r="J14" s="6">
        <v>196</v>
      </c>
      <c r="K14" s="6">
        <v>66055</v>
      </c>
      <c r="L14" s="6">
        <v>10</v>
      </c>
      <c r="M14" s="6">
        <v>1477</v>
      </c>
      <c r="N14" s="6">
        <v>2</v>
      </c>
      <c r="O14" s="6">
        <v>560</v>
      </c>
    </row>
    <row r="15" spans="1:15" ht="12.75" customHeight="1">
      <c r="A15" s="33" t="s">
        <v>35</v>
      </c>
      <c r="B15" s="4">
        <v>1453</v>
      </c>
      <c r="C15" s="4">
        <v>529754</v>
      </c>
      <c r="D15" s="4">
        <v>64</v>
      </c>
      <c r="E15" s="4">
        <v>26652</v>
      </c>
      <c r="F15" s="4">
        <v>389</v>
      </c>
      <c r="G15" s="4">
        <v>206134</v>
      </c>
      <c r="H15" s="4">
        <v>341</v>
      </c>
      <c r="I15" s="4">
        <v>138345</v>
      </c>
      <c r="J15" s="4">
        <v>513</v>
      </c>
      <c r="K15" s="4">
        <v>127310</v>
      </c>
      <c r="L15" s="4">
        <v>79</v>
      </c>
      <c r="M15" s="4">
        <v>9572</v>
      </c>
      <c r="N15" s="4">
        <v>67</v>
      </c>
      <c r="O15" s="4">
        <v>21741</v>
      </c>
    </row>
    <row r="16" spans="1:15" s="3" customFormat="1" ht="12" customHeight="1">
      <c r="A16" s="33" t="s">
        <v>36</v>
      </c>
      <c r="B16" s="4">
        <v>45</v>
      </c>
      <c r="C16" s="4">
        <v>15980</v>
      </c>
      <c r="D16" s="4">
        <v>0</v>
      </c>
      <c r="E16" s="4">
        <v>0</v>
      </c>
      <c r="F16" s="4">
        <v>20</v>
      </c>
      <c r="G16" s="4">
        <v>12139</v>
      </c>
      <c r="H16" s="4">
        <v>11</v>
      </c>
      <c r="I16" s="4">
        <v>1106</v>
      </c>
      <c r="J16" s="4">
        <v>2</v>
      </c>
      <c r="K16" s="4">
        <v>295</v>
      </c>
      <c r="L16" s="4">
        <v>3</v>
      </c>
      <c r="M16" s="4">
        <v>252</v>
      </c>
      <c r="N16" s="4">
        <v>9</v>
      </c>
      <c r="O16" s="4">
        <v>2188</v>
      </c>
    </row>
    <row r="17" spans="1:15" ht="12" customHeight="1">
      <c r="A17" s="33" t="s">
        <v>37</v>
      </c>
      <c r="B17" s="4">
        <v>116</v>
      </c>
      <c r="C17" s="4">
        <v>74136</v>
      </c>
      <c r="D17" s="4">
        <v>2</v>
      </c>
      <c r="E17" s="4">
        <v>263</v>
      </c>
      <c r="F17" s="4">
        <v>34</v>
      </c>
      <c r="G17" s="4">
        <v>39738</v>
      </c>
      <c r="H17" s="4">
        <v>15</v>
      </c>
      <c r="I17" s="4">
        <v>6670</v>
      </c>
      <c r="J17" s="4">
        <v>51</v>
      </c>
      <c r="K17" s="4">
        <v>20591</v>
      </c>
      <c r="L17" s="4">
        <v>0</v>
      </c>
      <c r="M17" s="4">
        <v>0</v>
      </c>
      <c r="N17" s="4">
        <v>14</v>
      </c>
      <c r="O17" s="4">
        <v>6874</v>
      </c>
    </row>
    <row r="18" spans="1:15" ht="12" customHeight="1">
      <c r="A18" s="33" t="s">
        <v>38</v>
      </c>
      <c r="B18" s="4">
        <v>132</v>
      </c>
      <c r="C18" s="4">
        <v>51616</v>
      </c>
      <c r="D18" s="4">
        <v>0</v>
      </c>
      <c r="E18" s="4">
        <v>0</v>
      </c>
      <c r="F18" s="4">
        <v>63</v>
      </c>
      <c r="G18" s="4">
        <v>31375</v>
      </c>
      <c r="H18" s="4">
        <v>20</v>
      </c>
      <c r="I18" s="4">
        <v>7280</v>
      </c>
      <c r="J18" s="4">
        <v>43</v>
      </c>
      <c r="K18" s="4">
        <v>12065</v>
      </c>
      <c r="L18" s="4">
        <v>6</v>
      </c>
      <c r="M18" s="4">
        <v>896</v>
      </c>
      <c r="N18" s="4">
        <v>0</v>
      </c>
      <c r="O18" s="4">
        <v>0</v>
      </c>
    </row>
    <row r="19" spans="1:15" ht="12" customHeight="1">
      <c r="A19" s="33" t="s">
        <v>39</v>
      </c>
      <c r="B19" s="4">
        <v>244</v>
      </c>
      <c r="C19" s="4">
        <v>76091</v>
      </c>
      <c r="D19" s="4">
        <v>43</v>
      </c>
      <c r="E19" s="4">
        <v>20120</v>
      </c>
      <c r="F19" s="4">
        <v>56</v>
      </c>
      <c r="G19" s="4">
        <v>24169</v>
      </c>
      <c r="H19" s="4">
        <v>42</v>
      </c>
      <c r="I19" s="4">
        <v>8837</v>
      </c>
      <c r="J19" s="4">
        <v>92</v>
      </c>
      <c r="K19" s="4">
        <v>18951</v>
      </c>
      <c r="L19" s="4">
        <v>5</v>
      </c>
      <c r="M19" s="4">
        <v>456</v>
      </c>
      <c r="N19" s="4">
        <v>6</v>
      </c>
      <c r="O19" s="4">
        <v>3558</v>
      </c>
    </row>
    <row r="20" spans="1:15" ht="12" customHeight="1">
      <c r="A20" s="33" t="s">
        <v>40</v>
      </c>
      <c r="B20" s="4">
        <v>100</v>
      </c>
      <c r="C20" s="4">
        <v>26924</v>
      </c>
      <c r="D20" s="4">
        <v>2</v>
      </c>
      <c r="E20" s="4">
        <v>613</v>
      </c>
      <c r="F20" s="4">
        <v>43</v>
      </c>
      <c r="G20" s="4">
        <v>18511</v>
      </c>
      <c r="H20" s="4">
        <v>40</v>
      </c>
      <c r="I20" s="4">
        <v>4960</v>
      </c>
      <c r="J20" s="4">
        <v>15</v>
      </c>
      <c r="K20" s="4">
        <v>2840</v>
      </c>
      <c r="L20" s="4">
        <v>0</v>
      </c>
      <c r="M20" s="4">
        <v>0</v>
      </c>
      <c r="N20" s="4">
        <v>0</v>
      </c>
      <c r="O20" s="4">
        <v>0</v>
      </c>
    </row>
    <row r="21" spans="1:15" ht="12" customHeight="1">
      <c r="A21" s="33" t="s">
        <v>41</v>
      </c>
      <c r="B21" s="4">
        <v>75</v>
      </c>
      <c r="C21" s="4">
        <v>41845</v>
      </c>
      <c r="D21" s="4">
        <v>0</v>
      </c>
      <c r="E21" s="4">
        <v>0</v>
      </c>
      <c r="F21" s="4">
        <v>26</v>
      </c>
      <c r="G21" s="4">
        <v>26768</v>
      </c>
      <c r="H21" s="4">
        <v>23</v>
      </c>
      <c r="I21" s="4">
        <v>8503</v>
      </c>
      <c r="J21" s="4">
        <v>9</v>
      </c>
      <c r="K21" s="4">
        <v>1104</v>
      </c>
      <c r="L21" s="4">
        <v>0</v>
      </c>
      <c r="M21" s="4">
        <v>0</v>
      </c>
      <c r="N21" s="4">
        <v>17</v>
      </c>
      <c r="O21" s="4">
        <v>5470</v>
      </c>
    </row>
    <row r="22" spans="1:15" ht="12" customHeight="1">
      <c r="A22" s="33" t="s">
        <v>42</v>
      </c>
      <c r="B22" s="4">
        <v>125</v>
      </c>
      <c r="C22" s="4">
        <v>45421</v>
      </c>
      <c r="D22" s="4">
        <v>0</v>
      </c>
      <c r="E22" s="4">
        <v>0</v>
      </c>
      <c r="F22" s="4">
        <v>12</v>
      </c>
      <c r="G22" s="4">
        <v>6447</v>
      </c>
      <c r="H22" s="4">
        <v>55</v>
      </c>
      <c r="I22" s="4">
        <v>25021</v>
      </c>
      <c r="J22" s="4">
        <v>46</v>
      </c>
      <c r="K22" s="4">
        <v>12032</v>
      </c>
      <c r="L22" s="4">
        <v>2</v>
      </c>
      <c r="M22" s="4">
        <v>105</v>
      </c>
      <c r="N22" s="4">
        <v>10</v>
      </c>
      <c r="O22" s="4">
        <v>1816</v>
      </c>
    </row>
    <row r="23" spans="1:15" ht="12" customHeight="1">
      <c r="A23" s="33" t="s">
        <v>43</v>
      </c>
      <c r="B23" s="4">
        <v>195</v>
      </c>
      <c r="C23" s="4">
        <v>91993</v>
      </c>
      <c r="D23" s="4">
        <v>7</v>
      </c>
      <c r="E23" s="4">
        <v>2842</v>
      </c>
      <c r="F23" s="4">
        <v>27</v>
      </c>
      <c r="G23" s="4">
        <v>7790</v>
      </c>
      <c r="H23" s="4">
        <v>69</v>
      </c>
      <c r="I23" s="4">
        <v>60739</v>
      </c>
      <c r="J23" s="4">
        <v>67</v>
      </c>
      <c r="K23" s="4">
        <v>16200</v>
      </c>
      <c r="L23" s="4">
        <v>25</v>
      </c>
      <c r="M23" s="4">
        <v>4422</v>
      </c>
      <c r="N23" s="4">
        <v>0</v>
      </c>
      <c r="O23" s="4">
        <v>0</v>
      </c>
    </row>
    <row r="24" spans="1:15" s="3" customFormat="1" ht="12" customHeight="1">
      <c r="A24" s="33" t="s">
        <v>44</v>
      </c>
      <c r="B24" s="4">
        <v>22</v>
      </c>
      <c r="C24" s="4">
        <v>4579</v>
      </c>
      <c r="D24" s="4">
        <v>1</v>
      </c>
      <c r="E24" s="4">
        <v>359</v>
      </c>
      <c r="F24" s="4">
        <v>19</v>
      </c>
      <c r="G24" s="4">
        <v>3817</v>
      </c>
      <c r="H24" s="4">
        <v>1</v>
      </c>
      <c r="I24" s="4">
        <v>297</v>
      </c>
      <c r="J24" s="4">
        <v>1</v>
      </c>
      <c r="K24" s="4">
        <v>106</v>
      </c>
      <c r="L24" s="4">
        <v>0</v>
      </c>
      <c r="M24" s="4">
        <v>0</v>
      </c>
      <c r="N24" s="4">
        <v>0</v>
      </c>
      <c r="O24" s="4">
        <v>0</v>
      </c>
    </row>
    <row r="25" spans="1:15" ht="12" customHeight="1">
      <c r="A25" s="33" t="s">
        <v>45</v>
      </c>
      <c r="B25" s="4">
        <v>71</v>
      </c>
      <c r="C25" s="4">
        <v>12608</v>
      </c>
      <c r="D25" s="4">
        <v>0</v>
      </c>
      <c r="E25" s="4">
        <v>0</v>
      </c>
      <c r="F25" s="4">
        <v>28</v>
      </c>
      <c r="G25" s="4">
        <v>6784</v>
      </c>
      <c r="H25" s="4">
        <v>11</v>
      </c>
      <c r="I25" s="4">
        <v>1730</v>
      </c>
      <c r="J25" s="4">
        <v>24</v>
      </c>
      <c r="K25" s="4">
        <v>3084</v>
      </c>
      <c r="L25" s="4">
        <v>8</v>
      </c>
      <c r="M25" s="4">
        <v>1010</v>
      </c>
      <c r="N25" s="4">
        <v>0</v>
      </c>
      <c r="O25" s="4">
        <v>0</v>
      </c>
    </row>
    <row r="26" spans="1:15" ht="11.25" customHeight="1">
      <c r="A26" s="33" t="s">
        <v>46</v>
      </c>
      <c r="B26" s="4">
        <v>41</v>
      </c>
      <c r="C26" s="4">
        <v>8939</v>
      </c>
      <c r="D26" s="4">
        <v>0</v>
      </c>
      <c r="E26" s="4">
        <v>0</v>
      </c>
      <c r="F26" s="4">
        <v>8</v>
      </c>
      <c r="G26" s="4">
        <v>3451</v>
      </c>
      <c r="H26" s="4">
        <v>5</v>
      </c>
      <c r="I26" s="4">
        <v>510</v>
      </c>
      <c r="J26" s="4">
        <v>18</v>
      </c>
      <c r="K26" s="4">
        <v>3172</v>
      </c>
      <c r="L26" s="4">
        <v>0</v>
      </c>
      <c r="M26" s="4">
        <v>0</v>
      </c>
      <c r="N26" s="4">
        <v>10</v>
      </c>
      <c r="O26" s="4">
        <v>1806</v>
      </c>
    </row>
    <row r="27" spans="1:15" ht="11.25" customHeight="1">
      <c r="A27" s="33" t="s">
        <v>47</v>
      </c>
      <c r="B27" s="4">
        <v>61</v>
      </c>
      <c r="C27" s="4">
        <v>10587</v>
      </c>
      <c r="D27" s="4">
        <v>1</v>
      </c>
      <c r="E27" s="4">
        <v>16</v>
      </c>
      <c r="F27" s="4">
        <v>6</v>
      </c>
      <c r="G27" s="4">
        <v>4390</v>
      </c>
      <c r="H27" s="4">
        <v>15</v>
      </c>
      <c r="I27" s="4">
        <v>1264</v>
      </c>
      <c r="J27" s="4">
        <v>33</v>
      </c>
      <c r="K27" s="4">
        <v>4706</v>
      </c>
      <c r="L27" s="4">
        <v>5</v>
      </c>
      <c r="M27" s="4">
        <v>182</v>
      </c>
      <c r="N27" s="4">
        <v>1</v>
      </c>
      <c r="O27" s="4">
        <v>29</v>
      </c>
    </row>
    <row r="28" spans="1:15" ht="11.25" customHeight="1">
      <c r="A28" s="33" t="s">
        <v>48</v>
      </c>
      <c r="B28" s="4">
        <v>116</v>
      </c>
      <c r="C28" s="4">
        <v>52100</v>
      </c>
      <c r="D28" s="4">
        <v>1</v>
      </c>
      <c r="E28" s="4">
        <v>1900</v>
      </c>
      <c r="F28" s="4">
        <v>35</v>
      </c>
      <c r="G28" s="4">
        <v>15727</v>
      </c>
      <c r="H28" s="4">
        <v>19</v>
      </c>
      <c r="I28" s="4">
        <v>7612</v>
      </c>
      <c r="J28" s="4">
        <v>61</v>
      </c>
      <c r="K28" s="4">
        <v>26861</v>
      </c>
      <c r="L28" s="4">
        <v>0</v>
      </c>
      <c r="M28" s="4">
        <v>0</v>
      </c>
      <c r="N28" s="4">
        <v>0</v>
      </c>
      <c r="O28" s="4">
        <v>0</v>
      </c>
    </row>
    <row r="29" spans="1:15" ht="11.25" customHeight="1">
      <c r="A29" s="33" t="s">
        <v>49</v>
      </c>
      <c r="B29" s="4">
        <v>110</v>
      </c>
      <c r="C29" s="4">
        <v>16935</v>
      </c>
      <c r="D29" s="4">
        <v>7</v>
      </c>
      <c r="E29" s="4">
        <v>539</v>
      </c>
      <c r="F29" s="4">
        <v>12</v>
      </c>
      <c r="G29" s="4">
        <v>5028</v>
      </c>
      <c r="H29" s="4">
        <v>15</v>
      </c>
      <c r="I29" s="4">
        <v>3816</v>
      </c>
      <c r="J29" s="4">
        <v>51</v>
      </c>
      <c r="K29" s="4">
        <v>5303</v>
      </c>
      <c r="L29" s="4">
        <v>25</v>
      </c>
      <c r="M29" s="4">
        <v>2249</v>
      </c>
      <c r="N29" s="4">
        <v>0</v>
      </c>
      <c r="O29" s="4">
        <v>0</v>
      </c>
    </row>
    <row r="30" spans="1:15" ht="11.25" customHeight="1">
      <c r="A30" s="24" t="s">
        <v>50</v>
      </c>
      <c r="B30" s="6">
        <v>15</v>
      </c>
      <c r="C30" s="6">
        <v>2931</v>
      </c>
      <c r="D30" s="6">
        <v>0</v>
      </c>
      <c r="E30" s="6">
        <v>0</v>
      </c>
      <c r="F30" s="6">
        <v>1</v>
      </c>
      <c r="G30" s="6">
        <v>1405</v>
      </c>
      <c r="H30" s="6">
        <v>1</v>
      </c>
      <c r="I30" s="6">
        <v>139</v>
      </c>
      <c r="J30" s="6">
        <v>13</v>
      </c>
      <c r="K30" s="6">
        <v>1387</v>
      </c>
      <c r="L30" s="6">
        <v>0</v>
      </c>
      <c r="M30" s="6">
        <v>0</v>
      </c>
      <c r="N30" s="6">
        <v>0</v>
      </c>
      <c r="O30" s="6">
        <v>0</v>
      </c>
    </row>
    <row r="31" spans="1:15" s="3" customFormat="1" ht="11.25" customHeight="1">
      <c r="A31" s="33" t="s">
        <v>51</v>
      </c>
      <c r="B31" s="4">
        <v>15</v>
      </c>
      <c r="C31" s="4">
        <v>2931</v>
      </c>
      <c r="D31" s="4">
        <v>0</v>
      </c>
      <c r="E31" s="4">
        <v>0</v>
      </c>
      <c r="F31" s="4">
        <v>1</v>
      </c>
      <c r="G31" s="4">
        <v>1405</v>
      </c>
      <c r="H31" s="4">
        <v>1</v>
      </c>
      <c r="I31" s="4">
        <v>139</v>
      </c>
      <c r="J31" s="4">
        <v>13</v>
      </c>
      <c r="K31" s="4">
        <v>1387</v>
      </c>
      <c r="L31" s="4">
        <v>0</v>
      </c>
      <c r="M31" s="4">
        <v>0</v>
      </c>
      <c r="N31" s="4">
        <v>0</v>
      </c>
      <c r="O31" s="4">
        <v>0</v>
      </c>
    </row>
    <row r="32" spans="1:15" s="3" customFormat="1" ht="11.25" customHeight="1">
      <c r="A32" s="33" t="s">
        <v>52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s="9" customFormat="1" ht="29.25" customHeight="1">
      <c r="A33" s="25" t="s">
        <v>53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1:15" s="9" customFormat="1" ht="29.25" customHeight="1">
      <c r="A34" s="26" t="s">
        <v>54</v>
      </c>
      <c r="B34" s="16">
        <v>14</v>
      </c>
      <c r="C34" s="16">
        <v>4979</v>
      </c>
      <c r="D34" s="16">
        <v>2</v>
      </c>
      <c r="E34" s="16">
        <v>2817</v>
      </c>
      <c r="F34" s="16">
        <v>8</v>
      </c>
      <c r="G34" s="16">
        <v>1593</v>
      </c>
      <c r="H34" s="8">
        <v>1</v>
      </c>
      <c r="I34" s="8">
        <v>169</v>
      </c>
      <c r="J34" s="16">
        <v>3</v>
      </c>
      <c r="K34" s="16">
        <v>400</v>
      </c>
      <c r="L34" s="16">
        <v>0</v>
      </c>
      <c r="M34" s="16">
        <v>0</v>
      </c>
      <c r="N34" s="16">
        <v>0</v>
      </c>
      <c r="O34" s="16">
        <v>0</v>
      </c>
    </row>
    <row r="35" spans="1:7" ht="12" customHeight="1">
      <c r="A35" s="78" t="s">
        <v>7</v>
      </c>
      <c r="B35" s="70"/>
      <c r="C35" s="70"/>
      <c r="D35" s="70"/>
      <c r="E35" s="70"/>
      <c r="F35" s="70"/>
      <c r="G35" s="70"/>
    </row>
    <row r="36" ht="12">
      <c r="A36" s="19" t="s">
        <v>0</v>
      </c>
    </row>
    <row r="37" spans="1:15" ht="12" hidden="1">
      <c r="A37" s="7" t="s">
        <v>1</v>
      </c>
      <c r="B37" s="32">
        <f>B30-B31-B32</f>
        <v>0</v>
      </c>
      <c r="C37" s="32">
        <f aca="true" t="shared" si="0" ref="C37:O37">C30-C31-C32</f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ht="12" hidden="1">
      <c r="A38" s="7" t="s">
        <v>2</v>
      </c>
      <c r="B38" s="32">
        <f>B15-SUM(B16:B29)</f>
        <v>0</v>
      </c>
      <c r="C38" s="32">
        <f aca="true" t="shared" si="1" ref="C38:O38">C15-SUM(C16:C29)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hidden="1">
      <c r="A39" s="7" t="s">
        <v>3</v>
      </c>
      <c r="B39" s="32">
        <f>B8-SUM(B9:B15)-B30-B33-B34</f>
        <v>0</v>
      </c>
      <c r="C39" s="32">
        <f aca="true" t="shared" si="2" ref="C39:O39">C8-SUM(C9:C15)-C30-C33-C34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hidden="1">
      <c r="A40" s="31" t="s">
        <v>12</v>
      </c>
      <c r="B40" s="21">
        <f>B8-'年月Monthly'!B29</f>
        <v>0</v>
      </c>
      <c r="C40" s="21">
        <f>C8-'年月Monthly'!C29</f>
        <v>0</v>
      </c>
      <c r="D40" s="21">
        <f>D8-'年月Monthly'!D29</f>
        <v>0</v>
      </c>
      <c r="E40" s="21">
        <f>E8-'年月Monthly'!E29</f>
        <v>0</v>
      </c>
      <c r="F40" s="21">
        <f>F8-'年月Monthly'!F29</f>
        <v>0</v>
      </c>
      <c r="G40" s="21">
        <f>G8-'年月Monthly'!G29</f>
        <v>0</v>
      </c>
      <c r="H40" s="21">
        <f>H8-'年月Monthly'!H29</f>
        <v>0</v>
      </c>
      <c r="I40" s="21">
        <f>I8-'年月Monthly'!I29</f>
        <v>0</v>
      </c>
      <c r="J40" s="21">
        <f>J8-'年月Monthly'!J29</f>
        <v>0</v>
      </c>
      <c r="K40" s="21">
        <f>K8-'年月Monthly'!K29</f>
        <v>0</v>
      </c>
      <c r="L40" s="21">
        <f>L8-'年月Monthly'!L29</f>
        <v>0</v>
      </c>
      <c r="M40" s="21">
        <f>M8-'年月Monthly'!M29</f>
        <v>0</v>
      </c>
      <c r="N40" s="21">
        <f>N8-'年月Monthly'!N29</f>
        <v>0</v>
      </c>
      <c r="O40" s="21">
        <f>O8-'年月Monthly'!O29</f>
        <v>0</v>
      </c>
    </row>
    <row r="41" spans="1:12" ht="12">
      <c r="A41" s="15" t="s">
        <v>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3" spans="2:15" ht="1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ht="1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</sheetData>
  <sheetProtection/>
  <mergeCells count="10">
    <mergeCell ref="J5:K5"/>
    <mergeCell ref="L5:M5"/>
    <mergeCell ref="N5:O5"/>
    <mergeCell ref="A35:G35"/>
    <mergeCell ref="A3:G3"/>
    <mergeCell ref="A5:A7"/>
    <mergeCell ref="B5:C5"/>
    <mergeCell ref="D5:E5"/>
    <mergeCell ref="F5:G5"/>
    <mergeCell ref="H5:I5"/>
  </mergeCells>
  <conditionalFormatting sqref="B37:O40">
    <cfRule type="cellIs" priority="1" dxfId="6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pane ySplit="1" topLeftCell="A2" activePane="bottomLeft" state="frozen"/>
      <selection pane="topLeft" activeCell="A4" sqref="A4:G4"/>
      <selection pane="bottomLeft" activeCell="A3" sqref="A3:G3"/>
    </sheetView>
  </sheetViews>
  <sheetFormatPr defaultColWidth="9.33203125" defaultRowHeight="12"/>
  <cols>
    <col min="1" max="1" width="23.33203125" style="20" customWidth="1"/>
    <col min="2" max="2" width="13.16015625" style="17" customWidth="1"/>
    <col min="3" max="3" width="15.66015625" style="17" customWidth="1"/>
    <col min="4" max="4" width="11.83203125" style="17" customWidth="1"/>
    <col min="5" max="5" width="15.5" style="17" customWidth="1"/>
    <col min="6" max="6" width="11.83203125" style="17" customWidth="1"/>
    <col min="7" max="7" width="17.66015625" style="17" customWidth="1"/>
    <col min="8" max="8" width="11.83203125" style="17" customWidth="1"/>
    <col min="9" max="9" width="16.33203125" style="17" customWidth="1"/>
    <col min="10" max="10" width="11.83203125" style="17" customWidth="1"/>
    <col min="11" max="11" width="15.5" style="17" customWidth="1"/>
    <col min="12" max="12" width="11.83203125" style="17" customWidth="1"/>
    <col min="13" max="13" width="15.5" style="17" customWidth="1"/>
    <col min="14" max="14" width="11.83203125" style="17" customWidth="1"/>
    <col min="15" max="15" width="15.5" style="17" customWidth="1"/>
    <col min="16" max="16384" width="9.33203125" style="17" customWidth="1"/>
  </cols>
  <sheetData>
    <row r="1" ht="16.5" customHeight="1" hidden="1"/>
    <row r="2" ht="12" hidden="1"/>
    <row r="3" spans="1:7" ht="16.5" customHeight="1">
      <c r="A3" s="73" t="s">
        <v>55</v>
      </c>
      <c r="B3" s="73"/>
      <c r="C3" s="73"/>
      <c r="D3" s="73"/>
      <c r="E3" s="73"/>
      <c r="F3" s="73"/>
      <c r="G3" s="73"/>
    </row>
    <row r="4" spans="1:6" s="18" customFormat="1" ht="11.25" customHeight="1">
      <c r="A4" s="12" t="s">
        <v>63</v>
      </c>
      <c r="B4" s="13"/>
      <c r="C4" s="13"/>
      <c r="D4" s="13"/>
      <c r="E4" s="13"/>
      <c r="F4" s="13"/>
    </row>
    <row r="5" spans="1:15" ht="33.75" customHeight="1">
      <c r="A5" s="79" t="s">
        <v>5</v>
      </c>
      <c r="B5" s="76" t="s">
        <v>58</v>
      </c>
      <c r="C5" s="76"/>
      <c r="D5" s="76" t="s">
        <v>8</v>
      </c>
      <c r="E5" s="76"/>
      <c r="F5" s="76" t="s">
        <v>9</v>
      </c>
      <c r="G5" s="76"/>
      <c r="H5" s="76" t="s">
        <v>59</v>
      </c>
      <c r="I5" s="76"/>
      <c r="J5" s="74" t="s">
        <v>11</v>
      </c>
      <c r="K5" s="75"/>
      <c r="L5" s="74" t="s">
        <v>10</v>
      </c>
      <c r="M5" s="75"/>
      <c r="N5" s="76" t="s">
        <v>61</v>
      </c>
      <c r="O5" s="77"/>
    </row>
    <row r="6" spans="1:15" ht="33.75" customHeight="1">
      <c r="A6" s="80"/>
      <c r="B6" s="11" t="s">
        <v>56</v>
      </c>
      <c r="C6" s="11" t="s">
        <v>26</v>
      </c>
      <c r="D6" s="11" t="s">
        <v>56</v>
      </c>
      <c r="E6" s="11" t="s">
        <v>26</v>
      </c>
      <c r="F6" s="11" t="s">
        <v>56</v>
      </c>
      <c r="G6" s="11" t="s">
        <v>26</v>
      </c>
      <c r="H6" s="11" t="s">
        <v>56</v>
      </c>
      <c r="I6" s="11" t="s">
        <v>26</v>
      </c>
      <c r="J6" s="11" t="s">
        <v>56</v>
      </c>
      <c r="K6" s="11" t="s">
        <v>26</v>
      </c>
      <c r="L6" s="11" t="s">
        <v>56</v>
      </c>
      <c r="M6" s="11" t="s">
        <v>26</v>
      </c>
      <c r="N6" s="11" t="s">
        <v>56</v>
      </c>
      <c r="O6" s="27" t="s">
        <v>26</v>
      </c>
    </row>
    <row r="7" spans="1:15" ht="47.25" customHeight="1">
      <c r="A7" s="66"/>
      <c r="B7" s="10" t="s">
        <v>57</v>
      </c>
      <c r="C7" s="10" t="s">
        <v>25</v>
      </c>
      <c r="D7" s="10" t="s">
        <v>57</v>
      </c>
      <c r="E7" s="10" t="s">
        <v>25</v>
      </c>
      <c r="F7" s="10" t="s">
        <v>57</v>
      </c>
      <c r="G7" s="10" t="s">
        <v>60</v>
      </c>
      <c r="H7" s="10" t="s">
        <v>57</v>
      </c>
      <c r="I7" s="10" t="s">
        <v>25</v>
      </c>
      <c r="J7" s="10" t="s">
        <v>57</v>
      </c>
      <c r="K7" s="10" t="s">
        <v>25</v>
      </c>
      <c r="L7" s="10" t="s">
        <v>57</v>
      </c>
      <c r="M7" s="10" t="s">
        <v>25</v>
      </c>
      <c r="N7" s="10" t="s">
        <v>57</v>
      </c>
      <c r="O7" s="28" t="s">
        <v>25</v>
      </c>
    </row>
    <row r="8" spans="1:15" s="3" customFormat="1" ht="12" customHeight="1">
      <c r="A8" s="23" t="s">
        <v>28</v>
      </c>
      <c r="B8" s="2">
        <v>4572</v>
      </c>
      <c r="C8" s="2">
        <v>2035457</v>
      </c>
      <c r="D8" s="2">
        <v>95</v>
      </c>
      <c r="E8" s="2">
        <v>52749</v>
      </c>
      <c r="F8" s="2">
        <v>1514</v>
      </c>
      <c r="G8" s="2">
        <v>1042607</v>
      </c>
      <c r="H8" s="2">
        <v>850</v>
      </c>
      <c r="I8" s="2">
        <v>385840</v>
      </c>
      <c r="J8" s="2">
        <v>1781</v>
      </c>
      <c r="K8" s="2">
        <v>476390</v>
      </c>
      <c r="L8" s="2">
        <v>255</v>
      </c>
      <c r="M8" s="2">
        <v>48054</v>
      </c>
      <c r="N8" s="2">
        <v>77</v>
      </c>
      <c r="O8" s="14">
        <v>29817</v>
      </c>
    </row>
    <row r="9" spans="1:15" s="3" customFormat="1" ht="12" customHeight="1">
      <c r="A9" s="24" t="s">
        <v>29</v>
      </c>
      <c r="B9" s="8">
        <v>324</v>
      </c>
      <c r="C9" s="8">
        <v>121219</v>
      </c>
      <c r="D9" s="8">
        <v>0</v>
      </c>
      <c r="E9" s="8">
        <v>0</v>
      </c>
      <c r="F9" s="8">
        <v>136</v>
      </c>
      <c r="G9" s="8">
        <v>62912</v>
      </c>
      <c r="H9" s="8">
        <v>29</v>
      </c>
      <c r="I9" s="8">
        <v>19318</v>
      </c>
      <c r="J9" s="8">
        <v>157</v>
      </c>
      <c r="K9" s="8">
        <v>38356</v>
      </c>
      <c r="L9" s="8">
        <v>2</v>
      </c>
      <c r="M9" s="8">
        <v>633</v>
      </c>
      <c r="N9" s="8">
        <v>0</v>
      </c>
      <c r="O9" s="6">
        <v>0</v>
      </c>
    </row>
    <row r="10" spans="1:15" ht="12" customHeight="1">
      <c r="A10" s="24" t="s">
        <v>30</v>
      </c>
      <c r="B10" s="6">
        <v>567</v>
      </c>
      <c r="C10" s="6">
        <v>244265</v>
      </c>
      <c r="D10" s="6">
        <v>16</v>
      </c>
      <c r="E10" s="6">
        <v>4306</v>
      </c>
      <c r="F10" s="6">
        <v>183</v>
      </c>
      <c r="G10" s="6">
        <v>143043</v>
      </c>
      <c r="H10" s="6">
        <v>8</v>
      </c>
      <c r="I10" s="6">
        <v>1814</v>
      </c>
      <c r="J10" s="6">
        <v>293</v>
      </c>
      <c r="K10" s="6">
        <v>77647</v>
      </c>
      <c r="L10" s="6">
        <v>67</v>
      </c>
      <c r="M10" s="6">
        <v>17455</v>
      </c>
      <c r="N10" s="6">
        <v>0</v>
      </c>
      <c r="O10" s="6">
        <v>0</v>
      </c>
    </row>
    <row r="11" spans="1:15" ht="12" customHeight="1">
      <c r="A11" s="24" t="s">
        <v>31</v>
      </c>
      <c r="B11" s="6">
        <v>181</v>
      </c>
      <c r="C11" s="6">
        <v>171509</v>
      </c>
      <c r="D11" s="6">
        <v>0</v>
      </c>
      <c r="E11" s="6">
        <v>0</v>
      </c>
      <c r="F11" s="6">
        <v>109</v>
      </c>
      <c r="G11" s="6">
        <v>114759</v>
      </c>
      <c r="H11" s="6">
        <v>25</v>
      </c>
      <c r="I11" s="6">
        <v>38512</v>
      </c>
      <c r="J11" s="6">
        <v>42</v>
      </c>
      <c r="K11" s="6">
        <v>17660</v>
      </c>
      <c r="L11" s="6">
        <v>5</v>
      </c>
      <c r="M11" s="6">
        <v>578</v>
      </c>
      <c r="N11" s="6">
        <v>0</v>
      </c>
      <c r="O11" s="6">
        <v>0</v>
      </c>
    </row>
    <row r="12" spans="1:15" ht="12" customHeight="1">
      <c r="A12" s="24" t="s">
        <v>32</v>
      </c>
      <c r="B12" s="6">
        <v>579</v>
      </c>
      <c r="C12" s="6">
        <v>193832</v>
      </c>
      <c r="D12" s="6">
        <v>13</v>
      </c>
      <c r="E12" s="6">
        <v>3151</v>
      </c>
      <c r="F12" s="6">
        <v>154</v>
      </c>
      <c r="G12" s="6">
        <v>83598</v>
      </c>
      <c r="H12" s="6">
        <v>115</v>
      </c>
      <c r="I12" s="6">
        <v>41044</v>
      </c>
      <c r="J12" s="6">
        <v>283</v>
      </c>
      <c r="K12" s="6">
        <v>63111</v>
      </c>
      <c r="L12" s="6">
        <v>14</v>
      </c>
      <c r="M12" s="6">
        <v>2928</v>
      </c>
      <c r="N12" s="6">
        <v>0</v>
      </c>
      <c r="O12" s="6">
        <v>0</v>
      </c>
    </row>
    <row r="13" spans="1:15" ht="12" customHeight="1">
      <c r="A13" s="24" t="s">
        <v>33</v>
      </c>
      <c r="B13" s="6">
        <v>1001</v>
      </c>
      <c r="C13" s="6">
        <v>377003</v>
      </c>
      <c r="D13" s="6">
        <v>8</v>
      </c>
      <c r="E13" s="6">
        <v>7055</v>
      </c>
      <c r="F13" s="6">
        <v>110</v>
      </c>
      <c r="G13" s="6">
        <v>73175</v>
      </c>
      <c r="H13" s="6">
        <v>290</v>
      </c>
      <c r="I13" s="6">
        <v>135427</v>
      </c>
      <c r="J13" s="6">
        <v>532</v>
      </c>
      <c r="K13" s="6">
        <v>149019</v>
      </c>
      <c r="L13" s="6">
        <v>45</v>
      </c>
      <c r="M13" s="6">
        <v>8576</v>
      </c>
      <c r="N13" s="6">
        <v>16</v>
      </c>
      <c r="O13" s="6">
        <v>3751</v>
      </c>
    </row>
    <row r="14" spans="1:15" ht="12" customHeight="1">
      <c r="A14" s="24" t="s">
        <v>34</v>
      </c>
      <c r="B14" s="6">
        <v>592</v>
      </c>
      <c r="C14" s="6">
        <v>359098</v>
      </c>
      <c r="D14" s="6">
        <v>5</v>
      </c>
      <c r="E14" s="6">
        <v>6187</v>
      </c>
      <c r="F14" s="6">
        <v>436</v>
      </c>
      <c r="G14" s="6">
        <v>276073</v>
      </c>
      <c r="H14" s="6">
        <v>96</v>
      </c>
      <c r="I14" s="6">
        <v>62859</v>
      </c>
      <c r="J14" s="6">
        <v>3</v>
      </c>
      <c r="K14" s="6">
        <v>332</v>
      </c>
      <c r="L14" s="6">
        <v>38</v>
      </c>
      <c r="M14" s="6">
        <v>6792</v>
      </c>
      <c r="N14" s="6">
        <v>14</v>
      </c>
      <c r="O14" s="6">
        <v>6855</v>
      </c>
    </row>
    <row r="15" spans="1:15" ht="12.75" customHeight="1">
      <c r="A15" s="33" t="s">
        <v>35</v>
      </c>
      <c r="B15" s="4">
        <v>1307</v>
      </c>
      <c r="C15" s="4">
        <v>564087</v>
      </c>
      <c r="D15" s="4">
        <v>44</v>
      </c>
      <c r="E15" s="4">
        <v>30437</v>
      </c>
      <c r="F15" s="4">
        <v>381</v>
      </c>
      <c r="G15" s="4">
        <v>287479</v>
      </c>
      <c r="H15" s="4">
        <v>283</v>
      </c>
      <c r="I15" s="4">
        <v>86054</v>
      </c>
      <c r="J15" s="4">
        <v>469</v>
      </c>
      <c r="K15" s="4">
        <v>129966</v>
      </c>
      <c r="L15" s="4">
        <v>84</v>
      </c>
      <c r="M15" s="4">
        <v>11092</v>
      </c>
      <c r="N15" s="4">
        <v>46</v>
      </c>
      <c r="O15" s="4">
        <v>19059</v>
      </c>
    </row>
    <row r="16" spans="1:15" s="3" customFormat="1" ht="12" customHeight="1">
      <c r="A16" s="33" t="s">
        <v>36</v>
      </c>
      <c r="B16" s="4">
        <v>62</v>
      </c>
      <c r="C16" s="4">
        <v>23894</v>
      </c>
      <c r="D16" s="4">
        <v>0</v>
      </c>
      <c r="E16" s="4">
        <v>0</v>
      </c>
      <c r="F16" s="4">
        <v>42</v>
      </c>
      <c r="G16" s="4">
        <v>19902</v>
      </c>
      <c r="H16" s="4">
        <v>8</v>
      </c>
      <c r="I16" s="4">
        <v>1768</v>
      </c>
      <c r="J16" s="4">
        <v>5</v>
      </c>
      <c r="K16" s="4">
        <v>913</v>
      </c>
      <c r="L16" s="4">
        <v>4</v>
      </c>
      <c r="M16" s="4">
        <v>948</v>
      </c>
      <c r="N16" s="4">
        <v>3</v>
      </c>
      <c r="O16" s="4">
        <v>363</v>
      </c>
    </row>
    <row r="17" spans="1:15" ht="12" customHeight="1">
      <c r="A17" s="33" t="s">
        <v>37</v>
      </c>
      <c r="B17" s="4">
        <v>119</v>
      </c>
      <c r="C17" s="4">
        <v>135624</v>
      </c>
      <c r="D17" s="4">
        <v>1</v>
      </c>
      <c r="E17" s="4">
        <v>364</v>
      </c>
      <c r="F17" s="4">
        <v>46</v>
      </c>
      <c r="G17" s="4">
        <v>98797</v>
      </c>
      <c r="H17" s="4">
        <v>26</v>
      </c>
      <c r="I17" s="4">
        <v>9344</v>
      </c>
      <c r="J17" s="4">
        <v>30</v>
      </c>
      <c r="K17" s="4">
        <v>15376</v>
      </c>
      <c r="L17" s="4">
        <v>0</v>
      </c>
      <c r="M17" s="4">
        <v>0</v>
      </c>
      <c r="N17" s="4">
        <v>16</v>
      </c>
      <c r="O17" s="4">
        <v>11743</v>
      </c>
    </row>
    <row r="18" spans="1:15" ht="12" customHeight="1">
      <c r="A18" s="33" t="s">
        <v>38</v>
      </c>
      <c r="B18" s="4">
        <v>154</v>
      </c>
      <c r="C18" s="4">
        <v>72518</v>
      </c>
      <c r="D18" s="4">
        <v>0</v>
      </c>
      <c r="E18" s="4">
        <v>0</v>
      </c>
      <c r="F18" s="4">
        <v>71</v>
      </c>
      <c r="G18" s="4">
        <v>48706</v>
      </c>
      <c r="H18" s="4">
        <v>17</v>
      </c>
      <c r="I18" s="4">
        <v>6132</v>
      </c>
      <c r="J18" s="4">
        <v>61</v>
      </c>
      <c r="K18" s="4">
        <v>17084</v>
      </c>
      <c r="L18" s="4">
        <v>2</v>
      </c>
      <c r="M18" s="4">
        <v>283</v>
      </c>
      <c r="N18" s="4">
        <v>3</v>
      </c>
      <c r="O18" s="4">
        <v>313</v>
      </c>
    </row>
    <row r="19" spans="1:15" ht="12" customHeight="1">
      <c r="A19" s="33" t="s">
        <v>39</v>
      </c>
      <c r="B19" s="4">
        <v>245</v>
      </c>
      <c r="C19" s="4">
        <v>103109</v>
      </c>
      <c r="D19" s="4">
        <v>40</v>
      </c>
      <c r="E19" s="4">
        <v>27636</v>
      </c>
      <c r="F19" s="4">
        <v>71</v>
      </c>
      <c r="G19" s="4">
        <v>35006</v>
      </c>
      <c r="H19" s="4">
        <v>64</v>
      </c>
      <c r="I19" s="4">
        <v>17943</v>
      </c>
      <c r="J19" s="4">
        <v>64</v>
      </c>
      <c r="K19" s="4">
        <v>21781</v>
      </c>
      <c r="L19" s="4">
        <v>6</v>
      </c>
      <c r="M19" s="4">
        <v>743</v>
      </c>
      <c r="N19" s="4">
        <v>0</v>
      </c>
      <c r="O19" s="4">
        <v>0</v>
      </c>
    </row>
    <row r="20" spans="1:15" ht="12" customHeight="1">
      <c r="A20" s="33" t="s">
        <v>40</v>
      </c>
      <c r="B20" s="4">
        <v>89</v>
      </c>
      <c r="C20" s="4">
        <v>43187</v>
      </c>
      <c r="D20" s="4">
        <v>0</v>
      </c>
      <c r="E20" s="4">
        <v>0</v>
      </c>
      <c r="F20" s="4">
        <v>45</v>
      </c>
      <c r="G20" s="4">
        <v>37536</v>
      </c>
      <c r="H20" s="4">
        <v>29</v>
      </c>
      <c r="I20" s="4">
        <v>3623</v>
      </c>
      <c r="J20" s="4">
        <v>13</v>
      </c>
      <c r="K20" s="4">
        <v>1769</v>
      </c>
      <c r="L20" s="4">
        <v>2</v>
      </c>
      <c r="M20" s="4">
        <v>259</v>
      </c>
      <c r="N20" s="4">
        <v>0</v>
      </c>
      <c r="O20" s="4">
        <v>0</v>
      </c>
    </row>
    <row r="21" spans="1:15" ht="12" customHeight="1">
      <c r="A21" s="33" t="s">
        <v>41</v>
      </c>
      <c r="B21" s="4">
        <v>57</v>
      </c>
      <c r="C21" s="4">
        <v>15933</v>
      </c>
      <c r="D21" s="4">
        <v>0</v>
      </c>
      <c r="E21" s="4">
        <v>0</v>
      </c>
      <c r="F21" s="4">
        <v>17</v>
      </c>
      <c r="G21" s="4">
        <v>5709</v>
      </c>
      <c r="H21" s="4">
        <v>12</v>
      </c>
      <c r="I21" s="4">
        <v>1202</v>
      </c>
      <c r="J21" s="4">
        <v>9</v>
      </c>
      <c r="K21" s="4">
        <v>3015</v>
      </c>
      <c r="L21" s="4">
        <v>0</v>
      </c>
      <c r="M21" s="4">
        <v>0</v>
      </c>
      <c r="N21" s="4">
        <v>19</v>
      </c>
      <c r="O21" s="4">
        <v>6007</v>
      </c>
    </row>
    <row r="22" spans="1:15" ht="12" customHeight="1">
      <c r="A22" s="33" t="s">
        <v>42</v>
      </c>
      <c r="B22" s="4">
        <v>71</v>
      </c>
      <c r="C22" s="4">
        <v>24569</v>
      </c>
      <c r="D22" s="4">
        <v>0</v>
      </c>
      <c r="E22" s="4">
        <v>0</v>
      </c>
      <c r="F22" s="4">
        <v>4</v>
      </c>
      <c r="G22" s="4">
        <v>2243</v>
      </c>
      <c r="H22" s="4">
        <v>30</v>
      </c>
      <c r="I22" s="4">
        <v>17579</v>
      </c>
      <c r="J22" s="4">
        <v>29</v>
      </c>
      <c r="K22" s="4">
        <v>3943</v>
      </c>
      <c r="L22" s="4">
        <v>6</v>
      </c>
      <c r="M22" s="4">
        <v>471</v>
      </c>
      <c r="N22" s="4">
        <v>2</v>
      </c>
      <c r="O22" s="4">
        <v>333</v>
      </c>
    </row>
    <row r="23" spans="1:15" ht="12" customHeight="1">
      <c r="A23" s="33" t="s">
        <v>43</v>
      </c>
      <c r="B23" s="4">
        <v>160</v>
      </c>
      <c r="C23" s="4">
        <v>45039</v>
      </c>
      <c r="D23" s="4">
        <v>0</v>
      </c>
      <c r="E23" s="4">
        <v>0</v>
      </c>
      <c r="F23" s="4">
        <v>26</v>
      </c>
      <c r="G23" s="4">
        <v>16322</v>
      </c>
      <c r="H23" s="4">
        <v>36</v>
      </c>
      <c r="I23" s="4">
        <v>12659</v>
      </c>
      <c r="J23" s="4">
        <v>84</v>
      </c>
      <c r="K23" s="4">
        <v>15575</v>
      </c>
      <c r="L23" s="4">
        <v>14</v>
      </c>
      <c r="M23" s="4">
        <v>483</v>
      </c>
      <c r="N23" s="4">
        <v>0</v>
      </c>
      <c r="O23" s="4">
        <v>0</v>
      </c>
    </row>
    <row r="24" spans="1:15" s="3" customFormat="1" ht="12" customHeight="1">
      <c r="A24" s="33" t="s">
        <v>44</v>
      </c>
      <c r="B24" s="4">
        <v>51</v>
      </c>
      <c r="C24" s="4">
        <v>5928</v>
      </c>
      <c r="D24" s="4">
        <v>0</v>
      </c>
      <c r="E24" s="4">
        <v>0</v>
      </c>
      <c r="F24" s="4">
        <v>2</v>
      </c>
      <c r="G24" s="4">
        <v>654</v>
      </c>
      <c r="H24" s="4">
        <v>2</v>
      </c>
      <c r="I24" s="4">
        <v>190</v>
      </c>
      <c r="J24" s="4">
        <v>37</v>
      </c>
      <c r="K24" s="4">
        <v>4959</v>
      </c>
      <c r="L24" s="4">
        <v>10</v>
      </c>
      <c r="M24" s="4">
        <v>125</v>
      </c>
      <c r="N24" s="4">
        <v>0</v>
      </c>
      <c r="O24" s="4">
        <v>0</v>
      </c>
    </row>
    <row r="25" spans="1:15" ht="12" customHeight="1">
      <c r="A25" s="33" t="s">
        <v>45</v>
      </c>
      <c r="B25" s="4">
        <v>48</v>
      </c>
      <c r="C25" s="4">
        <v>8666</v>
      </c>
      <c r="D25" s="4">
        <v>1</v>
      </c>
      <c r="E25" s="4">
        <v>81</v>
      </c>
      <c r="F25" s="4">
        <v>7</v>
      </c>
      <c r="G25" s="4">
        <v>1070</v>
      </c>
      <c r="H25" s="4">
        <v>11</v>
      </c>
      <c r="I25" s="4">
        <v>2529</v>
      </c>
      <c r="J25" s="4">
        <v>18</v>
      </c>
      <c r="K25" s="4">
        <v>4166</v>
      </c>
      <c r="L25" s="4">
        <v>11</v>
      </c>
      <c r="M25" s="4">
        <v>820</v>
      </c>
      <c r="N25" s="4">
        <v>0</v>
      </c>
      <c r="O25" s="4">
        <v>0</v>
      </c>
    </row>
    <row r="26" spans="1:15" ht="11.25" customHeight="1">
      <c r="A26" s="33" t="s">
        <v>46</v>
      </c>
      <c r="B26" s="4">
        <v>25</v>
      </c>
      <c r="C26" s="4">
        <v>3967</v>
      </c>
      <c r="D26" s="4">
        <v>0</v>
      </c>
      <c r="E26" s="4">
        <v>0</v>
      </c>
      <c r="F26" s="4">
        <v>5</v>
      </c>
      <c r="G26" s="4">
        <v>663</v>
      </c>
      <c r="H26" s="4">
        <v>1</v>
      </c>
      <c r="I26" s="4">
        <v>382</v>
      </c>
      <c r="J26" s="4">
        <v>17</v>
      </c>
      <c r="K26" s="4">
        <v>2813</v>
      </c>
      <c r="L26" s="4">
        <v>0</v>
      </c>
      <c r="M26" s="4">
        <v>0</v>
      </c>
      <c r="N26" s="4">
        <v>2</v>
      </c>
      <c r="O26" s="4">
        <v>109</v>
      </c>
    </row>
    <row r="27" spans="1:15" ht="11.25" customHeight="1">
      <c r="A27" s="33" t="s">
        <v>47</v>
      </c>
      <c r="B27" s="4">
        <v>52</v>
      </c>
      <c r="C27" s="4">
        <v>38314</v>
      </c>
      <c r="D27" s="4">
        <v>1</v>
      </c>
      <c r="E27" s="4">
        <v>2012</v>
      </c>
      <c r="F27" s="4">
        <v>16</v>
      </c>
      <c r="G27" s="4">
        <v>9920</v>
      </c>
      <c r="H27" s="4">
        <v>11</v>
      </c>
      <c r="I27" s="4">
        <v>3630</v>
      </c>
      <c r="J27" s="4">
        <v>23</v>
      </c>
      <c r="K27" s="4">
        <v>18425</v>
      </c>
      <c r="L27" s="4">
        <v>1</v>
      </c>
      <c r="M27" s="4">
        <v>4327</v>
      </c>
      <c r="N27" s="4">
        <v>0</v>
      </c>
      <c r="O27" s="4">
        <v>0</v>
      </c>
    </row>
    <row r="28" spans="1:15" ht="11.25" customHeight="1">
      <c r="A28" s="33" t="s">
        <v>48</v>
      </c>
      <c r="B28" s="4">
        <v>78</v>
      </c>
      <c r="C28" s="4">
        <v>26297</v>
      </c>
      <c r="D28" s="4">
        <v>1</v>
      </c>
      <c r="E28" s="4">
        <v>344</v>
      </c>
      <c r="F28" s="4">
        <v>17</v>
      </c>
      <c r="G28" s="4">
        <v>7310</v>
      </c>
      <c r="H28" s="4">
        <v>10</v>
      </c>
      <c r="I28" s="4">
        <v>2108</v>
      </c>
      <c r="J28" s="4">
        <v>49</v>
      </c>
      <c r="K28" s="4">
        <v>16344</v>
      </c>
      <c r="L28" s="4">
        <v>0</v>
      </c>
      <c r="M28" s="4">
        <v>0</v>
      </c>
      <c r="N28" s="4">
        <v>1</v>
      </c>
      <c r="O28" s="4">
        <v>191</v>
      </c>
    </row>
    <row r="29" spans="1:15" ht="11.25" customHeight="1">
      <c r="A29" s="33" t="s">
        <v>49</v>
      </c>
      <c r="B29" s="4">
        <v>96</v>
      </c>
      <c r="C29" s="4">
        <v>17042</v>
      </c>
      <c r="D29" s="4">
        <v>0</v>
      </c>
      <c r="E29" s="4">
        <v>0</v>
      </c>
      <c r="F29" s="4">
        <v>12</v>
      </c>
      <c r="G29" s="4">
        <v>3641</v>
      </c>
      <c r="H29" s="4">
        <v>26</v>
      </c>
      <c r="I29" s="4">
        <v>6965</v>
      </c>
      <c r="J29" s="4">
        <v>30</v>
      </c>
      <c r="K29" s="4">
        <v>3803</v>
      </c>
      <c r="L29" s="4">
        <v>28</v>
      </c>
      <c r="M29" s="4">
        <v>2633</v>
      </c>
      <c r="N29" s="4">
        <v>0</v>
      </c>
      <c r="O29" s="4">
        <v>0</v>
      </c>
    </row>
    <row r="30" spans="1:15" ht="11.25" customHeight="1">
      <c r="A30" s="24" t="s">
        <v>50</v>
      </c>
      <c r="B30" s="6">
        <v>4</v>
      </c>
      <c r="C30" s="6">
        <v>1518</v>
      </c>
      <c r="D30" s="6">
        <v>0</v>
      </c>
      <c r="E30" s="6">
        <v>0</v>
      </c>
      <c r="F30" s="6">
        <v>2</v>
      </c>
      <c r="G30" s="6">
        <v>1219</v>
      </c>
      <c r="H30" s="6">
        <v>0</v>
      </c>
      <c r="I30" s="6">
        <v>0</v>
      </c>
      <c r="J30" s="6">
        <v>2</v>
      </c>
      <c r="K30" s="6">
        <v>299</v>
      </c>
      <c r="L30" s="6">
        <v>0</v>
      </c>
      <c r="M30" s="6">
        <v>0</v>
      </c>
      <c r="N30" s="6">
        <v>0</v>
      </c>
      <c r="O30" s="6">
        <v>0</v>
      </c>
    </row>
    <row r="31" spans="1:15" s="3" customFormat="1" ht="11.25" customHeight="1">
      <c r="A31" s="33" t="s">
        <v>51</v>
      </c>
      <c r="B31" s="4">
        <v>4</v>
      </c>
      <c r="C31" s="4">
        <v>1518</v>
      </c>
      <c r="D31" s="4">
        <v>0</v>
      </c>
      <c r="E31" s="4">
        <v>0</v>
      </c>
      <c r="F31" s="4">
        <v>2</v>
      </c>
      <c r="G31" s="4">
        <v>1219</v>
      </c>
      <c r="H31" s="4">
        <v>0</v>
      </c>
      <c r="I31" s="4">
        <v>0</v>
      </c>
      <c r="J31" s="4">
        <v>2</v>
      </c>
      <c r="K31" s="4">
        <v>299</v>
      </c>
      <c r="L31" s="4">
        <v>0</v>
      </c>
      <c r="M31" s="4">
        <v>0</v>
      </c>
      <c r="N31" s="4">
        <v>0</v>
      </c>
      <c r="O31" s="4">
        <v>0</v>
      </c>
    </row>
    <row r="32" spans="1:15" s="3" customFormat="1" ht="11.25" customHeight="1">
      <c r="A32" s="33" t="s">
        <v>52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s="9" customFormat="1" ht="29.25" customHeight="1">
      <c r="A33" s="25" t="s">
        <v>53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1:15" s="9" customFormat="1" ht="29.25" customHeight="1">
      <c r="A34" s="26" t="s">
        <v>54</v>
      </c>
      <c r="B34" s="16">
        <v>17</v>
      </c>
      <c r="C34" s="16">
        <v>2926</v>
      </c>
      <c r="D34" s="16">
        <v>9</v>
      </c>
      <c r="E34" s="16">
        <v>1613</v>
      </c>
      <c r="F34" s="16">
        <v>3</v>
      </c>
      <c r="G34" s="16">
        <v>349</v>
      </c>
      <c r="H34" s="8">
        <v>4</v>
      </c>
      <c r="I34" s="8">
        <v>812</v>
      </c>
      <c r="J34" s="16">
        <v>0</v>
      </c>
      <c r="K34" s="16">
        <v>0</v>
      </c>
      <c r="L34" s="16">
        <v>0</v>
      </c>
      <c r="M34" s="16">
        <v>0</v>
      </c>
      <c r="N34" s="16">
        <v>1</v>
      </c>
      <c r="O34" s="16">
        <v>152</v>
      </c>
    </row>
    <row r="35" spans="1:7" ht="12" customHeight="1">
      <c r="A35" s="78" t="s">
        <v>7</v>
      </c>
      <c r="B35" s="70"/>
      <c r="C35" s="70"/>
      <c r="D35" s="70"/>
      <c r="E35" s="70"/>
      <c r="F35" s="70"/>
      <c r="G35" s="70"/>
    </row>
    <row r="36" ht="12">
      <c r="A36" s="19" t="s">
        <v>0</v>
      </c>
    </row>
    <row r="37" spans="1:15" ht="12" hidden="1">
      <c r="A37" s="7" t="s">
        <v>1</v>
      </c>
      <c r="B37" s="32">
        <f aca="true" t="shared" si="0" ref="B37:O37">B30-B31-B32</f>
        <v>0</v>
      </c>
      <c r="C37" s="32">
        <f t="shared" si="0"/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ht="12" hidden="1">
      <c r="A38" s="7" t="s">
        <v>2</v>
      </c>
      <c r="B38" s="32">
        <f>B15-SUM(B16:B29)</f>
        <v>0</v>
      </c>
      <c r="C38" s="32">
        <f aca="true" t="shared" si="1" ref="C38:O38">C15-SUM(C16:C29)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hidden="1">
      <c r="A39" s="7" t="s">
        <v>3</v>
      </c>
      <c r="B39" s="32">
        <f>B8-SUM(B9:B15)-B30-B33-B34</f>
        <v>0</v>
      </c>
      <c r="C39" s="32">
        <f aca="true" t="shared" si="2" ref="C39:O39">C8-SUM(C9:C15)-C30-C33-C34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hidden="1">
      <c r="A40" s="31" t="s">
        <v>12</v>
      </c>
      <c r="B40" s="21">
        <f>B8-'年月Monthly'!B16</f>
        <v>0</v>
      </c>
      <c r="C40" s="21">
        <f>C8-'年月Monthly'!C16</f>
        <v>0</v>
      </c>
      <c r="D40" s="21">
        <f>D8-'年月Monthly'!D16</f>
        <v>0</v>
      </c>
      <c r="E40" s="21">
        <f>E8-'年月Monthly'!E16</f>
        <v>0</v>
      </c>
      <c r="F40" s="21">
        <f>F8-'年月Monthly'!F16</f>
        <v>0</v>
      </c>
      <c r="G40" s="21">
        <f>G8-'年月Monthly'!G16</f>
        <v>0</v>
      </c>
      <c r="H40" s="21">
        <f>H8-'年月Monthly'!H16</f>
        <v>0</v>
      </c>
      <c r="I40" s="21">
        <f>I8-'年月Monthly'!I16</f>
        <v>0</v>
      </c>
      <c r="J40" s="21">
        <f>J8-'年月Monthly'!J16</f>
        <v>0</v>
      </c>
      <c r="K40" s="21">
        <f>K8-'年月Monthly'!K16</f>
        <v>0</v>
      </c>
      <c r="L40" s="21">
        <f>L8-'年月Monthly'!L16</f>
        <v>0</v>
      </c>
      <c r="M40" s="21">
        <f>M8-'年月Monthly'!M16</f>
        <v>0</v>
      </c>
      <c r="N40" s="21">
        <f>N8-'年月Monthly'!N16</f>
        <v>0</v>
      </c>
      <c r="O40" s="21">
        <f>O8-'年月Monthly'!O16</f>
        <v>0</v>
      </c>
    </row>
    <row r="41" spans="1:12" ht="12">
      <c r="A41" s="15" t="s">
        <v>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3" spans="2:15" ht="1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ht="1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</sheetData>
  <sheetProtection/>
  <mergeCells count="10">
    <mergeCell ref="J5:K5"/>
    <mergeCell ref="L5:M5"/>
    <mergeCell ref="N5:O5"/>
    <mergeCell ref="A35:G35"/>
    <mergeCell ref="A3:G3"/>
    <mergeCell ref="A5:A7"/>
    <mergeCell ref="B5:C5"/>
    <mergeCell ref="D5:E5"/>
    <mergeCell ref="F5:G5"/>
    <mergeCell ref="H5:I5"/>
  </mergeCells>
  <conditionalFormatting sqref="B37:O40">
    <cfRule type="cellIs" priority="1" dxfId="6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pane ySplit="1" topLeftCell="A2" activePane="bottomLeft" state="frozen"/>
      <selection pane="topLeft" activeCell="A4" sqref="A4:G4"/>
      <selection pane="bottomLeft" activeCell="A3" sqref="A3:G3"/>
    </sheetView>
  </sheetViews>
  <sheetFormatPr defaultColWidth="9.33203125" defaultRowHeight="12"/>
  <cols>
    <col min="1" max="1" width="23.33203125" style="20" customWidth="1"/>
    <col min="2" max="2" width="13.16015625" style="17" customWidth="1"/>
    <col min="3" max="3" width="15.66015625" style="17" customWidth="1"/>
    <col min="4" max="4" width="11.83203125" style="17" customWidth="1"/>
    <col min="5" max="5" width="15.5" style="17" customWidth="1"/>
    <col min="6" max="6" width="11.83203125" style="17" customWidth="1"/>
    <col min="7" max="7" width="17.66015625" style="17" customWidth="1"/>
    <col min="8" max="8" width="11.83203125" style="17" customWidth="1"/>
    <col min="9" max="9" width="16.33203125" style="17" customWidth="1"/>
    <col min="10" max="10" width="11.83203125" style="17" customWidth="1"/>
    <col min="11" max="11" width="15.5" style="17" customWidth="1"/>
    <col min="12" max="12" width="11.83203125" style="17" customWidth="1"/>
    <col min="13" max="13" width="15.5" style="17" customWidth="1"/>
    <col min="14" max="14" width="11.83203125" style="17" customWidth="1"/>
    <col min="15" max="15" width="15.5" style="17" customWidth="1"/>
    <col min="16" max="16384" width="9.33203125" style="17" customWidth="1"/>
  </cols>
  <sheetData>
    <row r="1" ht="16.5" customHeight="1" hidden="1"/>
    <row r="2" ht="12" hidden="1"/>
    <row r="3" spans="1:7" ht="16.5" customHeight="1">
      <c r="A3" s="73" t="s">
        <v>55</v>
      </c>
      <c r="B3" s="73"/>
      <c r="C3" s="73"/>
      <c r="D3" s="73"/>
      <c r="E3" s="73"/>
      <c r="F3" s="73"/>
      <c r="G3" s="73"/>
    </row>
    <row r="4" spans="1:6" s="18" customFormat="1" ht="11.25" customHeight="1">
      <c r="A4" s="12" t="s">
        <v>64</v>
      </c>
      <c r="B4" s="13"/>
      <c r="C4" s="13"/>
      <c r="D4" s="13"/>
      <c r="E4" s="13"/>
      <c r="F4" s="13"/>
    </row>
    <row r="5" spans="1:15" ht="33.75" customHeight="1">
      <c r="A5" s="79" t="s">
        <v>5</v>
      </c>
      <c r="B5" s="76" t="s">
        <v>58</v>
      </c>
      <c r="C5" s="76"/>
      <c r="D5" s="76" t="s">
        <v>8</v>
      </c>
      <c r="E5" s="76"/>
      <c r="F5" s="76" t="s">
        <v>9</v>
      </c>
      <c r="G5" s="76"/>
      <c r="H5" s="76" t="s">
        <v>59</v>
      </c>
      <c r="I5" s="76"/>
      <c r="J5" s="74" t="s">
        <v>11</v>
      </c>
      <c r="K5" s="75"/>
      <c r="L5" s="74" t="s">
        <v>10</v>
      </c>
      <c r="M5" s="75"/>
      <c r="N5" s="76" t="s">
        <v>61</v>
      </c>
      <c r="O5" s="77"/>
    </row>
    <row r="6" spans="1:15" ht="33.75" customHeight="1">
      <c r="A6" s="80"/>
      <c r="B6" s="11" t="s">
        <v>56</v>
      </c>
      <c r="C6" s="11" t="s">
        <v>26</v>
      </c>
      <c r="D6" s="11" t="s">
        <v>56</v>
      </c>
      <c r="E6" s="11" t="s">
        <v>26</v>
      </c>
      <c r="F6" s="11" t="s">
        <v>56</v>
      </c>
      <c r="G6" s="11" t="s">
        <v>26</v>
      </c>
      <c r="H6" s="11" t="s">
        <v>56</v>
      </c>
      <c r="I6" s="11" t="s">
        <v>26</v>
      </c>
      <c r="J6" s="11" t="s">
        <v>56</v>
      </c>
      <c r="K6" s="11" t="s">
        <v>26</v>
      </c>
      <c r="L6" s="11" t="s">
        <v>56</v>
      </c>
      <c r="M6" s="11" t="s">
        <v>26</v>
      </c>
      <c r="N6" s="11" t="s">
        <v>56</v>
      </c>
      <c r="O6" s="27" t="s">
        <v>26</v>
      </c>
    </row>
    <row r="7" spans="1:15" ht="47.25" customHeight="1">
      <c r="A7" s="66"/>
      <c r="B7" s="10" t="s">
        <v>57</v>
      </c>
      <c r="C7" s="10" t="s">
        <v>25</v>
      </c>
      <c r="D7" s="10" t="s">
        <v>57</v>
      </c>
      <c r="E7" s="10" t="s">
        <v>25</v>
      </c>
      <c r="F7" s="10" t="s">
        <v>57</v>
      </c>
      <c r="G7" s="10" t="s">
        <v>60</v>
      </c>
      <c r="H7" s="10" t="s">
        <v>57</v>
      </c>
      <c r="I7" s="10" t="s">
        <v>25</v>
      </c>
      <c r="J7" s="10" t="s">
        <v>57</v>
      </c>
      <c r="K7" s="10" t="s">
        <v>25</v>
      </c>
      <c r="L7" s="10" t="s">
        <v>57</v>
      </c>
      <c r="M7" s="10" t="s">
        <v>25</v>
      </c>
      <c r="N7" s="10" t="s">
        <v>57</v>
      </c>
      <c r="O7" s="28" t="s">
        <v>25</v>
      </c>
    </row>
    <row r="8" spans="1:15" s="3" customFormat="1" ht="12" customHeight="1">
      <c r="A8" s="23" t="s">
        <v>28</v>
      </c>
      <c r="B8" s="2">
        <v>4099</v>
      </c>
      <c r="C8" s="2">
        <v>1843675</v>
      </c>
      <c r="D8" s="2">
        <v>133</v>
      </c>
      <c r="E8" s="2">
        <v>91159</v>
      </c>
      <c r="F8" s="2">
        <v>1347</v>
      </c>
      <c r="G8" s="2">
        <v>870343</v>
      </c>
      <c r="H8" s="2">
        <v>814</v>
      </c>
      <c r="I8" s="2">
        <v>345251</v>
      </c>
      <c r="J8" s="2">
        <v>1594</v>
      </c>
      <c r="K8" s="2">
        <v>467318</v>
      </c>
      <c r="L8" s="2">
        <v>108</v>
      </c>
      <c r="M8" s="2">
        <v>20095</v>
      </c>
      <c r="N8" s="2">
        <v>103</v>
      </c>
      <c r="O8" s="14">
        <v>49509</v>
      </c>
    </row>
    <row r="9" spans="1:15" s="3" customFormat="1" ht="12" customHeight="1">
      <c r="A9" s="24" t="s">
        <v>29</v>
      </c>
      <c r="B9" s="8">
        <v>301</v>
      </c>
      <c r="C9" s="8">
        <v>168065</v>
      </c>
      <c r="D9" s="8">
        <v>1</v>
      </c>
      <c r="E9" s="8">
        <v>8</v>
      </c>
      <c r="F9" s="8">
        <v>70</v>
      </c>
      <c r="G9" s="8">
        <v>48337</v>
      </c>
      <c r="H9" s="8">
        <v>25</v>
      </c>
      <c r="I9" s="8">
        <v>15017</v>
      </c>
      <c r="J9" s="8">
        <v>204</v>
      </c>
      <c r="K9" s="8">
        <v>104316</v>
      </c>
      <c r="L9" s="8">
        <v>0</v>
      </c>
      <c r="M9" s="8">
        <v>0</v>
      </c>
      <c r="N9" s="8">
        <v>1</v>
      </c>
      <c r="O9" s="6">
        <v>387</v>
      </c>
    </row>
    <row r="10" spans="1:15" ht="12" customHeight="1">
      <c r="A10" s="24" t="s">
        <v>30</v>
      </c>
      <c r="B10" s="6">
        <v>438</v>
      </c>
      <c r="C10" s="6">
        <v>262991</v>
      </c>
      <c r="D10" s="6">
        <v>0</v>
      </c>
      <c r="E10" s="6">
        <v>0</v>
      </c>
      <c r="F10" s="6">
        <v>137</v>
      </c>
      <c r="G10" s="6">
        <v>129349</v>
      </c>
      <c r="H10" s="6">
        <v>8</v>
      </c>
      <c r="I10" s="6">
        <v>48105</v>
      </c>
      <c r="J10" s="6">
        <v>272</v>
      </c>
      <c r="K10" s="6">
        <v>82359</v>
      </c>
      <c r="L10" s="6">
        <v>21</v>
      </c>
      <c r="M10" s="6">
        <v>3178</v>
      </c>
      <c r="N10" s="6">
        <v>0</v>
      </c>
      <c r="O10" s="6">
        <v>0</v>
      </c>
    </row>
    <row r="11" spans="1:15" ht="12" customHeight="1">
      <c r="A11" s="24" t="s">
        <v>31</v>
      </c>
      <c r="B11" s="6">
        <v>131</v>
      </c>
      <c r="C11" s="6">
        <v>114661</v>
      </c>
      <c r="D11" s="6">
        <v>1</v>
      </c>
      <c r="E11" s="6">
        <v>2559</v>
      </c>
      <c r="F11" s="6">
        <v>70</v>
      </c>
      <c r="G11" s="6">
        <v>71494</v>
      </c>
      <c r="H11" s="6">
        <v>28</v>
      </c>
      <c r="I11" s="6">
        <v>18789</v>
      </c>
      <c r="J11" s="6">
        <v>31</v>
      </c>
      <c r="K11" s="6">
        <v>19816</v>
      </c>
      <c r="L11" s="6">
        <v>0</v>
      </c>
      <c r="M11" s="6">
        <v>0</v>
      </c>
      <c r="N11" s="6">
        <v>1</v>
      </c>
      <c r="O11" s="6">
        <v>2003</v>
      </c>
    </row>
    <row r="12" spans="1:15" ht="12" customHeight="1">
      <c r="A12" s="24" t="s">
        <v>32</v>
      </c>
      <c r="B12" s="6">
        <v>471</v>
      </c>
      <c r="C12" s="6">
        <v>181308</v>
      </c>
      <c r="D12" s="6">
        <v>4</v>
      </c>
      <c r="E12" s="6">
        <v>6387</v>
      </c>
      <c r="F12" s="6">
        <v>143</v>
      </c>
      <c r="G12" s="6">
        <v>98513</v>
      </c>
      <c r="H12" s="6">
        <v>93</v>
      </c>
      <c r="I12" s="6">
        <v>36284</v>
      </c>
      <c r="J12" s="6">
        <v>220</v>
      </c>
      <c r="K12" s="6">
        <v>35897</v>
      </c>
      <c r="L12" s="6">
        <v>11</v>
      </c>
      <c r="M12" s="6">
        <v>4227</v>
      </c>
      <c r="N12" s="6">
        <v>0</v>
      </c>
      <c r="O12" s="6">
        <v>0</v>
      </c>
    </row>
    <row r="13" spans="1:15" ht="12" customHeight="1">
      <c r="A13" s="24" t="s">
        <v>33</v>
      </c>
      <c r="B13" s="6">
        <v>823</v>
      </c>
      <c r="C13" s="6">
        <v>312329</v>
      </c>
      <c r="D13" s="6">
        <v>3</v>
      </c>
      <c r="E13" s="6">
        <v>3151</v>
      </c>
      <c r="F13" s="6">
        <v>170</v>
      </c>
      <c r="G13" s="6">
        <v>142834</v>
      </c>
      <c r="H13" s="6">
        <v>224</v>
      </c>
      <c r="I13" s="6">
        <v>44483</v>
      </c>
      <c r="J13" s="6">
        <v>379</v>
      </c>
      <c r="K13" s="6">
        <v>100307</v>
      </c>
      <c r="L13" s="6">
        <v>25</v>
      </c>
      <c r="M13" s="6">
        <v>8382</v>
      </c>
      <c r="N13" s="6">
        <v>22</v>
      </c>
      <c r="O13" s="6">
        <v>13172</v>
      </c>
    </row>
    <row r="14" spans="1:15" ht="12" customHeight="1">
      <c r="A14" s="24" t="s">
        <v>34</v>
      </c>
      <c r="B14" s="6">
        <v>568</v>
      </c>
      <c r="C14" s="6">
        <v>280714</v>
      </c>
      <c r="D14" s="6">
        <v>70</v>
      </c>
      <c r="E14" s="6">
        <v>57777</v>
      </c>
      <c r="F14" s="6">
        <v>347</v>
      </c>
      <c r="G14" s="6">
        <v>166970</v>
      </c>
      <c r="H14" s="6">
        <v>125</v>
      </c>
      <c r="I14" s="6">
        <v>50562</v>
      </c>
      <c r="J14" s="6">
        <v>1</v>
      </c>
      <c r="K14" s="6">
        <v>34</v>
      </c>
      <c r="L14" s="6">
        <v>1</v>
      </c>
      <c r="M14" s="6">
        <v>146</v>
      </c>
      <c r="N14" s="6">
        <v>24</v>
      </c>
      <c r="O14" s="6">
        <v>5225</v>
      </c>
    </row>
    <row r="15" spans="1:15" ht="12.75" customHeight="1">
      <c r="A15" s="33" t="s">
        <v>35</v>
      </c>
      <c r="B15" s="4">
        <v>1352</v>
      </c>
      <c r="C15" s="4">
        <v>520546</v>
      </c>
      <c r="D15" s="4">
        <v>51</v>
      </c>
      <c r="E15" s="4">
        <v>19781</v>
      </c>
      <c r="F15" s="4">
        <v>408</v>
      </c>
      <c r="G15" s="4">
        <v>212569</v>
      </c>
      <c r="H15" s="4">
        <v>306</v>
      </c>
      <c r="I15" s="4">
        <v>131168</v>
      </c>
      <c r="J15" s="4">
        <v>483</v>
      </c>
      <c r="K15" s="4">
        <v>124192</v>
      </c>
      <c r="L15" s="4">
        <v>50</v>
      </c>
      <c r="M15" s="4">
        <v>4162</v>
      </c>
      <c r="N15" s="4">
        <v>54</v>
      </c>
      <c r="O15" s="4">
        <v>28674</v>
      </c>
    </row>
    <row r="16" spans="1:15" s="3" customFormat="1" ht="12" customHeight="1">
      <c r="A16" s="33" t="s">
        <v>36</v>
      </c>
      <c r="B16" s="4">
        <v>43</v>
      </c>
      <c r="C16" s="4">
        <v>13792</v>
      </c>
      <c r="D16" s="4">
        <v>0</v>
      </c>
      <c r="E16" s="4">
        <v>0</v>
      </c>
      <c r="F16" s="4">
        <v>23</v>
      </c>
      <c r="G16" s="4">
        <v>10112</v>
      </c>
      <c r="H16" s="4">
        <v>17</v>
      </c>
      <c r="I16" s="4">
        <v>3406</v>
      </c>
      <c r="J16" s="4">
        <v>2</v>
      </c>
      <c r="K16" s="4">
        <v>250</v>
      </c>
      <c r="L16" s="4">
        <v>0</v>
      </c>
      <c r="M16" s="4">
        <v>0</v>
      </c>
      <c r="N16" s="4">
        <v>1</v>
      </c>
      <c r="O16" s="4">
        <v>24</v>
      </c>
    </row>
    <row r="17" spans="1:15" ht="12" customHeight="1">
      <c r="A17" s="33" t="s">
        <v>37</v>
      </c>
      <c r="B17" s="4">
        <v>96</v>
      </c>
      <c r="C17" s="4">
        <v>47353</v>
      </c>
      <c r="D17" s="4">
        <v>0</v>
      </c>
      <c r="E17" s="4">
        <v>0</v>
      </c>
      <c r="F17" s="4">
        <v>31</v>
      </c>
      <c r="G17" s="4">
        <v>13311</v>
      </c>
      <c r="H17" s="4">
        <v>17</v>
      </c>
      <c r="I17" s="4">
        <v>10248</v>
      </c>
      <c r="J17" s="4">
        <v>32</v>
      </c>
      <c r="K17" s="4">
        <v>8546</v>
      </c>
      <c r="L17" s="4">
        <v>1</v>
      </c>
      <c r="M17" s="4">
        <v>209</v>
      </c>
      <c r="N17" s="4">
        <v>15</v>
      </c>
      <c r="O17" s="4">
        <v>15039</v>
      </c>
    </row>
    <row r="18" spans="1:15" ht="12" customHeight="1">
      <c r="A18" s="33" t="s">
        <v>38</v>
      </c>
      <c r="B18" s="4">
        <v>135</v>
      </c>
      <c r="C18" s="4">
        <v>77756</v>
      </c>
      <c r="D18" s="4">
        <v>0</v>
      </c>
      <c r="E18" s="4">
        <v>0</v>
      </c>
      <c r="F18" s="4">
        <v>55</v>
      </c>
      <c r="G18" s="4">
        <v>56366</v>
      </c>
      <c r="H18" s="4">
        <v>28</v>
      </c>
      <c r="I18" s="4">
        <v>9832</v>
      </c>
      <c r="J18" s="4">
        <v>47</v>
      </c>
      <c r="K18" s="4">
        <v>11003</v>
      </c>
      <c r="L18" s="4">
        <v>2</v>
      </c>
      <c r="M18" s="4">
        <v>216</v>
      </c>
      <c r="N18" s="4">
        <v>3</v>
      </c>
      <c r="O18" s="4">
        <v>339</v>
      </c>
    </row>
    <row r="19" spans="1:15" ht="12" customHeight="1">
      <c r="A19" s="33" t="s">
        <v>39</v>
      </c>
      <c r="B19" s="4">
        <v>266</v>
      </c>
      <c r="C19" s="4">
        <v>134668</v>
      </c>
      <c r="D19" s="4">
        <v>46</v>
      </c>
      <c r="E19" s="4">
        <v>17030</v>
      </c>
      <c r="F19" s="4">
        <v>94</v>
      </c>
      <c r="G19" s="4">
        <v>46116</v>
      </c>
      <c r="H19" s="4">
        <v>41</v>
      </c>
      <c r="I19" s="4">
        <v>44482</v>
      </c>
      <c r="J19" s="4">
        <v>81</v>
      </c>
      <c r="K19" s="4">
        <v>26823</v>
      </c>
      <c r="L19" s="4">
        <v>4</v>
      </c>
      <c r="M19" s="4">
        <v>217</v>
      </c>
      <c r="N19" s="4">
        <v>0</v>
      </c>
      <c r="O19" s="4">
        <v>0</v>
      </c>
    </row>
    <row r="20" spans="1:15" ht="12" customHeight="1">
      <c r="A20" s="33" t="s">
        <v>40</v>
      </c>
      <c r="B20" s="4">
        <v>96</v>
      </c>
      <c r="C20" s="4">
        <v>23087</v>
      </c>
      <c r="D20" s="4">
        <v>1</v>
      </c>
      <c r="E20" s="4">
        <v>633</v>
      </c>
      <c r="F20" s="4">
        <v>34</v>
      </c>
      <c r="G20" s="4">
        <v>10958</v>
      </c>
      <c r="H20" s="4">
        <v>47</v>
      </c>
      <c r="I20" s="4">
        <v>9900</v>
      </c>
      <c r="J20" s="4">
        <v>13</v>
      </c>
      <c r="K20" s="4">
        <v>1537</v>
      </c>
      <c r="L20" s="4">
        <v>1</v>
      </c>
      <c r="M20" s="4">
        <v>59</v>
      </c>
      <c r="N20" s="4">
        <v>0</v>
      </c>
      <c r="O20" s="4">
        <v>0</v>
      </c>
    </row>
    <row r="21" spans="1:15" ht="12" customHeight="1">
      <c r="A21" s="33" t="s">
        <v>41</v>
      </c>
      <c r="B21" s="4">
        <v>37</v>
      </c>
      <c r="C21" s="4">
        <v>15085</v>
      </c>
      <c r="D21" s="4">
        <v>0</v>
      </c>
      <c r="E21" s="4">
        <v>0</v>
      </c>
      <c r="F21" s="4">
        <v>5</v>
      </c>
      <c r="G21" s="4">
        <v>1033</v>
      </c>
      <c r="H21" s="4">
        <v>12</v>
      </c>
      <c r="I21" s="4">
        <v>5296</v>
      </c>
      <c r="J21" s="4">
        <v>12</v>
      </c>
      <c r="K21" s="4">
        <v>6024</v>
      </c>
      <c r="L21" s="4">
        <v>0</v>
      </c>
      <c r="M21" s="4">
        <v>0</v>
      </c>
      <c r="N21" s="4">
        <v>8</v>
      </c>
      <c r="O21" s="4">
        <v>2732</v>
      </c>
    </row>
    <row r="22" spans="1:15" ht="12" customHeight="1">
      <c r="A22" s="33" t="s">
        <v>42</v>
      </c>
      <c r="B22" s="4">
        <v>98</v>
      </c>
      <c r="C22" s="4">
        <v>30716</v>
      </c>
      <c r="D22" s="4">
        <v>1</v>
      </c>
      <c r="E22" s="4">
        <v>18</v>
      </c>
      <c r="F22" s="4">
        <v>6</v>
      </c>
      <c r="G22" s="4">
        <v>1935</v>
      </c>
      <c r="H22" s="4">
        <v>46</v>
      </c>
      <c r="I22" s="4">
        <v>14975</v>
      </c>
      <c r="J22" s="4">
        <v>25</v>
      </c>
      <c r="K22" s="4">
        <v>3882</v>
      </c>
      <c r="L22" s="4">
        <v>1</v>
      </c>
      <c r="M22" s="4">
        <v>222</v>
      </c>
      <c r="N22" s="4">
        <v>19</v>
      </c>
      <c r="O22" s="4">
        <v>9684</v>
      </c>
    </row>
    <row r="23" spans="1:15" ht="12" customHeight="1">
      <c r="A23" s="33" t="s">
        <v>43</v>
      </c>
      <c r="B23" s="4">
        <v>159</v>
      </c>
      <c r="C23" s="4">
        <v>36213</v>
      </c>
      <c r="D23" s="4">
        <v>0</v>
      </c>
      <c r="E23" s="4">
        <v>0</v>
      </c>
      <c r="F23" s="4">
        <v>23</v>
      </c>
      <c r="G23" s="4">
        <v>4365</v>
      </c>
      <c r="H23" s="4">
        <v>42</v>
      </c>
      <c r="I23" s="4">
        <v>9648</v>
      </c>
      <c r="J23" s="4">
        <v>92</v>
      </c>
      <c r="K23" s="4">
        <v>22072</v>
      </c>
      <c r="L23" s="4">
        <v>2</v>
      </c>
      <c r="M23" s="4">
        <v>128</v>
      </c>
      <c r="N23" s="4">
        <v>0</v>
      </c>
      <c r="O23" s="4">
        <v>0</v>
      </c>
    </row>
    <row r="24" spans="1:15" s="3" customFormat="1" ht="12" customHeight="1">
      <c r="A24" s="33" t="s">
        <v>44</v>
      </c>
      <c r="B24" s="4">
        <v>29</v>
      </c>
      <c r="C24" s="4">
        <v>9637</v>
      </c>
      <c r="D24" s="4">
        <v>0</v>
      </c>
      <c r="E24" s="4">
        <v>0</v>
      </c>
      <c r="F24" s="4">
        <v>13</v>
      </c>
      <c r="G24" s="4">
        <v>3791</v>
      </c>
      <c r="H24" s="4">
        <v>12</v>
      </c>
      <c r="I24" s="4">
        <v>5045</v>
      </c>
      <c r="J24" s="4">
        <v>4</v>
      </c>
      <c r="K24" s="4">
        <v>801</v>
      </c>
      <c r="L24" s="4">
        <v>0</v>
      </c>
      <c r="M24" s="4">
        <v>0</v>
      </c>
      <c r="N24" s="4">
        <v>0</v>
      </c>
      <c r="O24" s="4">
        <v>0</v>
      </c>
    </row>
    <row r="25" spans="1:15" ht="12" customHeight="1">
      <c r="A25" s="33" t="s">
        <v>45</v>
      </c>
      <c r="B25" s="4">
        <v>107</v>
      </c>
      <c r="C25" s="4">
        <v>35364</v>
      </c>
      <c r="D25" s="4">
        <v>2</v>
      </c>
      <c r="E25" s="4">
        <v>1658</v>
      </c>
      <c r="F25" s="4">
        <v>37</v>
      </c>
      <c r="G25" s="4">
        <v>16055</v>
      </c>
      <c r="H25" s="4">
        <v>4</v>
      </c>
      <c r="I25" s="4">
        <v>1525</v>
      </c>
      <c r="J25" s="4">
        <v>56</v>
      </c>
      <c r="K25" s="4">
        <v>15427</v>
      </c>
      <c r="L25" s="4">
        <v>7</v>
      </c>
      <c r="M25" s="4">
        <v>640</v>
      </c>
      <c r="N25" s="4">
        <v>1</v>
      </c>
      <c r="O25" s="4">
        <v>59</v>
      </c>
    </row>
    <row r="26" spans="1:15" ht="11.25" customHeight="1">
      <c r="A26" s="33" t="s">
        <v>46</v>
      </c>
      <c r="B26" s="4">
        <v>49</v>
      </c>
      <c r="C26" s="4">
        <v>11655</v>
      </c>
      <c r="D26" s="4">
        <v>1</v>
      </c>
      <c r="E26" s="4">
        <v>442</v>
      </c>
      <c r="F26" s="4">
        <v>10</v>
      </c>
      <c r="G26" s="4">
        <v>4910</v>
      </c>
      <c r="H26" s="4">
        <v>1</v>
      </c>
      <c r="I26" s="4">
        <v>359</v>
      </c>
      <c r="J26" s="4">
        <v>31</v>
      </c>
      <c r="K26" s="4">
        <v>5213</v>
      </c>
      <c r="L26" s="4">
        <v>0</v>
      </c>
      <c r="M26" s="4">
        <v>0</v>
      </c>
      <c r="N26" s="4">
        <v>6</v>
      </c>
      <c r="O26" s="4">
        <v>731</v>
      </c>
    </row>
    <row r="27" spans="1:15" ht="11.25" customHeight="1">
      <c r="A27" s="33" t="s">
        <v>47</v>
      </c>
      <c r="B27" s="4">
        <v>56</v>
      </c>
      <c r="C27" s="4">
        <v>39647</v>
      </c>
      <c r="D27" s="4">
        <v>0</v>
      </c>
      <c r="E27" s="4">
        <v>0</v>
      </c>
      <c r="F27" s="4">
        <v>34</v>
      </c>
      <c r="G27" s="4">
        <v>21301</v>
      </c>
      <c r="H27" s="4">
        <v>6</v>
      </c>
      <c r="I27" s="4">
        <v>8468</v>
      </c>
      <c r="J27" s="4">
        <v>15</v>
      </c>
      <c r="K27" s="4">
        <v>9812</v>
      </c>
      <c r="L27" s="4">
        <v>0</v>
      </c>
      <c r="M27" s="4">
        <v>0</v>
      </c>
      <c r="N27" s="4">
        <v>1</v>
      </c>
      <c r="O27" s="4">
        <v>66</v>
      </c>
    </row>
    <row r="28" spans="1:15" ht="11.25" customHeight="1">
      <c r="A28" s="33" t="s">
        <v>48</v>
      </c>
      <c r="B28" s="4">
        <v>103</v>
      </c>
      <c r="C28" s="4">
        <v>27068</v>
      </c>
      <c r="D28" s="4">
        <v>0</v>
      </c>
      <c r="E28" s="4">
        <v>0</v>
      </c>
      <c r="F28" s="4">
        <v>26</v>
      </c>
      <c r="G28" s="4">
        <v>13200</v>
      </c>
      <c r="H28" s="4">
        <v>19</v>
      </c>
      <c r="I28" s="4">
        <v>4150</v>
      </c>
      <c r="J28" s="4">
        <v>57</v>
      </c>
      <c r="K28" s="4">
        <v>9677</v>
      </c>
      <c r="L28" s="4">
        <v>1</v>
      </c>
      <c r="M28" s="4">
        <v>41</v>
      </c>
      <c r="N28" s="4">
        <v>0</v>
      </c>
      <c r="O28" s="4">
        <v>0</v>
      </c>
    </row>
    <row r="29" spans="1:15" ht="11.25" customHeight="1">
      <c r="A29" s="33" t="s">
        <v>49</v>
      </c>
      <c r="B29" s="4">
        <v>78</v>
      </c>
      <c r="C29" s="4">
        <v>18505</v>
      </c>
      <c r="D29" s="4">
        <v>0</v>
      </c>
      <c r="E29" s="4">
        <v>0</v>
      </c>
      <c r="F29" s="4">
        <v>17</v>
      </c>
      <c r="G29" s="4">
        <v>9116</v>
      </c>
      <c r="H29" s="4">
        <v>14</v>
      </c>
      <c r="I29" s="4">
        <v>3834</v>
      </c>
      <c r="J29" s="4">
        <v>16</v>
      </c>
      <c r="K29" s="4">
        <v>3125</v>
      </c>
      <c r="L29" s="4">
        <v>31</v>
      </c>
      <c r="M29" s="4">
        <v>2430</v>
      </c>
      <c r="N29" s="4">
        <v>0</v>
      </c>
      <c r="O29" s="4">
        <v>0</v>
      </c>
    </row>
    <row r="30" spans="1:15" ht="11.25" customHeight="1">
      <c r="A30" s="24" t="s">
        <v>50</v>
      </c>
      <c r="B30" s="6">
        <v>6</v>
      </c>
      <c r="C30" s="6">
        <v>644</v>
      </c>
      <c r="D30" s="6">
        <v>0</v>
      </c>
      <c r="E30" s="6">
        <v>0</v>
      </c>
      <c r="F30" s="6">
        <v>1</v>
      </c>
      <c r="G30" s="6">
        <v>138</v>
      </c>
      <c r="H30" s="6">
        <v>1</v>
      </c>
      <c r="I30" s="6">
        <v>109</v>
      </c>
      <c r="J30" s="6">
        <v>4</v>
      </c>
      <c r="K30" s="6">
        <v>397</v>
      </c>
      <c r="L30" s="6">
        <v>0</v>
      </c>
      <c r="M30" s="6">
        <v>0</v>
      </c>
      <c r="N30" s="6">
        <v>0</v>
      </c>
      <c r="O30" s="6">
        <v>0</v>
      </c>
    </row>
    <row r="31" spans="1:15" s="3" customFormat="1" ht="11.25" customHeight="1">
      <c r="A31" s="33" t="s">
        <v>51</v>
      </c>
      <c r="B31" s="4">
        <v>6</v>
      </c>
      <c r="C31" s="4">
        <v>644</v>
      </c>
      <c r="D31" s="4">
        <v>0</v>
      </c>
      <c r="E31" s="4">
        <v>0</v>
      </c>
      <c r="F31" s="4">
        <v>1</v>
      </c>
      <c r="G31" s="4">
        <v>138</v>
      </c>
      <c r="H31" s="4">
        <v>1</v>
      </c>
      <c r="I31" s="4">
        <v>109</v>
      </c>
      <c r="J31" s="4">
        <v>4</v>
      </c>
      <c r="K31" s="4">
        <v>397</v>
      </c>
      <c r="L31" s="4">
        <v>0</v>
      </c>
      <c r="M31" s="4">
        <v>0</v>
      </c>
      <c r="N31" s="4">
        <v>0</v>
      </c>
      <c r="O31" s="4">
        <v>0</v>
      </c>
    </row>
    <row r="32" spans="1:15" s="3" customFormat="1" ht="11.25" customHeight="1">
      <c r="A32" s="33" t="s">
        <v>52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s="9" customFormat="1" ht="29.25" customHeight="1">
      <c r="A33" s="25" t="s">
        <v>53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1:15" s="9" customFormat="1" ht="29.25" customHeight="1">
      <c r="A34" s="26" t="s">
        <v>54</v>
      </c>
      <c r="B34" s="16">
        <v>9</v>
      </c>
      <c r="C34" s="16">
        <v>2417</v>
      </c>
      <c r="D34" s="16">
        <v>3</v>
      </c>
      <c r="E34" s="16">
        <v>1496</v>
      </c>
      <c r="F34" s="16">
        <v>1</v>
      </c>
      <c r="G34" s="16">
        <v>139</v>
      </c>
      <c r="H34" s="8">
        <v>4</v>
      </c>
      <c r="I34" s="8">
        <v>734</v>
      </c>
      <c r="J34" s="16">
        <v>0</v>
      </c>
      <c r="K34" s="16">
        <v>0</v>
      </c>
      <c r="L34" s="16">
        <v>0</v>
      </c>
      <c r="M34" s="16">
        <v>0</v>
      </c>
      <c r="N34" s="16">
        <v>1</v>
      </c>
      <c r="O34" s="16">
        <v>48</v>
      </c>
    </row>
    <row r="35" spans="1:7" ht="12" customHeight="1">
      <c r="A35" s="78" t="s">
        <v>7</v>
      </c>
      <c r="B35" s="70"/>
      <c r="C35" s="70"/>
      <c r="D35" s="70"/>
      <c r="E35" s="70"/>
      <c r="F35" s="70"/>
      <c r="G35" s="70"/>
    </row>
    <row r="36" ht="12">
      <c r="A36" s="19" t="s">
        <v>0</v>
      </c>
    </row>
    <row r="37" spans="1:15" ht="12" hidden="1">
      <c r="A37" s="7" t="s">
        <v>1</v>
      </c>
      <c r="B37" s="32">
        <f aca="true" t="shared" si="0" ref="B37:O37">B30-B31-B32</f>
        <v>0</v>
      </c>
      <c r="C37" s="32">
        <f t="shared" si="0"/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ht="12" hidden="1">
      <c r="A38" s="7" t="s">
        <v>2</v>
      </c>
      <c r="B38" s="32">
        <f>B15-SUM(B16:B29)</f>
        <v>0</v>
      </c>
      <c r="C38" s="32">
        <f aca="true" t="shared" si="1" ref="C38:O38">C15-SUM(C16:C29)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hidden="1">
      <c r="A39" s="7" t="s">
        <v>3</v>
      </c>
      <c r="B39" s="32">
        <f>B8-SUM(B9:B15)-B30-B33-B34</f>
        <v>0</v>
      </c>
      <c r="C39" s="32">
        <f aca="true" t="shared" si="2" ref="C39:O39">C8-SUM(C9:C15)-C30-C33-C34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hidden="1">
      <c r="A40" s="31" t="s">
        <v>12</v>
      </c>
      <c r="B40" s="21">
        <f>B8-'年月Monthly'!B15</f>
        <v>0</v>
      </c>
      <c r="C40" s="21">
        <f>C8-'年月Monthly'!C15</f>
        <v>0</v>
      </c>
      <c r="D40" s="21">
        <f>D8-'年月Monthly'!D15</f>
        <v>0</v>
      </c>
      <c r="E40" s="21">
        <f>E8-'年月Monthly'!E15</f>
        <v>0</v>
      </c>
      <c r="F40" s="21">
        <f>F8-'年月Monthly'!F15</f>
        <v>0</v>
      </c>
      <c r="G40" s="21">
        <f>G8-'年月Monthly'!G15</f>
        <v>0</v>
      </c>
      <c r="H40" s="21">
        <f>H8-'年月Monthly'!H15</f>
        <v>0</v>
      </c>
      <c r="I40" s="21">
        <f>I8-'年月Monthly'!I15</f>
        <v>0</v>
      </c>
      <c r="J40" s="21">
        <f>J8-'年月Monthly'!J15</f>
        <v>0</v>
      </c>
      <c r="K40" s="21">
        <f>K8-'年月Monthly'!K15</f>
        <v>0</v>
      </c>
      <c r="L40" s="21">
        <f>L8-'年月Monthly'!L15</f>
        <v>0</v>
      </c>
      <c r="M40" s="21">
        <f>M8-'年月Monthly'!M15</f>
        <v>0</v>
      </c>
      <c r="N40" s="21">
        <f>N8-'年月Monthly'!N15</f>
        <v>0</v>
      </c>
      <c r="O40" s="21">
        <f>O8-'年月Monthly'!O15</f>
        <v>0</v>
      </c>
    </row>
    <row r="41" spans="1:12" ht="12">
      <c r="A41" s="15" t="s">
        <v>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3" spans="2:15" ht="1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ht="1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</sheetData>
  <sheetProtection/>
  <mergeCells count="10">
    <mergeCell ref="J5:K5"/>
    <mergeCell ref="L5:M5"/>
    <mergeCell ref="N5:O5"/>
    <mergeCell ref="A35:G35"/>
    <mergeCell ref="A3:G3"/>
    <mergeCell ref="A5:A7"/>
    <mergeCell ref="B5:C5"/>
    <mergeCell ref="D5:E5"/>
    <mergeCell ref="F5:G5"/>
    <mergeCell ref="H5:I5"/>
  </mergeCells>
  <conditionalFormatting sqref="B37:O40">
    <cfRule type="cellIs" priority="1" dxfId="6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pane ySplit="1" topLeftCell="A2" activePane="bottomLeft" state="frozen"/>
      <selection pane="topLeft" activeCell="A4" sqref="A4:G4"/>
      <selection pane="bottomLeft" activeCell="A3" sqref="A3:G3"/>
    </sheetView>
  </sheetViews>
  <sheetFormatPr defaultColWidth="9.33203125" defaultRowHeight="12"/>
  <cols>
    <col min="1" max="1" width="23.33203125" style="20" customWidth="1"/>
    <col min="2" max="2" width="13.16015625" style="17" customWidth="1"/>
    <col min="3" max="3" width="15.66015625" style="17" customWidth="1"/>
    <col min="4" max="4" width="11.83203125" style="17" customWidth="1"/>
    <col min="5" max="5" width="15.5" style="17" customWidth="1"/>
    <col min="6" max="6" width="11.83203125" style="17" customWidth="1"/>
    <col min="7" max="7" width="17.66015625" style="17" customWidth="1"/>
    <col min="8" max="8" width="11.83203125" style="17" customWidth="1"/>
    <col min="9" max="9" width="16.33203125" style="17" customWidth="1"/>
    <col min="10" max="10" width="11.83203125" style="17" customWidth="1"/>
    <col min="11" max="11" width="15.5" style="17" customWidth="1"/>
    <col min="12" max="12" width="11.83203125" style="17" customWidth="1"/>
    <col min="13" max="13" width="15.5" style="17" customWidth="1"/>
    <col min="14" max="14" width="11.83203125" style="17" customWidth="1"/>
    <col min="15" max="15" width="15.5" style="17" customWidth="1"/>
    <col min="16" max="16384" width="9.33203125" style="17" customWidth="1"/>
  </cols>
  <sheetData>
    <row r="1" ht="16.5" customHeight="1" hidden="1"/>
    <row r="2" ht="12" hidden="1"/>
    <row r="3" spans="1:7" ht="16.5" customHeight="1">
      <c r="A3" s="73" t="s">
        <v>55</v>
      </c>
      <c r="B3" s="73"/>
      <c r="C3" s="73"/>
      <c r="D3" s="73"/>
      <c r="E3" s="73"/>
      <c r="F3" s="73"/>
      <c r="G3" s="73"/>
    </row>
    <row r="4" spans="1:6" s="18" customFormat="1" ht="11.25" customHeight="1">
      <c r="A4" s="12" t="s">
        <v>65</v>
      </c>
      <c r="B4" s="13"/>
      <c r="C4" s="13"/>
      <c r="D4" s="13"/>
      <c r="E4" s="13"/>
      <c r="F4" s="13"/>
    </row>
    <row r="5" spans="1:15" ht="33.75" customHeight="1">
      <c r="A5" s="79" t="s">
        <v>5</v>
      </c>
      <c r="B5" s="76" t="s">
        <v>58</v>
      </c>
      <c r="C5" s="76"/>
      <c r="D5" s="76" t="s">
        <v>8</v>
      </c>
      <c r="E5" s="76"/>
      <c r="F5" s="76" t="s">
        <v>9</v>
      </c>
      <c r="G5" s="76"/>
      <c r="H5" s="76" t="s">
        <v>59</v>
      </c>
      <c r="I5" s="76"/>
      <c r="J5" s="74" t="s">
        <v>11</v>
      </c>
      <c r="K5" s="75"/>
      <c r="L5" s="74" t="s">
        <v>10</v>
      </c>
      <c r="M5" s="75"/>
      <c r="N5" s="76" t="s">
        <v>61</v>
      </c>
      <c r="O5" s="77"/>
    </row>
    <row r="6" spans="1:15" ht="33.75" customHeight="1">
      <c r="A6" s="80"/>
      <c r="B6" s="11" t="s">
        <v>56</v>
      </c>
      <c r="C6" s="11" t="s">
        <v>26</v>
      </c>
      <c r="D6" s="11" t="s">
        <v>56</v>
      </c>
      <c r="E6" s="11" t="s">
        <v>26</v>
      </c>
      <c r="F6" s="11" t="s">
        <v>56</v>
      </c>
      <c r="G6" s="11" t="s">
        <v>26</v>
      </c>
      <c r="H6" s="11" t="s">
        <v>56</v>
      </c>
      <c r="I6" s="11" t="s">
        <v>26</v>
      </c>
      <c r="J6" s="11" t="s">
        <v>56</v>
      </c>
      <c r="K6" s="11" t="s">
        <v>26</v>
      </c>
      <c r="L6" s="11" t="s">
        <v>56</v>
      </c>
      <c r="M6" s="11" t="s">
        <v>26</v>
      </c>
      <c r="N6" s="11" t="s">
        <v>56</v>
      </c>
      <c r="O6" s="27" t="s">
        <v>26</v>
      </c>
    </row>
    <row r="7" spans="1:15" ht="47.25" customHeight="1">
      <c r="A7" s="66"/>
      <c r="B7" s="10" t="s">
        <v>57</v>
      </c>
      <c r="C7" s="10" t="s">
        <v>25</v>
      </c>
      <c r="D7" s="10" t="s">
        <v>57</v>
      </c>
      <c r="E7" s="10" t="s">
        <v>25</v>
      </c>
      <c r="F7" s="10" t="s">
        <v>57</v>
      </c>
      <c r="G7" s="10" t="s">
        <v>60</v>
      </c>
      <c r="H7" s="10" t="s">
        <v>57</v>
      </c>
      <c r="I7" s="10" t="s">
        <v>25</v>
      </c>
      <c r="J7" s="10" t="s">
        <v>57</v>
      </c>
      <c r="K7" s="10" t="s">
        <v>25</v>
      </c>
      <c r="L7" s="10" t="s">
        <v>57</v>
      </c>
      <c r="M7" s="10" t="s">
        <v>25</v>
      </c>
      <c r="N7" s="10" t="s">
        <v>57</v>
      </c>
      <c r="O7" s="28" t="s">
        <v>25</v>
      </c>
    </row>
    <row r="8" spans="1:15" s="3" customFormat="1" ht="12" customHeight="1">
      <c r="A8" s="23" t="s">
        <v>28</v>
      </c>
      <c r="B8" s="2">
        <v>4101</v>
      </c>
      <c r="C8" s="2">
        <v>1770692</v>
      </c>
      <c r="D8" s="2">
        <v>65</v>
      </c>
      <c r="E8" s="2">
        <v>39263</v>
      </c>
      <c r="F8" s="2">
        <v>1412</v>
      </c>
      <c r="G8" s="2">
        <v>976501</v>
      </c>
      <c r="H8" s="2">
        <v>769</v>
      </c>
      <c r="I8" s="2">
        <v>304555</v>
      </c>
      <c r="J8" s="2">
        <v>1609</v>
      </c>
      <c r="K8" s="2">
        <v>384341</v>
      </c>
      <c r="L8" s="2">
        <v>152</v>
      </c>
      <c r="M8" s="2">
        <v>28404</v>
      </c>
      <c r="N8" s="2">
        <v>94</v>
      </c>
      <c r="O8" s="14">
        <v>37628</v>
      </c>
    </row>
    <row r="9" spans="1:15" s="3" customFormat="1" ht="12" customHeight="1">
      <c r="A9" s="24" t="s">
        <v>29</v>
      </c>
      <c r="B9" s="8">
        <v>386</v>
      </c>
      <c r="C9" s="8">
        <v>212559</v>
      </c>
      <c r="D9" s="8">
        <v>2</v>
      </c>
      <c r="E9" s="8">
        <v>1917</v>
      </c>
      <c r="F9" s="8">
        <v>79</v>
      </c>
      <c r="G9" s="8">
        <v>115094</v>
      </c>
      <c r="H9" s="8">
        <v>61</v>
      </c>
      <c r="I9" s="8">
        <v>7567</v>
      </c>
      <c r="J9" s="8">
        <v>242</v>
      </c>
      <c r="K9" s="8">
        <v>87923</v>
      </c>
      <c r="L9" s="8">
        <v>2</v>
      </c>
      <c r="M9" s="8">
        <v>58</v>
      </c>
      <c r="N9" s="8">
        <v>0</v>
      </c>
      <c r="O9" s="6">
        <v>0</v>
      </c>
    </row>
    <row r="10" spans="1:15" ht="12" customHeight="1">
      <c r="A10" s="24" t="s">
        <v>30</v>
      </c>
      <c r="B10" s="6">
        <v>424</v>
      </c>
      <c r="C10" s="6">
        <v>228398</v>
      </c>
      <c r="D10" s="6">
        <v>0</v>
      </c>
      <c r="E10" s="6">
        <v>0</v>
      </c>
      <c r="F10" s="6">
        <v>164</v>
      </c>
      <c r="G10" s="6">
        <v>160685</v>
      </c>
      <c r="H10" s="6">
        <v>2</v>
      </c>
      <c r="I10" s="6">
        <v>255</v>
      </c>
      <c r="J10" s="6">
        <v>234</v>
      </c>
      <c r="K10" s="6">
        <v>63049</v>
      </c>
      <c r="L10" s="6">
        <v>22</v>
      </c>
      <c r="M10" s="6">
        <v>3901</v>
      </c>
      <c r="N10" s="6">
        <v>2</v>
      </c>
      <c r="O10" s="6">
        <v>508</v>
      </c>
    </row>
    <row r="11" spans="1:15" ht="12" customHeight="1">
      <c r="A11" s="24" t="s">
        <v>31</v>
      </c>
      <c r="B11" s="6">
        <v>170</v>
      </c>
      <c r="C11" s="6">
        <v>186121</v>
      </c>
      <c r="D11" s="6">
        <v>0</v>
      </c>
      <c r="E11" s="6">
        <v>0</v>
      </c>
      <c r="F11" s="6">
        <v>76</v>
      </c>
      <c r="G11" s="6">
        <v>137234</v>
      </c>
      <c r="H11" s="6">
        <v>41</v>
      </c>
      <c r="I11" s="6">
        <v>24339</v>
      </c>
      <c r="J11" s="6">
        <v>53</v>
      </c>
      <c r="K11" s="6">
        <v>24548</v>
      </c>
      <c r="L11" s="6">
        <v>0</v>
      </c>
      <c r="M11" s="6">
        <v>0</v>
      </c>
      <c r="N11" s="6">
        <v>0</v>
      </c>
      <c r="O11" s="6">
        <v>0</v>
      </c>
    </row>
    <row r="12" spans="1:15" ht="12" customHeight="1">
      <c r="A12" s="24" t="s">
        <v>32</v>
      </c>
      <c r="B12" s="6">
        <v>582</v>
      </c>
      <c r="C12" s="6">
        <v>160816</v>
      </c>
      <c r="D12" s="6">
        <v>12</v>
      </c>
      <c r="E12" s="6">
        <v>5503</v>
      </c>
      <c r="F12" s="6">
        <v>145</v>
      </c>
      <c r="G12" s="6">
        <v>64782</v>
      </c>
      <c r="H12" s="6">
        <v>132</v>
      </c>
      <c r="I12" s="6">
        <v>40367</v>
      </c>
      <c r="J12" s="6">
        <v>279</v>
      </c>
      <c r="K12" s="6">
        <v>48238</v>
      </c>
      <c r="L12" s="6">
        <v>14</v>
      </c>
      <c r="M12" s="6">
        <v>1926</v>
      </c>
      <c r="N12" s="6">
        <v>0</v>
      </c>
      <c r="O12" s="6">
        <v>0</v>
      </c>
    </row>
    <row r="13" spans="1:15" ht="12" customHeight="1">
      <c r="A13" s="24" t="s">
        <v>33</v>
      </c>
      <c r="B13" s="6">
        <v>579</v>
      </c>
      <c r="C13" s="6">
        <v>215512</v>
      </c>
      <c r="D13" s="6">
        <v>1</v>
      </c>
      <c r="E13" s="6">
        <v>1322</v>
      </c>
      <c r="F13" s="6">
        <v>148</v>
      </c>
      <c r="G13" s="6">
        <v>92710</v>
      </c>
      <c r="H13" s="6">
        <v>153</v>
      </c>
      <c r="I13" s="6">
        <v>50172</v>
      </c>
      <c r="J13" s="6">
        <v>215</v>
      </c>
      <c r="K13" s="6">
        <v>46480</v>
      </c>
      <c r="L13" s="6">
        <v>24</v>
      </c>
      <c r="M13" s="6">
        <v>8978</v>
      </c>
      <c r="N13" s="6">
        <v>38</v>
      </c>
      <c r="O13" s="6">
        <v>15850</v>
      </c>
    </row>
    <row r="14" spans="1:15" ht="12" customHeight="1">
      <c r="A14" s="24" t="s">
        <v>34</v>
      </c>
      <c r="B14" s="6">
        <v>579</v>
      </c>
      <c r="C14" s="6">
        <v>292508</v>
      </c>
      <c r="D14" s="6">
        <v>4</v>
      </c>
      <c r="E14" s="6">
        <v>2683</v>
      </c>
      <c r="F14" s="6">
        <v>435</v>
      </c>
      <c r="G14" s="6">
        <v>204657</v>
      </c>
      <c r="H14" s="6">
        <v>104</v>
      </c>
      <c r="I14" s="6">
        <v>74779</v>
      </c>
      <c r="J14" s="6">
        <v>2</v>
      </c>
      <c r="K14" s="6">
        <v>346</v>
      </c>
      <c r="L14" s="6">
        <v>8</v>
      </c>
      <c r="M14" s="6">
        <v>3725</v>
      </c>
      <c r="N14" s="6">
        <v>26</v>
      </c>
      <c r="O14" s="6">
        <v>6318</v>
      </c>
    </row>
    <row r="15" spans="1:15" ht="12.75" customHeight="1">
      <c r="A15" s="33" t="s">
        <v>35</v>
      </c>
      <c r="B15" s="4">
        <v>1356</v>
      </c>
      <c r="C15" s="4">
        <v>470830</v>
      </c>
      <c r="D15" s="4">
        <v>39</v>
      </c>
      <c r="E15" s="4">
        <v>26761</v>
      </c>
      <c r="F15" s="4">
        <v>361</v>
      </c>
      <c r="G15" s="4">
        <v>201023</v>
      </c>
      <c r="H15" s="4">
        <v>276</v>
      </c>
      <c r="I15" s="4">
        <v>107076</v>
      </c>
      <c r="J15" s="4">
        <v>576</v>
      </c>
      <c r="K15" s="4">
        <v>112737</v>
      </c>
      <c r="L15" s="4">
        <v>82</v>
      </c>
      <c r="M15" s="4">
        <v>9816</v>
      </c>
      <c r="N15" s="4">
        <v>22</v>
      </c>
      <c r="O15" s="4">
        <v>13417</v>
      </c>
    </row>
    <row r="16" spans="1:15" s="3" customFormat="1" ht="12" customHeight="1">
      <c r="A16" s="33" t="s">
        <v>36</v>
      </c>
      <c r="B16" s="4">
        <v>68</v>
      </c>
      <c r="C16" s="4">
        <v>38301</v>
      </c>
      <c r="D16" s="4">
        <v>0</v>
      </c>
      <c r="E16" s="4">
        <v>0</v>
      </c>
      <c r="F16" s="4">
        <v>34</v>
      </c>
      <c r="G16" s="4">
        <v>26107</v>
      </c>
      <c r="H16" s="4">
        <v>31</v>
      </c>
      <c r="I16" s="4">
        <v>11964</v>
      </c>
      <c r="J16" s="4">
        <v>2</v>
      </c>
      <c r="K16" s="4">
        <v>168</v>
      </c>
      <c r="L16" s="4">
        <v>0</v>
      </c>
      <c r="M16" s="4">
        <v>0</v>
      </c>
      <c r="N16" s="4">
        <v>1</v>
      </c>
      <c r="O16" s="4">
        <v>62</v>
      </c>
    </row>
    <row r="17" spans="1:15" ht="12" customHeight="1">
      <c r="A17" s="33" t="s">
        <v>37</v>
      </c>
      <c r="B17" s="4">
        <v>85</v>
      </c>
      <c r="C17" s="4">
        <v>38970</v>
      </c>
      <c r="D17" s="4">
        <v>1</v>
      </c>
      <c r="E17" s="4">
        <v>287</v>
      </c>
      <c r="F17" s="4">
        <v>34</v>
      </c>
      <c r="G17" s="4">
        <v>22093</v>
      </c>
      <c r="H17" s="4">
        <v>18</v>
      </c>
      <c r="I17" s="4">
        <v>3261</v>
      </c>
      <c r="J17" s="4">
        <v>21</v>
      </c>
      <c r="K17" s="4">
        <v>2926</v>
      </c>
      <c r="L17" s="4">
        <v>0</v>
      </c>
      <c r="M17" s="4">
        <v>0</v>
      </c>
      <c r="N17" s="4">
        <v>11</v>
      </c>
      <c r="O17" s="4">
        <v>10403</v>
      </c>
    </row>
    <row r="18" spans="1:15" ht="12" customHeight="1">
      <c r="A18" s="33" t="s">
        <v>38</v>
      </c>
      <c r="B18" s="4">
        <v>110</v>
      </c>
      <c r="C18" s="4">
        <v>48030</v>
      </c>
      <c r="D18" s="4">
        <v>0</v>
      </c>
      <c r="E18" s="4">
        <v>0</v>
      </c>
      <c r="F18" s="4">
        <v>39</v>
      </c>
      <c r="G18" s="4">
        <v>22710</v>
      </c>
      <c r="H18" s="4">
        <v>29</v>
      </c>
      <c r="I18" s="4">
        <v>13467</v>
      </c>
      <c r="J18" s="4">
        <v>33</v>
      </c>
      <c r="K18" s="4">
        <v>10955</v>
      </c>
      <c r="L18" s="4">
        <v>9</v>
      </c>
      <c r="M18" s="4">
        <v>898</v>
      </c>
      <c r="N18" s="4">
        <v>0</v>
      </c>
      <c r="O18" s="4">
        <v>0</v>
      </c>
    </row>
    <row r="19" spans="1:15" ht="12" customHeight="1">
      <c r="A19" s="33" t="s">
        <v>39</v>
      </c>
      <c r="B19" s="4">
        <v>291</v>
      </c>
      <c r="C19" s="4">
        <v>121389</v>
      </c>
      <c r="D19" s="4">
        <v>34</v>
      </c>
      <c r="E19" s="4">
        <v>23623</v>
      </c>
      <c r="F19" s="4">
        <v>70</v>
      </c>
      <c r="G19" s="4">
        <v>47446</v>
      </c>
      <c r="H19" s="4">
        <v>41</v>
      </c>
      <c r="I19" s="4">
        <v>29943</v>
      </c>
      <c r="J19" s="4">
        <v>137</v>
      </c>
      <c r="K19" s="4">
        <v>18250</v>
      </c>
      <c r="L19" s="4">
        <v>9</v>
      </c>
      <c r="M19" s="4">
        <v>2127</v>
      </c>
      <c r="N19" s="4">
        <v>0</v>
      </c>
      <c r="O19" s="4">
        <v>0</v>
      </c>
    </row>
    <row r="20" spans="1:15" ht="12" customHeight="1">
      <c r="A20" s="33" t="s">
        <v>40</v>
      </c>
      <c r="B20" s="4">
        <v>87</v>
      </c>
      <c r="C20" s="4">
        <v>17256</v>
      </c>
      <c r="D20" s="4">
        <v>1</v>
      </c>
      <c r="E20" s="4">
        <v>168</v>
      </c>
      <c r="F20" s="4">
        <v>19</v>
      </c>
      <c r="G20" s="4">
        <v>9707</v>
      </c>
      <c r="H20" s="4">
        <v>48</v>
      </c>
      <c r="I20" s="4">
        <v>4636</v>
      </c>
      <c r="J20" s="4">
        <v>12</v>
      </c>
      <c r="K20" s="4">
        <v>1840</v>
      </c>
      <c r="L20" s="4">
        <v>6</v>
      </c>
      <c r="M20" s="4">
        <v>840</v>
      </c>
      <c r="N20" s="4">
        <v>1</v>
      </c>
      <c r="O20" s="4">
        <v>65</v>
      </c>
    </row>
    <row r="21" spans="1:15" ht="12" customHeight="1">
      <c r="A21" s="33" t="s">
        <v>41</v>
      </c>
      <c r="B21" s="4">
        <v>36</v>
      </c>
      <c r="C21" s="4">
        <v>11480</v>
      </c>
      <c r="D21" s="4">
        <v>0</v>
      </c>
      <c r="E21" s="4">
        <v>0</v>
      </c>
      <c r="F21" s="4">
        <v>5</v>
      </c>
      <c r="G21" s="4">
        <v>966</v>
      </c>
      <c r="H21" s="4">
        <v>11</v>
      </c>
      <c r="I21" s="4">
        <v>7737</v>
      </c>
      <c r="J21" s="4">
        <v>19</v>
      </c>
      <c r="K21" s="4">
        <v>2737</v>
      </c>
      <c r="L21" s="4">
        <v>0</v>
      </c>
      <c r="M21" s="4">
        <v>0</v>
      </c>
      <c r="N21" s="4">
        <v>1</v>
      </c>
      <c r="O21" s="4">
        <v>40</v>
      </c>
    </row>
    <row r="22" spans="1:15" ht="12" customHeight="1">
      <c r="A22" s="33" t="s">
        <v>42</v>
      </c>
      <c r="B22" s="4">
        <v>36</v>
      </c>
      <c r="C22" s="4">
        <v>22350</v>
      </c>
      <c r="D22" s="4">
        <v>0</v>
      </c>
      <c r="E22" s="4">
        <v>0</v>
      </c>
      <c r="F22" s="4">
        <v>10</v>
      </c>
      <c r="G22" s="4">
        <v>4165</v>
      </c>
      <c r="H22" s="4">
        <v>16</v>
      </c>
      <c r="I22" s="4">
        <v>16540</v>
      </c>
      <c r="J22" s="4">
        <v>2</v>
      </c>
      <c r="K22" s="4">
        <v>92</v>
      </c>
      <c r="L22" s="4">
        <v>1</v>
      </c>
      <c r="M22" s="4">
        <v>73</v>
      </c>
      <c r="N22" s="4">
        <v>7</v>
      </c>
      <c r="O22" s="4">
        <v>1480</v>
      </c>
    </row>
    <row r="23" spans="1:15" ht="12" customHeight="1">
      <c r="A23" s="33" t="s">
        <v>43</v>
      </c>
      <c r="B23" s="4">
        <v>95</v>
      </c>
      <c r="C23" s="4">
        <v>24891</v>
      </c>
      <c r="D23" s="4">
        <v>1</v>
      </c>
      <c r="E23" s="4">
        <v>274</v>
      </c>
      <c r="F23" s="4">
        <v>18</v>
      </c>
      <c r="G23" s="4">
        <v>10634</v>
      </c>
      <c r="H23" s="4">
        <v>23</v>
      </c>
      <c r="I23" s="4">
        <v>5729</v>
      </c>
      <c r="J23" s="4">
        <v>53</v>
      </c>
      <c r="K23" s="4">
        <v>8254</v>
      </c>
      <c r="L23" s="4">
        <v>0</v>
      </c>
      <c r="M23" s="4">
        <v>0</v>
      </c>
      <c r="N23" s="4">
        <v>0</v>
      </c>
      <c r="O23" s="4">
        <v>0</v>
      </c>
    </row>
    <row r="24" spans="1:15" s="3" customFormat="1" ht="12" customHeight="1">
      <c r="A24" s="33" t="s">
        <v>44</v>
      </c>
      <c r="B24" s="4">
        <v>59</v>
      </c>
      <c r="C24" s="4">
        <v>22264</v>
      </c>
      <c r="D24" s="4">
        <v>0</v>
      </c>
      <c r="E24" s="4">
        <v>0</v>
      </c>
      <c r="F24" s="4">
        <v>32</v>
      </c>
      <c r="G24" s="4">
        <v>15973</v>
      </c>
      <c r="H24" s="4">
        <v>3</v>
      </c>
      <c r="I24" s="4">
        <v>457</v>
      </c>
      <c r="J24" s="4">
        <v>12</v>
      </c>
      <c r="K24" s="4">
        <v>4144</v>
      </c>
      <c r="L24" s="4">
        <v>12</v>
      </c>
      <c r="M24" s="4">
        <v>1690</v>
      </c>
      <c r="N24" s="4">
        <v>0</v>
      </c>
      <c r="O24" s="4">
        <v>0</v>
      </c>
    </row>
    <row r="25" spans="1:15" ht="12" customHeight="1">
      <c r="A25" s="33" t="s">
        <v>45</v>
      </c>
      <c r="B25" s="4">
        <v>95</v>
      </c>
      <c r="C25" s="4">
        <v>23882</v>
      </c>
      <c r="D25" s="4">
        <v>0</v>
      </c>
      <c r="E25" s="4">
        <v>0</v>
      </c>
      <c r="F25" s="4">
        <v>21</v>
      </c>
      <c r="G25" s="4">
        <v>7225</v>
      </c>
      <c r="H25" s="4">
        <v>17</v>
      </c>
      <c r="I25" s="4">
        <v>2935</v>
      </c>
      <c r="J25" s="4">
        <v>50</v>
      </c>
      <c r="K25" s="4">
        <v>11189</v>
      </c>
      <c r="L25" s="4">
        <v>7</v>
      </c>
      <c r="M25" s="4">
        <v>1380</v>
      </c>
      <c r="N25" s="4">
        <v>0</v>
      </c>
      <c r="O25" s="4">
        <v>1153</v>
      </c>
    </row>
    <row r="26" spans="1:15" ht="11.25" customHeight="1">
      <c r="A26" s="33" t="s">
        <v>46</v>
      </c>
      <c r="B26" s="4">
        <v>43</v>
      </c>
      <c r="C26" s="4">
        <v>10388</v>
      </c>
      <c r="D26" s="4">
        <v>0</v>
      </c>
      <c r="E26" s="4">
        <v>0</v>
      </c>
      <c r="F26" s="4">
        <v>14</v>
      </c>
      <c r="G26" s="4">
        <v>3862</v>
      </c>
      <c r="H26" s="4">
        <v>1</v>
      </c>
      <c r="I26" s="4">
        <v>568</v>
      </c>
      <c r="J26" s="4">
        <v>28</v>
      </c>
      <c r="K26" s="4">
        <v>5958</v>
      </c>
      <c r="L26" s="4">
        <v>0</v>
      </c>
      <c r="M26" s="4">
        <v>0</v>
      </c>
      <c r="N26" s="4">
        <v>0</v>
      </c>
      <c r="O26" s="4">
        <v>0</v>
      </c>
    </row>
    <row r="27" spans="1:15" ht="11.25" customHeight="1">
      <c r="A27" s="33" t="s">
        <v>47</v>
      </c>
      <c r="B27" s="4">
        <v>104</v>
      </c>
      <c r="C27" s="4">
        <v>27880</v>
      </c>
      <c r="D27" s="4">
        <v>0</v>
      </c>
      <c r="E27" s="4">
        <v>0</v>
      </c>
      <c r="F27" s="4">
        <v>10</v>
      </c>
      <c r="G27" s="4">
        <v>10379</v>
      </c>
      <c r="H27" s="4">
        <v>5</v>
      </c>
      <c r="I27" s="4">
        <v>2418</v>
      </c>
      <c r="J27" s="4">
        <v>89</v>
      </c>
      <c r="K27" s="4">
        <v>15083</v>
      </c>
      <c r="L27" s="4">
        <v>0</v>
      </c>
      <c r="M27" s="4">
        <v>0</v>
      </c>
      <c r="N27" s="4">
        <v>0</v>
      </c>
      <c r="O27" s="4">
        <v>0</v>
      </c>
    </row>
    <row r="28" spans="1:15" ht="11.25" customHeight="1">
      <c r="A28" s="33" t="s">
        <v>48</v>
      </c>
      <c r="B28" s="4">
        <v>141</v>
      </c>
      <c r="C28" s="4">
        <v>46131</v>
      </c>
      <c r="D28" s="4">
        <v>0</v>
      </c>
      <c r="E28" s="4">
        <v>0</v>
      </c>
      <c r="F28" s="4">
        <v>37</v>
      </c>
      <c r="G28" s="4">
        <v>15635</v>
      </c>
      <c r="H28" s="4">
        <v>12</v>
      </c>
      <c r="I28" s="4">
        <v>2806</v>
      </c>
      <c r="J28" s="4">
        <v>87</v>
      </c>
      <c r="K28" s="4">
        <v>27252</v>
      </c>
      <c r="L28" s="4">
        <v>4</v>
      </c>
      <c r="M28" s="4">
        <v>224</v>
      </c>
      <c r="N28" s="4">
        <v>1</v>
      </c>
      <c r="O28" s="4">
        <v>214</v>
      </c>
    </row>
    <row r="29" spans="1:15" ht="11.25" customHeight="1">
      <c r="A29" s="33" t="s">
        <v>49</v>
      </c>
      <c r="B29" s="4">
        <v>106</v>
      </c>
      <c r="C29" s="4">
        <v>17618</v>
      </c>
      <c r="D29" s="4">
        <v>2</v>
      </c>
      <c r="E29" s="4">
        <v>2409</v>
      </c>
      <c r="F29" s="4">
        <v>18</v>
      </c>
      <c r="G29" s="4">
        <v>4121</v>
      </c>
      <c r="H29" s="4">
        <v>21</v>
      </c>
      <c r="I29" s="4">
        <v>4615</v>
      </c>
      <c r="J29" s="4">
        <v>31</v>
      </c>
      <c r="K29" s="4">
        <v>3889</v>
      </c>
      <c r="L29" s="4">
        <v>34</v>
      </c>
      <c r="M29" s="4">
        <v>2584</v>
      </c>
      <c r="N29" s="4">
        <v>0</v>
      </c>
      <c r="O29" s="4">
        <v>0</v>
      </c>
    </row>
    <row r="30" spans="1:15" ht="11.25" customHeight="1">
      <c r="A30" s="24" t="s">
        <v>50</v>
      </c>
      <c r="B30" s="6">
        <v>8</v>
      </c>
      <c r="C30" s="6">
        <v>839</v>
      </c>
      <c r="D30" s="6">
        <v>0</v>
      </c>
      <c r="E30" s="6">
        <v>0</v>
      </c>
      <c r="F30" s="6">
        <v>1</v>
      </c>
      <c r="G30" s="6">
        <v>136</v>
      </c>
      <c r="H30" s="6">
        <v>0</v>
      </c>
      <c r="I30" s="6">
        <v>0</v>
      </c>
      <c r="J30" s="6">
        <v>7</v>
      </c>
      <c r="K30" s="6">
        <v>703</v>
      </c>
      <c r="L30" s="6">
        <v>0</v>
      </c>
      <c r="M30" s="6">
        <v>0</v>
      </c>
      <c r="N30" s="6">
        <v>0</v>
      </c>
      <c r="O30" s="6">
        <v>0</v>
      </c>
    </row>
    <row r="31" spans="1:15" s="3" customFormat="1" ht="11.25" customHeight="1">
      <c r="A31" s="33" t="s">
        <v>51</v>
      </c>
      <c r="B31" s="4">
        <v>8</v>
      </c>
      <c r="C31" s="4">
        <v>839</v>
      </c>
      <c r="D31" s="4">
        <v>0</v>
      </c>
      <c r="E31" s="4">
        <v>0</v>
      </c>
      <c r="F31" s="4">
        <v>1</v>
      </c>
      <c r="G31" s="4">
        <v>136</v>
      </c>
      <c r="H31" s="4">
        <v>0</v>
      </c>
      <c r="I31" s="4">
        <v>0</v>
      </c>
      <c r="J31" s="4">
        <v>7</v>
      </c>
      <c r="K31" s="4">
        <v>703</v>
      </c>
      <c r="L31" s="4">
        <v>0</v>
      </c>
      <c r="M31" s="4">
        <v>0</v>
      </c>
      <c r="N31" s="4">
        <v>0</v>
      </c>
      <c r="O31" s="4">
        <v>0</v>
      </c>
    </row>
    <row r="32" spans="1:15" s="3" customFormat="1" ht="11.25" customHeight="1">
      <c r="A32" s="33" t="s">
        <v>52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s="9" customFormat="1" ht="29.25" customHeight="1">
      <c r="A33" s="25" t="s">
        <v>53</v>
      </c>
      <c r="B33" s="6">
        <v>2</v>
      </c>
      <c r="C33" s="6">
        <v>457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1</v>
      </c>
      <c r="K33" s="6">
        <v>317</v>
      </c>
      <c r="L33" s="6">
        <v>0</v>
      </c>
      <c r="M33" s="6">
        <v>0</v>
      </c>
      <c r="N33" s="6">
        <v>1</v>
      </c>
      <c r="O33" s="6">
        <v>140</v>
      </c>
    </row>
    <row r="34" spans="1:15" s="9" customFormat="1" ht="29.25" customHeight="1">
      <c r="A34" s="26" t="s">
        <v>54</v>
      </c>
      <c r="B34" s="16">
        <v>15</v>
      </c>
      <c r="C34" s="16">
        <v>2652</v>
      </c>
      <c r="D34" s="16">
        <v>7</v>
      </c>
      <c r="E34" s="16">
        <v>1077</v>
      </c>
      <c r="F34" s="16">
        <v>3</v>
      </c>
      <c r="G34" s="16">
        <v>180</v>
      </c>
      <c r="H34" s="8">
        <v>0</v>
      </c>
      <c r="I34" s="8">
        <v>0</v>
      </c>
      <c r="J34" s="16">
        <v>0</v>
      </c>
      <c r="K34" s="16">
        <v>0</v>
      </c>
      <c r="L34" s="16">
        <v>0</v>
      </c>
      <c r="M34" s="16">
        <v>0</v>
      </c>
      <c r="N34" s="16">
        <v>5</v>
      </c>
      <c r="O34" s="16">
        <v>1395</v>
      </c>
    </row>
    <row r="35" spans="1:7" ht="12" customHeight="1">
      <c r="A35" s="78" t="s">
        <v>7</v>
      </c>
      <c r="B35" s="70"/>
      <c r="C35" s="70"/>
      <c r="D35" s="70"/>
      <c r="E35" s="70"/>
      <c r="F35" s="70"/>
      <c r="G35" s="70"/>
    </row>
    <row r="36" ht="12">
      <c r="A36" s="19" t="s">
        <v>0</v>
      </c>
    </row>
    <row r="37" spans="1:15" ht="12" hidden="1">
      <c r="A37" s="7" t="s">
        <v>1</v>
      </c>
      <c r="B37" s="32">
        <f aca="true" t="shared" si="0" ref="B37:O37">B30-B31-B32</f>
        <v>0</v>
      </c>
      <c r="C37" s="32">
        <f t="shared" si="0"/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ht="12" hidden="1">
      <c r="A38" s="7" t="s">
        <v>2</v>
      </c>
      <c r="B38" s="32">
        <f>B15-SUM(B16:B29)</f>
        <v>0</v>
      </c>
      <c r="C38" s="32">
        <f aca="true" t="shared" si="1" ref="C38:O38">C15-SUM(C16:C29)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hidden="1">
      <c r="A39" s="7" t="s">
        <v>3</v>
      </c>
      <c r="B39" s="32">
        <f>B8-SUM(B9:B15)-B30-B33-B34</f>
        <v>0</v>
      </c>
      <c r="C39" s="32">
        <f aca="true" t="shared" si="2" ref="C39:O39">C8-SUM(C9:C15)-C30-C33-C34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hidden="1">
      <c r="A40" s="31" t="s">
        <v>12</v>
      </c>
      <c r="B40" s="21">
        <f>B8-'年月Monthly'!B14</f>
        <v>0</v>
      </c>
      <c r="C40" s="21">
        <f>C8-'年月Monthly'!C14</f>
        <v>0</v>
      </c>
      <c r="D40" s="21">
        <f>D8-'年月Monthly'!D14</f>
        <v>0</v>
      </c>
      <c r="E40" s="21">
        <f>E8-'年月Monthly'!E14</f>
        <v>0</v>
      </c>
      <c r="F40" s="21">
        <f>F8-'年月Monthly'!F14</f>
        <v>0</v>
      </c>
      <c r="G40" s="21">
        <f>G8-'年月Monthly'!G14</f>
        <v>0</v>
      </c>
      <c r="H40" s="21">
        <f>H8-'年月Monthly'!H14</f>
        <v>0</v>
      </c>
      <c r="I40" s="21">
        <f>I8-'年月Monthly'!I14</f>
        <v>0</v>
      </c>
      <c r="J40" s="21">
        <f>J8-'年月Monthly'!J14</f>
        <v>0</v>
      </c>
      <c r="K40" s="21">
        <f>K8-'年月Monthly'!K14</f>
        <v>0</v>
      </c>
      <c r="L40" s="21">
        <f>L8-'年月Monthly'!L14</f>
        <v>0</v>
      </c>
      <c r="M40" s="21">
        <f>M8-'年月Monthly'!M14</f>
        <v>0</v>
      </c>
      <c r="N40" s="21">
        <f>N8-'年月Monthly'!N14</f>
        <v>0</v>
      </c>
      <c r="O40" s="21">
        <f>O8-'年月Monthly'!O14</f>
        <v>0</v>
      </c>
    </row>
    <row r="41" spans="1:12" ht="12">
      <c r="A41" s="15" t="s">
        <v>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3" spans="2:15" ht="1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ht="1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</sheetData>
  <sheetProtection/>
  <mergeCells count="10">
    <mergeCell ref="J5:K5"/>
    <mergeCell ref="L5:M5"/>
    <mergeCell ref="N5:O5"/>
    <mergeCell ref="A35:G35"/>
    <mergeCell ref="A3:G3"/>
    <mergeCell ref="A5:A7"/>
    <mergeCell ref="B5:C5"/>
    <mergeCell ref="D5:E5"/>
    <mergeCell ref="F5:G5"/>
    <mergeCell ref="H5:I5"/>
  </mergeCells>
  <conditionalFormatting sqref="B37:O40">
    <cfRule type="cellIs" priority="1" dxfId="6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倪惠芬</cp:lastModifiedBy>
  <cp:lastPrinted>2007-12-31T06:59:52Z</cp:lastPrinted>
  <dcterms:created xsi:type="dcterms:W3CDTF">2001-12-18T01:35:33Z</dcterms:created>
  <dcterms:modified xsi:type="dcterms:W3CDTF">2020-11-26T06:04:11Z</dcterms:modified>
  <cp:category/>
  <cp:version/>
  <cp:contentType/>
  <cp:contentStatus/>
</cp:coreProperties>
</file>