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135" windowWidth="20655" windowHeight="4485" activeTab="0"/>
  </bookViews>
  <sheets>
    <sheet name="年月Monthly" sheetId="1" r:id="rId1"/>
    <sheet name="2020區域別(累計)" sheetId="2" r:id="rId2"/>
    <sheet name="2019區域別(累計) " sheetId="3" r:id="rId3"/>
    <sheet name="2018區域別(累計)  " sheetId="4" r:id="rId4"/>
    <sheet name="2017區域別(累計) " sheetId="5" r:id="rId5"/>
    <sheet name="2016區域別(累計)" sheetId="6" r:id="rId6"/>
    <sheet name="2015區域別(累計)" sheetId="7" r:id="rId7"/>
    <sheet name="2014區域別(累計)" sheetId="8" r:id="rId8"/>
    <sheet name="2013區域別(累計) " sheetId="9" r:id="rId9"/>
    <sheet name="2012區域別(累計) " sheetId="10" r:id="rId10"/>
    <sheet name="2011區域別(累計) " sheetId="11" r:id="rId11"/>
    <sheet name="2010區域別(累計)" sheetId="12" r:id="rId12"/>
    <sheet name="2009區域別(累計)" sheetId="13" r:id="rId13"/>
    <sheet name="2008區域別(累計)" sheetId="14" r:id="rId14"/>
    <sheet name="2007區域別(累計)" sheetId="15" r:id="rId15"/>
    <sheet name="2006區域別(累計) 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moist201</author>
  </authors>
  <commentList>
    <comment ref="A11" authorId="0">
      <text>
        <r>
          <rPr>
            <b/>
            <sz val="9"/>
            <rFont val="新細明體"/>
            <family val="1"/>
          </rPr>
          <t>93.11.10修正1,4,5,8,9,11,12月數據。</t>
        </r>
      </text>
    </comment>
  </commentList>
</comments>
</file>

<file path=xl/sharedStrings.xml><?xml version="1.0" encoding="utf-8"?>
<sst xmlns="http://schemas.openxmlformats.org/spreadsheetml/2006/main" count="1226" uniqueCount="383">
  <si>
    <t>Source : National Fire Agency, MOI.</t>
  </si>
  <si>
    <t>Note : Prior to 2005, Tergal Fixed inc. short ones, KED as Spine Fixation, AED as Electric Shock, Medicine Treatments inc. Nitroglycerin and Sugar Liquid, Others refer to the unclassified.</t>
  </si>
  <si>
    <r>
      <t>表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.9- 消防緊急救護急救處置</t>
    </r>
    <r>
      <rPr>
        <sz val="12"/>
        <rFont val="Times New Roman"/>
        <family val="1"/>
      </rPr>
      <t xml:space="preserve"> Rescue Treatments of Emergency Medical Services</t>
    </r>
  </si>
  <si>
    <t>抽吸
Aspirate</t>
  </si>
  <si>
    <t>頸圈
Cervical Ring</t>
  </si>
  <si>
    <t>清洗傷口
Clear Wounds</t>
  </si>
  <si>
    <t>包紮止血
Bloodshed Swathed</t>
  </si>
  <si>
    <t>夾板固定
Splint Fixed</t>
  </si>
  <si>
    <t xml:space="preserve">
CPR</t>
  </si>
  <si>
    <t xml:space="preserve">
Medicine Treatments</t>
  </si>
  <si>
    <t>保暖
Keep Warm</t>
  </si>
  <si>
    <t>心理支持
Psycho-analyzed</t>
  </si>
  <si>
    <t>協助生產
Helping Bearing</t>
  </si>
  <si>
    <t>其他
Others</t>
  </si>
  <si>
    <t>呼吸道處置 Respiratory Passages Treatments</t>
  </si>
  <si>
    <t>創傷處置 Trauma Treatments</t>
  </si>
  <si>
    <t>心肺復甦術CPR</t>
  </si>
  <si>
    <t>藥物處置</t>
  </si>
  <si>
    <t>其他處置 Other Treatments</t>
  </si>
  <si>
    <t>鼻管
Given Oxygen from Nose</t>
  </si>
  <si>
    <t>面罩
Given Oxygen from Mask</t>
  </si>
  <si>
    <t>哈姆立克法
Heimlich</t>
  </si>
  <si>
    <t>其他維持呼吸道暢通
Others</t>
  </si>
  <si>
    <t>長背板固定
Tergal Fixed</t>
  </si>
  <si>
    <t>鏟式擔架固定
Shovel-type Stretcher Fixed</t>
  </si>
  <si>
    <t>軀幹固定器
KED</t>
  </si>
  <si>
    <t>使用自動體外心臟去顫器AED</t>
  </si>
  <si>
    <t xml:space="preserve">
Medicine Treatments</t>
  </si>
  <si>
    <t xml:space="preserve">說明： 94年以前，「長背板固定」為「長短背板固定」，KED為「脊幹固定」，AED為電擊，「藥物處置為」含給舌下硝酸甘油片及糖水，其他為不歸類於前項者。 </t>
  </si>
  <si>
    <t>Note : Prior to 2005, Tergal Fixed inc. short ones, KED as Spine Fixation, AED as Electric Shock, Medicine Treatments inc. Nitroglycerin and Sugar Liquid, Others refer to the unclassified.</t>
  </si>
  <si>
    <t>區域別
Locality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</si>
  <si>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</si>
  <si>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</si>
  <si>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</si>
  <si>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</si>
  <si>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</si>
  <si>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</si>
  <si>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</si>
  <si>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</si>
  <si>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</si>
  <si>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</si>
  <si>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</si>
  <si>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</si>
  <si>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</si>
  <si>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</si>
  <si>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</si>
  <si>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</si>
  <si>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</si>
  <si>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</si>
  <si>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</si>
  <si>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</si>
  <si>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</si>
  <si>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</si>
  <si>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</si>
  <si>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</si>
  <si>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</si>
  <si>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金門縣 Kinmen County </t>
  </si>
  <si>
    <t xml:space="preserve"> 連江縣 Lienchiang County  </t>
  </si>
  <si>
    <t>總     計 Total</t>
  </si>
  <si>
    <r>
      <t>97</t>
    </r>
    <r>
      <rPr>
        <sz val="9"/>
        <rFont val="細明體"/>
        <family val="3"/>
      </rPr>
      <t>年累計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</si>
  <si>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 </t>
    </r>
  </si>
  <si>
    <t xml:space="preserve">高 雄 市 Kaohsiung City </t>
  </si>
  <si>
    <t xml:space="preserve">福 建 省 Fuchien Province </t>
  </si>
  <si>
    <t xml:space="preserve">臺 灣 省 Taiwan Province </t>
  </si>
  <si>
    <r>
      <t>表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.9- 消防緊急救護急救處置</t>
    </r>
    <r>
      <rPr>
        <sz val="12"/>
        <rFont val="Times New Roman"/>
        <family val="1"/>
      </rPr>
      <t xml:space="preserve"> Rescue Treatments of Emergency Medical Services</t>
    </r>
  </si>
  <si>
    <t>區域別
Locality</t>
  </si>
  <si>
    <t>呼吸道處置 Respiratory Passages Treatments</t>
  </si>
  <si>
    <t>創傷處置 Trauma Treatments</t>
  </si>
  <si>
    <t>心肺復甦術CPR</t>
  </si>
  <si>
    <t>藥物處置</t>
  </si>
  <si>
    <t>其他處置 Other Treatments</t>
  </si>
  <si>
    <t>抽吸
Aspirate</t>
  </si>
  <si>
    <t>鼻管
Given Oxygen from Nose</t>
  </si>
  <si>
    <t>面罩
Given Oxygen from Mask</t>
  </si>
  <si>
    <t>哈姆立克法
Heimlich</t>
  </si>
  <si>
    <t>其他維持呼吸道暢通
Others</t>
  </si>
  <si>
    <t>頸圈
Cervical Ring</t>
  </si>
  <si>
    <t>清洗傷口
Clear Wounds</t>
  </si>
  <si>
    <t>包紮止血
Bloodshed Swathed</t>
  </si>
  <si>
    <t>夾板固定
Splint Fixed</t>
  </si>
  <si>
    <t>長背板固定
Tergal Fixed</t>
  </si>
  <si>
    <t>鏟式擔架固定
Shovel-type Stretcher Fixed</t>
  </si>
  <si>
    <t>軀幹固定器
KED</t>
  </si>
  <si>
    <t xml:space="preserve">
CPR</t>
  </si>
  <si>
    <t>使用自動體外心臟去顫器AED</t>
  </si>
  <si>
    <t xml:space="preserve">
Medicine Treatments</t>
  </si>
  <si>
    <t>保暖
Keep Warm</t>
  </si>
  <si>
    <t>心理支持
Psycho-analyzed</t>
  </si>
  <si>
    <t>協助生產
Helping Bearing</t>
  </si>
  <si>
    <t>其他
Others</t>
  </si>
  <si>
    <t>總     計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</si>
  <si>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</si>
  <si>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</si>
  <si>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</si>
  <si>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</si>
  <si>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</si>
  <si>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</si>
  <si>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</si>
  <si>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</si>
  <si>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</si>
  <si>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</si>
  <si>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</si>
  <si>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</si>
  <si>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</si>
  <si>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</si>
  <si>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</si>
  <si>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</si>
  <si>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</si>
  <si>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</si>
  <si>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</si>
  <si>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</si>
  <si>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</si>
  <si>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</si>
  <si>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</si>
  <si>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</si>
  <si>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</si>
  <si>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</si>
  <si>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 </t>
    </r>
  </si>
  <si>
    <t xml:space="preserve">高 雄 市 Kaohsiung City </t>
  </si>
  <si>
    <t xml:space="preserve">福 建 省 Fuchien Province </t>
  </si>
  <si>
    <t xml:space="preserve"> 連江縣 Lienchiang County  </t>
  </si>
  <si>
    <t>Source : National Fire Agency, MOI.</t>
  </si>
  <si>
    <t xml:space="preserve">說明： 94年以前，「長背板固定」為「長短背板固定」，KED為「脊幹固定」，AED為電擊，「藥物處置為」含給舌下硝酸甘油片及糖水，其他為不歸類於前項者。 </t>
  </si>
  <si>
    <t>Note : Prior to 2005, Tergal Fixed inc. short ones, KED as Spine Fixation, AED as Electric Shock, Medicine Treatments inc. Nitroglycerin and Sugar Liquid, Others refer to the unclassified.</t>
  </si>
  <si>
    <t>中華民國96年1-12月 Jan.-Dec., 2007</t>
  </si>
  <si>
    <r>
      <t>96</t>
    </r>
    <r>
      <rPr>
        <sz val="9"/>
        <rFont val="細明體"/>
        <family val="3"/>
      </rPr>
      <t>年累計</t>
    </r>
  </si>
  <si>
    <t>中華民國95年1-12月 Jan.-Dec., 2006</t>
  </si>
  <si>
    <r>
      <t>95</t>
    </r>
    <r>
      <rPr>
        <sz val="9"/>
        <rFont val="細明體"/>
        <family val="3"/>
      </rPr>
      <t>年累計</t>
    </r>
  </si>
  <si>
    <t>中華民國97年1-12月 Jan.-Dec., 2008</t>
  </si>
  <si>
    <r>
      <t>表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.9- 消防緊急救護急救處置</t>
    </r>
    <r>
      <rPr>
        <sz val="12"/>
        <rFont val="Times New Roman"/>
        <family val="1"/>
      </rPr>
      <t xml:space="preserve"> Rescue Treatments of Emergency Medical Services</t>
    </r>
  </si>
  <si>
    <t>區域別
Locality</t>
  </si>
  <si>
    <t>呼吸道處置 Respiratory Passages Treatments</t>
  </si>
  <si>
    <t>創傷處置 Trauma Treatments</t>
  </si>
  <si>
    <t>心肺復甦術CPR</t>
  </si>
  <si>
    <t>藥物處置</t>
  </si>
  <si>
    <t>其他處置 Other Treatments</t>
  </si>
  <si>
    <t>抽吸
Aspirate</t>
  </si>
  <si>
    <t>鼻管
Given Oxygen from Nose</t>
  </si>
  <si>
    <t>面罩
Given Oxygen from Mask</t>
  </si>
  <si>
    <t>哈姆立克法
Heimlich</t>
  </si>
  <si>
    <t>其他維持呼吸道暢通
Others</t>
  </si>
  <si>
    <t>頸圈
Cervical Ring</t>
  </si>
  <si>
    <t>清洗傷口
Clear Wounds</t>
  </si>
  <si>
    <t>包紮止血
Bloodshed Swathed</t>
  </si>
  <si>
    <t>夾板固定
Splint Fixed</t>
  </si>
  <si>
    <t>長背板固定
Tergal Fixed</t>
  </si>
  <si>
    <t>鏟式擔架固定
Shovel-type Stretcher Fixed</t>
  </si>
  <si>
    <t>軀幹固定器
KED</t>
  </si>
  <si>
    <t xml:space="preserve">
CPR</t>
  </si>
  <si>
    <t>使用自動體外心臟去顫器AED</t>
  </si>
  <si>
    <t xml:space="preserve">
Medicine Treatments</t>
  </si>
  <si>
    <t>保暖
Keep Warm</t>
  </si>
  <si>
    <t>心理支持
Psycho-analyzed</t>
  </si>
  <si>
    <t>協助生產
Helping Bearing</t>
  </si>
  <si>
    <t>其他
Others</t>
  </si>
  <si>
    <t>總     計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</si>
  <si>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</si>
  <si>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</si>
  <si>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</si>
  <si>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</si>
  <si>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</si>
  <si>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</si>
  <si>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</si>
  <si>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</si>
  <si>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</si>
  <si>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</si>
  <si>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</si>
  <si>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</si>
  <si>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</si>
  <si>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</si>
  <si>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</si>
  <si>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</si>
  <si>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</si>
  <si>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</si>
  <si>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</si>
  <si>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</si>
  <si>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</si>
  <si>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</si>
  <si>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</si>
  <si>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</si>
  <si>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</si>
  <si>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</si>
  <si>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 </t>
    </r>
  </si>
  <si>
    <t xml:space="preserve">高 雄 市 Kaohsiung City </t>
  </si>
  <si>
    <t xml:space="preserve">福 建 省 Fuchien Province </t>
  </si>
  <si>
    <t xml:space="preserve"> 連江縣 Lienchiang County  </t>
  </si>
  <si>
    <t>Source : National Fire Agency, MOI.</t>
  </si>
  <si>
    <t xml:space="preserve">說明： 94年以前，「長背板固定」為「長短背板固定」，KED為「脊幹固定」，AED為電擊，「藥物處置為」含給舌下硝酸甘油片及糖水，其他為不歸類於前項者。 </t>
  </si>
  <si>
    <t>Note : Prior to 2005, Tergal Fixed inc. short ones, KED as Spine Fixation, AED as Electric Shock, Medicine Treatments inc. Nitroglycerin and Sugar Liquid, Others refer to the unclassified.</t>
  </si>
  <si>
    <t>總計</t>
  </si>
  <si>
    <t>台灣省</t>
  </si>
  <si>
    <t>福建省</t>
  </si>
  <si>
    <r>
      <t>98</t>
    </r>
    <r>
      <rPr>
        <sz val="9"/>
        <rFont val="細明體"/>
        <family val="3"/>
      </rPr>
      <t>年累計</t>
    </r>
  </si>
  <si>
    <t>消防署所屬 Inst. of N.F.A.</t>
  </si>
  <si>
    <t>中華民國98年1-12月 Jan.-Dec., 2009</t>
  </si>
  <si>
    <r>
      <t>表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.9- 消防緊急救護急救處置</t>
    </r>
    <r>
      <rPr>
        <sz val="12"/>
        <rFont val="Times New Roman"/>
        <family val="1"/>
      </rPr>
      <t xml:space="preserve"> Rescue Treatments of Emergency Medical Services</t>
    </r>
  </si>
  <si>
    <t>區域別
Locality</t>
  </si>
  <si>
    <t>呼吸道處置 Respiratory Passages Treatments</t>
  </si>
  <si>
    <t>創傷處置 Trauma Treatments</t>
  </si>
  <si>
    <t>心肺復甦術CPR</t>
  </si>
  <si>
    <t>藥物處置</t>
  </si>
  <si>
    <t>其他處置 Other Treatments</t>
  </si>
  <si>
    <t>抽吸
Aspirate</t>
  </si>
  <si>
    <t>鼻管
Given Oxygen from Nose</t>
  </si>
  <si>
    <t>面罩
Given Oxygen from Mask</t>
  </si>
  <si>
    <t>哈姆立克法
Heimlich</t>
  </si>
  <si>
    <t>其他維持呼吸道暢通
Others</t>
  </si>
  <si>
    <t>頸圈
Cervical Ring</t>
  </si>
  <si>
    <t>清洗傷口
Clear Wounds</t>
  </si>
  <si>
    <t>包紮止血
Bloodshed Swathed</t>
  </si>
  <si>
    <t>夾板固定
Splint Fixed</t>
  </si>
  <si>
    <t>長背板固定
Tergal Fixed</t>
  </si>
  <si>
    <t>鏟式擔架固定
Shovel-type Stretcher Fixed</t>
  </si>
  <si>
    <t>軀幹固定器
KED</t>
  </si>
  <si>
    <t xml:space="preserve">
CPR</t>
  </si>
  <si>
    <t>使用自動體外心臟去顫器AED</t>
  </si>
  <si>
    <t xml:space="preserve">
Medicine Treatments</t>
  </si>
  <si>
    <t>保暖
Keep Warm</t>
  </si>
  <si>
    <t>心理支持
Psycho-analyzed</t>
  </si>
  <si>
    <t>協助生產
Helping Bearing</t>
  </si>
  <si>
    <t>其他
Others</t>
  </si>
  <si>
    <t>總     計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</si>
  <si>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</si>
  <si>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</si>
  <si>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</si>
  <si>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</si>
  <si>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</si>
  <si>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</si>
  <si>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</si>
  <si>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</si>
  <si>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</si>
  <si>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</si>
  <si>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</si>
  <si>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</si>
  <si>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</si>
  <si>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</si>
  <si>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</si>
  <si>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</si>
  <si>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</si>
  <si>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</si>
  <si>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</si>
  <si>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</si>
  <si>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</si>
  <si>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</si>
  <si>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 </t>
    </r>
  </si>
  <si>
    <t xml:space="preserve">高 雄 市 Kaohsiung City </t>
  </si>
  <si>
    <t xml:space="preserve">福 建 省 Fuchien Province </t>
  </si>
  <si>
    <t xml:space="preserve"> 連江縣 Lienchiang County  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</si>
  <si>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</si>
  <si>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</si>
  <si>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</si>
  <si>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</si>
  <si>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</si>
  <si>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Source : National Fire Agency, MOI.</t>
  </si>
  <si>
    <t xml:space="preserve">說明： 94年以前，「長背板固定」為「長短背板固定」，KED為「脊幹固定」，AED為電擊，「藥物處置為」含給舌下硝酸甘油片及糖水，其他為不歸類於前項者。 </t>
  </si>
  <si>
    <t>Note : Prior to 2005, Tergal Fixed inc. short ones, KED as Spine Fixation, AED as Electric Shock, Medicine Treatments inc. Nitroglycerin and Sugar Liquid, Others refer to the unclassified.</t>
  </si>
  <si>
    <t>總計</t>
  </si>
  <si>
    <t>台灣省</t>
  </si>
  <si>
    <t>福建省</t>
  </si>
  <si>
    <r>
      <t>99</t>
    </r>
    <r>
      <rPr>
        <sz val="9"/>
        <rFont val="細明體"/>
        <family val="3"/>
      </rPr>
      <t>年累計</t>
    </r>
  </si>
  <si>
    <t>中華民國99年1-12月 Jan.-Dec., 2010</t>
  </si>
  <si>
    <t>Note : 1.Prior to 2005, Tergal Fixed inc. short ones, KED as Spine Fixation, AED as Electric Shock, Medicine Treatments inc. Nitroglycerin and Sugar Liquid, Others refer to the unclassified.</t>
  </si>
  <si>
    <r>
      <rPr>
        <sz val="12"/>
        <rFont val="標楷體"/>
        <family val="4"/>
      </rPr>
      <t>表</t>
    </r>
    <r>
      <rPr>
        <sz val="12"/>
        <rFont val="Times New Roman"/>
        <family val="1"/>
      </rPr>
      <t xml:space="preserve">7.9- </t>
    </r>
    <r>
      <rPr>
        <sz val="12"/>
        <rFont val="標楷體"/>
        <family val="4"/>
      </rPr>
      <t>消防緊急救護急救處置</t>
    </r>
    <r>
      <rPr>
        <sz val="12"/>
        <rFont val="Times New Roman"/>
        <family val="1"/>
      </rPr>
      <t xml:space="preserve"> Rescue Treatments of Emergency Medical Services</t>
    </r>
  </si>
  <si>
    <r>
      <rPr>
        <sz val="9"/>
        <rFont val="新細明體"/>
        <family val="1"/>
      </rPr>
      <t>單位：次</t>
    </r>
    <r>
      <rPr>
        <sz val="9"/>
        <rFont val="Times New Roman"/>
        <family val="1"/>
      </rPr>
      <t xml:space="preserve">   Unit : Times</t>
    </r>
  </si>
  <si>
    <r>
      <rPr>
        <sz val="10"/>
        <rFont val="細明體"/>
        <family val="3"/>
      </rPr>
      <t>年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別</t>
    </r>
    <r>
      <rPr>
        <sz val="10"/>
        <rFont val="Times New Roman"/>
        <family val="1"/>
      </rPr>
      <t xml:space="preserve"> 
Year (Month)</t>
    </r>
  </si>
  <si>
    <r>
      <rPr>
        <sz val="9"/>
        <rFont val="新細明體"/>
        <family val="1"/>
      </rPr>
      <t>呼吸道處置</t>
    </r>
    <r>
      <rPr>
        <sz val="9"/>
        <rFont val="Times New Roman"/>
        <family val="1"/>
      </rPr>
      <t xml:space="preserve"> Respiratory Passages Treatments</t>
    </r>
  </si>
  <si>
    <r>
      <rPr>
        <sz val="9"/>
        <rFont val="新細明體"/>
        <family val="1"/>
      </rPr>
      <t>創傷處置</t>
    </r>
    <r>
      <rPr>
        <sz val="9"/>
        <rFont val="Times New Roman"/>
        <family val="1"/>
      </rPr>
      <t xml:space="preserve"> Trauma Treatments</t>
    </r>
  </si>
  <si>
    <r>
      <rPr>
        <sz val="9"/>
        <rFont val="新細明體"/>
        <family val="1"/>
      </rPr>
      <t>心肺復甦術</t>
    </r>
    <r>
      <rPr>
        <sz val="9"/>
        <rFont val="Times New Roman"/>
        <family val="1"/>
      </rPr>
      <t>CPR</t>
    </r>
  </si>
  <si>
    <r>
      <rPr>
        <sz val="9"/>
        <rFont val="新細明體"/>
        <family val="1"/>
      </rPr>
      <t>藥物處置</t>
    </r>
  </si>
  <si>
    <r>
      <rPr>
        <sz val="9"/>
        <rFont val="新細明體"/>
        <family val="1"/>
      </rPr>
      <t>其他處置</t>
    </r>
    <r>
      <rPr>
        <sz val="9"/>
        <rFont val="Times New Roman"/>
        <family val="1"/>
      </rPr>
      <t xml:space="preserve"> Other Treatments</t>
    </r>
  </si>
  <si>
    <r>
      <rPr>
        <sz val="9"/>
        <rFont val="新細明體"/>
        <family val="1"/>
      </rPr>
      <t xml:space="preserve">抽吸
</t>
    </r>
    <r>
      <rPr>
        <sz val="9"/>
        <rFont val="Times New Roman"/>
        <family val="1"/>
      </rPr>
      <t>Aspirate</t>
    </r>
  </si>
  <si>
    <r>
      <rPr>
        <sz val="9"/>
        <rFont val="新細明體"/>
        <family val="1"/>
      </rPr>
      <t xml:space="preserve">鼻管
</t>
    </r>
    <r>
      <rPr>
        <sz val="9"/>
        <rFont val="Times New Roman"/>
        <family val="1"/>
      </rPr>
      <t>Given Oxygen from Nose</t>
    </r>
  </si>
  <si>
    <r>
      <rPr>
        <sz val="9"/>
        <rFont val="新細明體"/>
        <family val="1"/>
      </rPr>
      <t xml:space="preserve">面罩
</t>
    </r>
    <r>
      <rPr>
        <sz val="9"/>
        <rFont val="Times New Roman"/>
        <family val="1"/>
      </rPr>
      <t>Given Oxygen from Mask</t>
    </r>
  </si>
  <si>
    <r>
      <rPr>
        <sz val="9"/>
        <rFont val="新細明體"/>
        <family val="1"/>
      </rPr>
      <t xml:space="preserve">哈姆立克法
</t>
    </r>
    <r>
      <rPr>
        <sz val="9"/>
        <rFont val="Times New Roman"/>
        <family val="1"/>
      </rPr>
      <t>Heimlich</t>
    </r>
  </si>
  <si>
    <r>
      <rPr>
        <sz val="9"/>
        <rFont val="新細明體"/>
        <family val="1"/>
      </rPr>
      <t xml:space="preserve">其他維持呼吸道暢通
</t>
    </r>
    <r>
      <rPr>
        <sz val="9"/>
        <rFont val="Times New Roman"/>
        <family val="1"/>
      </rPr>
      <t>Others</t>
    </r>
  </si>
  <si>
    <r>
      <rPr>
        <sz val="9"/>
        <rFont val="新細明體"/>
        <family val="1"/>
      </rPr>
      <t xml:space="preserve">頸圈
</t>
    </r>
    <r>
      <rPr>
        <sz val="9"/>
        <rFont val="Times New Roman"/>
        <family val="1"/>
      </rPr>
      <t>Cervical Ring</t>
    </r>
  </si>
  <si>
    <r>
      <rPr>
        <sz val="9"/>
        <rFont val="新細明體"/>
        <family val="1"/>
      </rPr>
      <t xml:space="preserve">清洗傷口
</t>
    </r>
    <r>
      <rPr>
        <sz val="9"/>
        <rFont val="Times New Roman"/>
        <family val="1"/>
      </rPr>
      <t>Clear Wounds</t>
    </r>
  </si>
  <si>
    <r>
      <rPr>
        <sz val="9"/>
        <rFont val="新細明體"/>
        <family val="1"/>
      </rPr>
      <t xml:space="preserve">包紮止血
</t>
    </r>
    <r>
      <rPr>
        <sz val="9"/>
        <rFont val="Times New Roman"/>
        <family val="1"/>
      </rPr>
      <t>Bloodshed Swathed</t>
    </r>
  </si>
  <si>
    <r>
      <rPr>
        <sz val="9"/>
        <rFont val="新細明體"/>
        <family val="1"/>
      </rPr>
      <t xml:space="preserve">長背板固定
</t>
    </r>
    <r>
      <rPr>
        <sz val="9"/>
        <rFont val="Times New Roman"/>
        <family val="1"/>
      </rPr>
      <t>Tergal Fixed</t>
    </r>
  </si>
  <si>
    <r>
      <rPr>
        <sz val="9"/>
        <rFont val="新細明體"/>
        <family val="1"/>
      </rPr>
      <t xml:space="preserve">軀幹固定器
</t>
    </r>
    <r>
      <rPr>
        <sz val="9"/>
        <rFont val="Times New Roman"/>
        <family val="1"/>
      </rPr>
      <t>KED</t>
    </r>
  </si>
  <si>
    <r>
      <rPr>
        <sz val="9"/>
        <rFont val="新細明體"/>
        <family val="1"/>
      </rPr>
      <t>使用自動體外心臟去顫器</t>
    </r>
    <r>
      <rPr>
        <sz val="9"/>
        <rFont val="Times New Roman"/>
        <family val="1"/>
      </rPr>
      <t>AED</t>
    </r>
  </si>
  <si>
    <r>
      <rPr>
        <sz val="9"/>
        <rFont val="新細明體"/>
        <family val="1"/>
      </rPr>
      <t xml:space="preserve">保暖
</t>
    </r>
    <r>
      <rPr>
        <sz val="9"/>
        <rFont val="Times New Roman"/>
        <family val="1"/>
      </rPr>
      <t>Keep Warm</t>
    </r>
  </si>
  <si>
    <r>
      <rPr>
        <sz val="9"/>
        <rFont val="新細明體"/>
        <family val="1"/>
      </rPr>
      <t xml:space="preserve">心理支持
</t>
    </r>
    <r>
      <rPr>
        <sz val="9"/>
        <rFont val="Times New Roman"/>
        <family val="1"/>
      </rPr>
      <t>Psycho-analyzed</t>
    </r>
  </si>
  <si>
    <r>
      <rPr>
        <sz val="9"/>
        <rFont val="新細明體"/>
        <family val="1"/>
      </rPr>
      <t>八十六年</t>
    </r>
    <r>
      <rPr>
        <sz val="9"/>
        <rFont val="Times New Roman"/>
        <family val="1"/>
      </rPr>
      <t xml:space="preserve"> 1997</t>
    </r>
  </si>
  <si>
    <r>
      <rPr>
        <sz val="9"/>
        <rFont val="新細明體"/>
        <family val="1"/>
      </rPr>
      <t>八十七年</t>
    </r>
    <r>
      <rPr>
        <sz val="9"/>
        <rFont val="Times New Roman"/>
        <family val="1"/>
      </rPr>
      <t xml:space="preserve"> 1998</t>
    </r>
  </si>
  <si>
    <r>
      <rPr>
        <sz val="9"/>
        <rFont val="新細明體"/>
        <family val="1"/>
      </rPr>
      <t>八十八年</t>
    </r>
    <r>
      <rPr>
        <sz val="9"/>
        <rFont val="Times New Roman"/>
        <family val="1"/>
      </rPr>
      <t xml:space="preserve"> 1999 </t>
    </r>
  </si>
  <si>
    <r>
      <rPr>
        <sz val="9"/>
        <rFont val="新細明體"/>
        <family val="1"/>
      </rPr>
      <t>八十九年</t>
    </r>
    <r>
      <rPr>
        <sz val="9"/>
        <rFont val="Times New Roman"/>
        <family val="1"/>
      </rPr>
      <t xml:space="preserve"> 2000</t>
    </r>
  </si>
  <si>
    <r>
      <rPr>
        <b/>
        <sz val="9"/>
        <rFont val="新細明體"/>
        <family val="1"/>
      </rPr>
      <t>九　十年</t>
    </r>
    <r>
      <rPr>
        <b/>
        <sz val="9"/>
        <rFont val="Times New Roman"/>
        <family val="1"/>
      </rPr>
      <t xml:space="preserve"> 2001</t>
    </r>
  </si>
  <si>
    <r>
      <rPr>
        <sz val="9"/>
        <rFont val="新細明體"/>
        <family val="1"/>
      </rPr>
      <t>九十一年</t>
    </r>
    <r>
      <rPr>
        <sz val="9"/>
        <rFont val="Times New Roman"/>
        <family val="1"/>
      </rPr>
      <t xml:space="preserve">  2002 </t>
    </r>
  </si>
  <si>
    <r>
      <rPr>
        <sz val="9"/>
        <rFont val="新細明體"/>
        <family val="1"/>
      </rPr>
      <t>九十二年</t>
    </r>
    <r>
      <rPr>
        <sz val="9"/>
        <rFont val="Times New Roman"/>
        <family val="1"/>
      </rPr>
      <t xml:space="preserve">  2003 </t>
    </r>
  </si>
  <si>
    <r>
      <rPr>
        <sz val="9"/>
        <rFont val="新細明體"/>
        <family val="1"/>
      </rPr>
      <t>九十三年</t>
    </r>
    <r>
      <rPr>
        <sz val="9"/>
        <rFont val="Times New Roman"/>
        <family val="1"/>
      </rPr>
      <t xml:space="preserve">  2004 </t>
    </r>
  </si>
  <si>
    <r>
      <rPr>
        <sz val="9"/>
        <rFont val="新細明體"/>
        <family val="1"/>
      </rPr>
      <t>九十四年</t>
    </r>
    <r>
      <rPr>
        <sz val="9"/>
        <rFont val="Times New Roman"/>
        <family val="1"/>
      </rPr>
      <t xml:space="preserve">  2005 </t>
    </r>
  </si>
  <si>
    <r>
      <t xml:space="preserve"> </t>
    </r>
    <r>
      <rPr>
        <sz val="9"/>
        <rFont val="新細明體"/>
        <family val="1"/>
      </rPr>
      <t>　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</si>
  <si>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新細明體"/>
        <family val="1"/>
      </rPr>
      <t>　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</si>
  <si>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</si>
  <si>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</si>
  <si>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新細明體"/>
        <family val="1"/>
      </rPr>
      <t>　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</si>
  <si>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</si>
  <si>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新細明體"/>
        <family val="1"/>
      </rPr>
      <t>　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</si>
  <si>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新細明體"/>
        <family val="1"/>
      </rPr>
      <t>　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</si>
  <si>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新細明體"/>
        <family val="1"/>
      </rPr>
      <t>　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</si>
  <si>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新細明體"/>
        <family val="1"/>
      </rPr>
      <t>　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</si>
  <si>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新細明體"/>
        <family val="1"/>
      </rPr>
      <t>　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</si>
  <si>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新細明體"/>
        <family val="1"/>
      </rPr>
      <t>　十二月</t>
    </r>
    <r>
      <rPr>
        <sz val="9"/>
        <rFont val="Times New Roman"/>
        <family val="1"/>
      </rPr>
      <t xml:space="preserve">  Dec. </t>
    </r>
  </si>
  <si>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 xml:space="preserve">  2006</t>
    </r>
  </si>
  <si>
    <r>
      <rPr>
        <sz val="9"/>
        <rFont val="新細明體"/>
        <family val="1"/>
      </rPr>
      <t>九十六年</t>
    </r>
    <r>
      <rPr>
        <sz val="9"/>
        <rFont val="Times New Roman"/>
        <family val="1"/>
      </rPr>
      <t xml:space="preserve">  2007</t>
    </r>
  </si>
  <si>
    <r>
      <rPr>
        <sz val="9"/>
        <rFont val="新細明體"/>
        <family val="1"/>
      </rPr>
      <t>九十七年</t>
    </r>
    <r>
      <rPr>
        <sz val="9"/>
        <rFont val="Times New Roman"/>
        <family val="1"/>
      </rPr>
      <t xml:space="preserve">  2008</t>
    </r>
  </si>
  <si>
    <r>
      <rPr>
        <sz val="9"/>
        <rFont val="新細明體"/>
        <family val="1"/>
      </rPr>
      <t>九十八年</t>
    </r>
    <r>
      <rPr>
        <sz val="9"/>
        <rFont val="Times New Roman"/>
        <family val="1"/>
      </rPr>
      <t xml:space="preserve">  2009</t>
    </r>
  </si>
  <si>
    <r>
      <rPr>
        <sz val="9"/>
        <rFont val="新細明體"/>
        <family val="1"/>
      </rPr>
      <t>九十九年</t>
    </r>
    <r>
      <rPr>
        <sz val="9"/>
        <rFont val="Times New Roman"/>
        <family val="1"/>
      </rPr>
      <t xml:space="preserve">  2010</t>
    </r>
  </si>
  <si>
    <r>
      <rPr>
        <b/>
        <sz val="9"/>
        <rFont val="新細明體"/>
        <family val="1"/>
      </rPr>
      <t>一○○年</t>
    </r>
    <r>
      <rPr>
        <b/>
        <sz val="9"/>
        <rFont val="Times New Roman"/>
        <family val="1"/>
      </rPr>
      <t xml:space="preserve">  2011</t>
    </r>
  </si>
  <si>
    <r>
      <t xml:space="preserve"> </t>
    </r>
    <r>
      <rPr>
        <sz val="9"/>
        <rFont val="新細明體"/>
        <family val="1"/>
      </rPr>
      <t>　八　月</t>
    </r>
    <r>
      <rPr>
        <sz val="9"/>
        <rFont val="Times New Roman"/>
        <family val="1"/>
      </rPr>
      <t xml:space="preserve">  Aug. </t>
    </r>
  </si>
  <si>
    <r>
      <rPr>
        <sz val="9"/>
        <rFont val="新細明體"/>
        <family val="1"/>
      </rPr>
      <t>一○一年</t>
    </r>
    <r>
      <rPr>
        <sz val="9"/>
        <rFont val="Times New Roman"/>
        <family val="1"/>
      </rPr>
      <t xml:space="preserve">  2012</t>
    </r>
  </si>
  <si>
    <r>
      <rPr>
        <sz val="9"/>
        <rFont val="新細明體"/>
        <family val="1"/>
      </rPr>
      <t>一○二年</t>
    </r>
    <r>
      <rPr>
        <sz val="9"/>
        <rFont val="Times New Roman"/>
        <family val="1"/>
      </rPr>
      <t xml:space="preserve">  2013</t>
    </r>
  </si>
  <si>
    <r>
      <t xml:space="preserve"> </t>
    </r>
    <r>
      <rPr>
        <sz val="9"/>
        <rFont val="新細明體"/>
        <family val="1"/>
      </rPr>
      <t>　十　月</t>
    </r>
    <r>
      <rPr>
        <sz val="9"/>
        <rFont val="Times New Roman"/>
        <family val="1"/>
      </rPr>
      <t xml:space="preserve">  Oct. </t>
    </r>
  </si>
  <si>
    <r>
      <rPr>
        <sz val="9"/>
        <rFont val="新細明體"/>
        <family val="1"/>
      </rPr>
      <t>一○三年</t>
    </r>
    <r>
      <rPr>
        <sz val="9"/>
        <rFont val="Times New Roman"/>
        <family val="1"/>
      </rPr>
      <t xml:space="preserve">  2014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</si>
  <si>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</si>
  <si>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rPr>
        <sz val="9"/>
        <rFont val="新細明體"/>
        <family val="1"/>
      </rPr>
      <t>一○四年</t>
    </r>
    <r>
      <rPr>
        <sz val="9"/>
        <rFont val="Times New Roman"/>
        <family val="1"/>
      </rPr>
      <t xml:space="preserve">  2015</t>
    </r>
  </si>
  <si>
    <r>
      <rPr>
        <b/>
        <sz val="9"/>
        <rFont val="新細明體"/>
        <family val="1"/>
      </rPr>
      <t>一○五年</t>
    </r>
    <r>
      <rPr>
        <b/>
        <sz val="9"/>
        <rFont val="Times New Roman"/>
        <family val="1"/>
      </rPr>
      <t xml:space="preserve">  2016</t>
    </r>
  </si>
  <si>
    <r>
      <rPr>
        <b/>
        <sz val="9"/>
        <rFont val="新細明體"/>
        <family val="1"/>
      </rPr>
      <t>一○八年</t>
    </r>
    <r>
      <rPr>
        <b/>
        <sz val="9"/>
        <rFont val="Times New Roman"/>
        <family val="1"/>
      </rPr>
      <t xml:space="preserve">  2019</t>
    </r>
  </si>
  <si>
    <r>
      <rPr>
        <sz val="9"/>
        <rFont val="新細明體"/>
        <family val="1"/>
      </rPr>
      <t>說明：</t>
    </r>
    <r>
      <rPr>
        <sz val="9"/>
        <rFont val="Times New Roman"/>
        <family val="1"/>
      </rPr>
      <t xml:space="preserve"> 1.94</t>
    </r>
    <r>
      <rPr>
        <sz val="9"/>
        <rFont val="新細明體"/>
        <family val="1"/>
      </rPr>
      <t>年以前，「長背板固定」為「長短背板固定」，</t>
    </r>
    <r>
      <rPr>
        <sz val="9"/>
        <rFont val="Times New Roman"/>
        <family val="1"/>
      </rPr>
      <t>KED</t>
    </r>
    <r>
      <rPr>
        <sz val="9"/>
        <rFont val="新細明體"/>
        <family val="1"/>
      </rPr>
      <t>為「脊幹固定」，</t>
    </r>
    <r>
      <rPr>
        <sz val="9"/>
        <rFont val="Times New Roman"/>
        <family val="1"/>
      </rPr>
      <t>AED</t>
    </r>
    <r>
      <rPr>
        <sz val="9"/>
        <rFont val="新細明體"/>
        <family val="1"/>
      </rPr>
      <t>為電擊，「藥物處置為」含給舌下硝酸甘油片及糖水，其他為不歸類於前項者。</t>
    </r>
    <r>
      <rPr>
        <sz val="9"/>
        <rFont val="Times New Roman"/>
        <family val="1"/>
      </rPr>
      <t xml:space="preserve"> </t>
    </r>
  </si>
  <si>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2.</t>
    </r>
    <r>
      <rPr>
        <sz val="9"/>
        <rFont val="新細明體"/>
        <family val="1"/>
      </rPr>
      <t>配合救護紀錄表修訂，創傷處置項下之「其他」，</t>
    </r>
    <r>
      <rPr>
        <sz val="9"/>
        <rFont val="Times New Roman"/>
        <family val="1"/>
      </rPr>
      <t>104</t>
    </r>
    <r>
      <rPr>
        <sz val="9"/>
        <rFont val="新細明體"/>
        <family val="1"/>
      </rPr>
      <t>年以前僅指「鏟式擔架固定」，</t>
    </r>
    <r>
      <rPr>
        <sz val="9"/>
        <rFont val="Times New Roman"/>
        <family val="1"/>
      </rPr>
      <t>105</t>
    </r>
    <r>
      <rPr>
        <sz val="9"/>
        <rFont val="新細明體"/>
        <family val="1"/>
      </rPr>
      <t>年起包含「抽吸式護木」、「鏟式擔架固定」等其他創傷處。</t>
    </r>
  </si>
  <si>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3.</t>
    </r>
    <r>
      <rPr>
        <sz val="9"/>
        <rFont val="新細明體"/>
        <family val="1"/>
      </rPr>
      <t>配合救護紀錄表修訂，其他處置下之「其他」，</t>
    </r>
    <r>
      <rPr>
        <sz val="9"/>
        <rFont val="Times New Roman"/>
        <family val="1"/>
      </rPr>
      <t>104</t>
    </r>
    <r>
      <rPr>
        <sz val="9"/>
        <rFont val="新細明體"/>
        <family val="1"/>
      </rPr>
      <t>年以前係指「生命徵象監測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」與「</t>
    </r>
    <r>
      <rPr>
        <sz val="9"/>
        <rFont val="Times New Roman"/>
        <family val="1"/>
      </rPr>
      <t>ALS</t>
    </r>
    <r>
      <rPr>
        <sz val="9"/>
        <rFont val="新細明體"/>
        <family val="1"/>
      </rPr>
      <t>支援」，</t>
    </r>
    <r>
      <rPr>
        <sz val="9"/>
        <rFont val="Times New Roman"/>
        <family val="1"/>
      </rPr>
      <t>105</t>
    </r>
    <r>
      <rPr>
        <sz val="9"/>
        <rFont val="新細明體"/>
        <family val="1"/>
      </rPr>
      <t>年起包含「測量血糖」及其他處置，「生命徵象監測」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與「</t>
    </r>
    <r>
      <rPr>
        <sz val="9"/>
        <rFont val="Times New Roman"/>
        <family val="1"/>
      </rPr>
      <t>ALS</t>
    </r>
    <r>
      <rPr>
        <sz val="9"/>
        <rFont val="新細明體"/>
        <family val="1"/>
      </rPr>
      <t>支援」不再列入統計。</t>
    </r>
  </si>
  <si>
    <r>
      <rPr>
        <sz val="9"/>
        <rFont val="新細明體"/>
        <family val="1"/>
      </rPr>
      <t>更新日期：</t>
    </r>
  </si>
  <si>
    <t xml:space="preserve">           2.The figures of "Others" of  Trauma Treatments referred to "Shovel-type Stretcher Fixed" before 2015, but included    "Vacuum Splint", "Shovel-type Stretcher Fixed" and Other Trauma Treatments since 2016 due to the revised Patient Care Record.</t>
  </si>
  <si>
    <t xml:space="preserve">           3.Since 2016, the figures of "Others" of Other Treatments excluded "Vital Sign Monitoring" and "Advanced Life Support" ( which were included before 2015 ) due to the revised Patient Care Record.</t>
  </si>
  <si>
    <r>
      <rPr>
        <sz val="10"/>
        <rFont val="細明體"/>
        <family val="3"/>
      </rPr>
      <t xml:space="preserve">區域別
</t>
    </r>
    <r>
      <rPr>
        <sz val="10"/>
        <rFont val="Times New Roman"/>
        <family val="1"/>
      </rPr>
      <t>Locality</t>
    </r>
  </si>
  <si>
    <r>
      <rPr>
        <sz val="9"/>
        <rFont val="新細明體"/>
        <family val="1"/>
      </rPr>
      <t xml:space="preserve">其他創傷處置
</t>
    </r>
    <r>
      <rPr>
        <sz val="9"/>
        <rFont val="Times New Roman"/>
        <family val="1"/>
      </rPr>
      <t>Others</t>
    </r>
  </si>
  <si>
    <r>
      <rPr>
        <sz val="9"/>
        <rFont val="新細明體"/>
        <family val="1"/>
      </rPr>
      <t xml:space="preserve">其他
</t>
    </r>
    <r>
      <rPr>
        <sz val="9"/>
        <rFont val="Times New Roman"/>
        <family val="1"/>
      </rPr>
      <t>Others</t>
    </r>
  </si>
  <si>
    <r>
      <rPr>
        <b/>
        <sz val="8"/>
        <rFont val="新細明體"/>
        <family val="1"/>
      </rPr>
      <t>總計</t>
    </r>
    <r>
      <rPr>
        <b/>
        <sz val="8"/>
        <rFont val="Times New Roman"/>
        <family val="1"/>
      </rPr>
      <t xml:space="preserve">  Total</t>
    </r>
  </si>
  <si>
    <r>
      <rPr>
        <b/>
        <sz val="8"/>
        <rFont val="新細明體"/>
        <family val="1"/>
      </rPr>
      <t>新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New Taipei City</t>
    </r>
  </si>
  <si>
    <r>
      <rPr>
        <b/>
        <sz val="8"/>
        <rFont val="新細明體"/>
        <family val="1"/>
      </rP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Taipei City </t>
    </r>
  </si>
  <si>
    <r>
      <rPr>
        <b/>
        <sz val="8"/>
        <rFont val="新細明體"/>
        <family val="1"/>
      </rPr>
      <t>桃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園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Taoyuan City</t>
    </r>
  </si>
  <si>
    <r>
      <rPr>
        <b/>
        <sz val="8"/>
        <rFont val="新細明體"/>
        <family val="1"/>
      </rP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中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Taichung City </t>
    </r>
  </si>
  <si>
    <r>
      <rPr>
        <b/>
        <sz val="8"/>
        <rFont val="新細明體"/>
        <family val="1"/>
      </rP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南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Tainan City </t>
    </r>
  </si>
  <si>
    <r>
      <rPr>
        <b/>
        <sz val="8"/>
        <rFont val="新細明體"/>
        <family val="1"/>
      </rPr>
      <t>高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雄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Kaohsiung City </t>
    </r>
  </si>
  <si>
    <r>
      <rPr>
        <b/>
        <sz val="8"/>
        <rFont val="新細明體"/>
        <family val="1"/>
      </rP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灣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</si>
  <si>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新細明體"/>
        <family val="1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</si>
  <si>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新細明體"/>
        <family val="1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</si>
  <si>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新細明體"/>
        <family val="1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</si>
  <si>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新細明體"/>
        <family val="1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</si>
  <si>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新細明體"/>
        <family val="1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</si>
  <si>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新細明體"/>
        <family val="1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</si>
  <si>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新細明體"/>
        <family val="1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</si>
  <si>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新細明體"/>
        <family val="1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</si>
  <si>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新細明體"/>
        <family val="1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</si>
  <si>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新細明體"/>
        <family val="1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</si>
  <si>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新細明體"/>
        <family val="1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</si>
  <si>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新細明體"/>
        <family val="1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</si>
  <si>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新細明體"/>
        <family val="1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</si>
  <si>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新細明體"/>
        <family val="1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</si>
  <si>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rPr>
        <b/>
        <sz val="8"/>
        <rFont val="新細明體"/>
        <family val="1"/>
      </rPr>
      <t>福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</si>
  <si>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新細明體"/>
        <family val="1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</si>
  <si>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新細明體"/>
        <family val="1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</si>
  <si>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r>
      <rPr>
        <b/>
        <sz val="8"/>
        <rFont val="新細明體"/>
        <family val="1"/>
      </rPr>
      <t>消防署所屬</t>
    </r>
    <r>
      <rPr>
        <b/>
        <sz val="8"/>
        <rFont val="Times New Roman"/>
        <family val="1"/>
      </rPr>
      <t xml:space="preserve"> Inst. of N.F.A.</t>
    </r>
  </si>
  <si>
    <r>
      <t xml:space="preserve"> </t>
    </r>
    <r>
      <rPr>
        <sz val="8"/>
        <color indexed="12"/>
        <rFont val="新細明體"/>
        <family val="1"/>
      </rPr>
      <t>基隆港</t>
    </r>
    <r>
      <rPr>
        <sz val="8"/>
        <color indexed="12"/>
        <rFont val="Times New Roman"/>
        <family val="1"/>
      </rPr>
      <t xml:space="preserve"> Keelung Port</t>
    </r>
  </si>
  <si>
    <r>
      <t xml:space="preserve"> </t>
    </r>
    <r>
      <rPr>
        <sz val="8"/>
        <color indexed="12"/>
        <rFont val="新細明體"/>
        <family val="1"/>
      </rPr>
      <t>臺中港</t>
    </r>
    <r>
      <rPr>
        <sz val="8"/>
        <color indexed="12"/>
        <rFont val="Times New Roman"/>
        <family val="1"/>
      </rPr>
      <t xml:space="preserve"> Taichung Port </t>
    </r>
  </si>
  <si>
    <r>
      <t xml:space="preserve"> </t>
    </r>
    <r>
      <rPr>
        <sz val="8"/>
        <color indexed="12"/>
        <rFont val="新細明體"/>
        <family val="1"/>
      </rPr>
      <t>高雄港</t>
    </r>
    <r>
      <rPr>
        <sz val="8"/>
        <color indexed="12"/>
        <rFont val="Times New Roman"/>
        <family val="1"/>
      </rPr>
      <t xml:space="preserve"> Kaohsiung Port</t>
    </r>
  </si>
  <si>
    <r>
      <t xml:space="preserve"> </t>
    </r>
    <r>
      <rPr>
        <sz val="8"/>
        <color indexed="12"/>
        <rFont val="新細明體"/>
        <family val="1"/>
      </rPr>
      <t>花蓮港</t>
    </r>
    <r>
      <rPr>
        <sz val="8"/>
        <color indexed="12"/>
        <rFont val="Times New Roman"/>
        <family val="1"/>
      </rPr>
      <t xml:space="preserve"> Hualien Port</t>
    </r>
  </si>
  <si>
    <r>
      <rPr>
        <sz val="9"/>
        <rFont val="新細明體"/>
        <family val="1"/>
      </rPr>
      <t>說明：</t>
    </r>
    <r>
      <rPr>
        <sz val="9"/>
        <rFont val="Times New Roman"/>
        <family val="1"/>
      </rPr>
      <t xml:space="preserve"> 94</t>
    </r>
    <r>
      <rPr>
        <sz val="9"/>
        <rFont val="新細明體"/>
        <family val="1"/>
      </rPr>
      <t>年以前，「長背板固定」為「長短背板固定」，</t>
    </r>
    <r>
      <rPr>
        <sz val="9"/>
        <rFont val="Times New Roman"/>
        <family val="1"/>
      </rPr>
      <t>KED</t>
    </r>
    <r>
      <rPr>
        <sz val="9"/>
        <rFont val="新細明體"/>
        <family val="1"/>
      </rPr>
      <t>為「脊幹固定」，</t>
    </r>
    <r>
      <rPr>
        <sz val="9"/>
        <rFont val="Times New Roman"/>
        <family val="1"/>
      </rPr>
      <t>AED</t>
    </r>
    <r>
      <rPr>
        <sz val="9"/>
        <rFont val="新細明體"/>
        <family val="1"/>
      </rPr>
      <t>為電擊，「藥物處置為」含給舌下硝酸甘油片及糖水，其他為不歸類於前項者。</t>
    </r>
    <r>
      <rPr>
        <sz val="9"/>
        <rFont val="Times New Roman"/>
        <family val="1"/>
      </rPr>
      <t xml:space="preserve"> </t>
    </r>
  </si>
  <si>
    <r>
      <rPr>
        <sz val="9"/>
        <rFont val="細明體"/>
        <family val="3"/>
      </rPr>
      <t>總計</t>
    </r>
  </si>
  <si>
    <r>
      <rPr>
        <sz val="9"/>
        <rFont val="細明體"/>
        <family val="3"/>
      </rPr>
      <t>台灣省</t>
    </r>
  </si>
  <si>
    <r>
      <rPr>
        <sz val="9"/>
        <rFont val="細明體"/>
        <family val="3"/>
      </rPr>
      <t>福建省</t>
    </r>
  </si>
  <si>
    <r>
      <rPr>
        <sz val="9"/>
        <rFont val="細明體"/>
        <family val="3"/>
      </rPr>
      <t>年累計</t>
    </r>
  </si>
  <si>
    <r>
      <rPr>
        <sz val="9"/>
        <rFont val="新細明體"/>
        <family val="1"/>
      </rPr>
      <t>一○六年</t>
    </r>
    <r>
      <rPr>
        <sz val="9"/>
        <rFont val="Times New Roman"/>
        <family val="1"/>
      </rPr>
      <t xml:space="preserve">  2017</t>
    </r>
  </si>
  <si>
    <r>
      <rPr>
        <sz val="9"/>
        <rFont val="新細明體"/>
        <family val="1"/>
      </rPr>
      <t>一○七年</t>
    </r>
    <r>
      <rPr>
        <sz val="9"/>
        <rFont val="Times New Roman"/>
        <family val="1"/>
      </rPr>
      <t xml:space="preserve">  2018</t>
    </r>
  </si>
  <si>
    <t xml:space="preserve"> 　十二月  Dec. </t>
  </si>
  <si>
    <r>
      <rPr>
        <b/>
        <sz val="9"/>
        <rFont val="新細明體"/>
        <family val="1"/>
      </rPr>
      <t>一○九年</t>
    </r>
    <r>
      <rPr>
        <b/>
        <sz val="9"/>
        <rFont val="Times New Roman"/>
        <family val="1"/>
      </rPr>
      <t xml:space="preserve">  2020</t>
    </r>
  </si>
  <si>
    <r>
      <t xml:space="preserve">            4.</t>
    </r>
    <r>
      <rPr>
        <sz val="9"/>
        <rFont val="細明體"/>
        <family val="3"/>
      </rPr>
      <t>配合救護紀錄表修訂，</t>
    </r>
    <r>
      <rPr>
        <sz val="9"/>
        <rFont val="Times New Roman"/>
        <family val="1"/>
      </rPr>
      <t>109</t>
    </r>
    <r>
      <rPr>
        <sz val="9"/>
        <rFont val="細明體"/>
        <family val="3"/>
      </rPr>
      <t>年起「夾板固定」及「抽吸式護木」合併為「骨折固定」；心肺復甦術項下新增「自動心肺復甦機」。</t>
    </r>
  </si>
  <si>
    <t xml:space="preserve">           4.The figures of "Splint Fixed" and "Vacuum Splint" are classified to Fracture Fixed and the figures of "CPR" include "LUCAS" since 2020.</t>
  </si>
  <si>
    <r>
      <rPr>
        <sz val="9"/>
        <rFont val="細明體"/>
        <family val="3"/>
      </rPr>
      <t xml:space="preserve">自動心肺復甦機
</t>
    </r>
    <r>
      <rPr>
        <sz val="9"/>
        <rFont val="Times New Roman"/>
        <family val="1"/>
      </rPr>
      <t>LUCAS</t>
    </r>
  </si>
  <si>
    <t>骨折固定
Fracture Fixed</t>
  </si>
  <si>
    <r>
      <rPr>
        <sz val="9"/>
        <rFont val="新細明體"/>
        <family val="1"/>
      </rPr>
      <t xml:space="preserve">骨折固定
</t>
    </r>
    <r>
      <rPr>
        <sz val="9"/>
        <rFont val="Times New Roman"/>
        <family val="1"/>
      </rPr>
      <t>Fracture Fixed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</si>
  <si>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108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2019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</si>
  <si>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107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2018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</si>
  <si>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106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2017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</si>
  <si>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105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2016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</si>
  <si>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104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2015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</si>
  <si>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103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2014</t>
    </r>
  </si>
  <si>
    <r>
      <t xml:space="preserve"> </t>
    </r>
    <r>
      <rPr>
        <sz val="8"/>
        <color indexed="12"/>
        <rFont val="新細明體"/>
        <family val="1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</si>
  <si>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102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2013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</si>
  <si>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101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2012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</si>
  <si>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100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2011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</si>
  <si>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109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1-10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Jan.-Oct., 2020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</si>
</sst>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;\-#,##0;&quot;－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8"/>
      <color indexed="12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細明體"/>
      <family val="3"/>
    </font>
    <font>
      <sz val="8"/>
      <color indexed="12"/>
      <name val="Times New Roman"/>
      <family val="1"/>
    </font>
    <font>
      <sz val="8"/>
      <color indexed="12"/>
      <name val="細明體"/>
      <family val="3"/>
    </font>
    <font>
      <sz val="9"/>
      <name val="細明體"/>
      <family val="3"/>
    </font>
    <font>
      <b/>
      <sz val="8"/>
      <name val="細明體"/>
      <family val="3"/>
    </font>
    <font>
      <b/>
      <sz val="8"/>
      <name val="Times New Roman"/>
      <family val="1"/>
    </font>
    <font>
      <sz val="12"/>
      <color indexed="8"/>
      <name val="新細明體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0" fillId="23" borderId="4" applyNumberFormat="0" applyFont="0" applyAlignment="0" applyProtection="0"/>
    <xf numFmtId="0" fontId="41" fillId="23" borderId="4" applyNumberFormat="0" applyFont="0" applyAlignment="0" applyProtection="0"/>
    <xf numFmtId="0" fontId="41" fillId="23" borderId="4" applyNumberFormat="0" applyFont="0" applyAlignment="0" applyProtection="0"/>
    <xf numFmtId="0" fontId="41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4" fillId="30" borderId="2" applyNumberFormat="0" applyAlignment="0" applyProtection="0"/>
    <xf numFmtId="0" fontId="54" fillId="30" borderId="2" applyNumberFormat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5" fillId="22" borderId="8" applyNumberFormat="0" applyAlignment="0" applyProtection="0"/>
    <xf numFmtId="0" fontId="55" fillId="22" borderId="8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6" fillId="31" borderId="9" applyNumberFormat="0" applyAlignment="0" applyProtection="0"/>
    <xf numFmtId="0" fontId="56" fillId="31" borderId="9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3" fontId="12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1" fillId="0" borderId="15" xfId="0" applyFont="1" applyBorder="1" applyAlignment="1">
      <alignment horizontal="left" vertical="center"/>
    </xf>
    <xf numFmtId="0" fontId="15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78" fontId="7" fillId="0" borderId="11" xfId="91" applyNumberFormat="1" applyFont="1" applyBorder="1" applyAlignment="1">
      <alignment/>
    </xf>
    <xf numFmtId="178" fontId="7" fillId="0" borderId="12" xfId="91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178" fontId="9" fillId="0" borderId="11" xfId="91" applyNumberFormat="1" applyFont="1" applyBorder="1" applyAlignment="1">
      <alignment/>
    </xf>
    <xf numFmtId="178" fontId="9" fillId="0" borderId="12" xfId="91" applyNumberFormat="1" applyFont="1" applyBorder="1" applyAlignment="1">
      <alignment/>
    </xf>
    <xf numFmtId="177" fontId="8" fillId="0" borderId="0" xfId="0" applyNumberFormat="1" applyFont="1" applyAlignment="1">
      <alignment/>
    </xf>
    <xf numFmtId="178" fontId="13" fillId="0" borderId="11" xfId="91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2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177" fontId="21" fillId="0" borderId="11" xfId="91" applyNumberFormat="1" applyFont="1" applyBorder="1" applyAlignment="1">
      <alignment/>
    </xf>
    <xf numFmtId="177" fontId="21" fillId="0" borderId="12" xfId="91" applyNumberFormat="1" applyFont="1" applyBorder="1" applyAlignment="1">
      <alignment/>
    </xf>
    <xf numFmtId="0" fontId="13" fillId="0" borderId="10" xfId="0" applyFont="1" applyBorder="1" applyAlignment="1">
      <alignment/>
    </xf>
    <xf numFmtId="177" fontId="19" fillId="0" borderId="11" xfId="91" applyNumberFormat="1" applyFont="1" applyBorder="1" applyAlignment="1">
      <alignment/>
    </xf>
    <xf numFmtId="177" fontId="19" fillId="0" borderId="12" xfId="91" applyNumberFormat="1" applyFont="1" applyBorder="1" applyAlignment="1">
      <alignment/>
    </xf>
    <xf numFmtId="0" fontId="22" fillId="0" borderId="0" xfId="0" applyFont="1" applyAlignment="1">
      <alignment/>
    </xf>
    <xf numFmtId="177" fontId="15" fillId="0" borderId="11" xfId="91" applyNumberFormat="1" applyFont="1" applyBorder="1" applyAlignment="1">
      <alignment/>
    </xf>
    <xf numFmtId="177" fontId="15" fillId="0" borderId="12" xfId="91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177" fontId="6" fillId="0" borderId="0" xfId="0" applyNumberFormat="1" applyFont="1" applyFill="1" applyAlignment="1">
      <alignment/>
    </xf>
    <xf numFmtId="0" fontId="12" fillId="0" borderId="15" xfId="0" applyFont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/>
    </xf>
    <xf numFmtId="178" fontId="19" fillId="0" borderId="11" xfId="91" applyNumberFormat="1" applyFont="1" applyBorder="1" applyAlignment="1">
      <alignment/>
    </xf>
    <xf numFmtId="178" fontId="19" fillId="0" borderId="12" xfId="91" applyNumberFormat="1" applyFont="1" applyBorder="1" applyAlignment="1">
      <alignment/>
    </xf>
    <xf numFmtId="178" fontId="15" fillId="0" borderId="11" xfId="91" applyNumberFormat="1" applyFont="1" applyBorder="1" applyAlignment="1">
      <alignment/>
    </xf>
    <xf numFmtId="178" fontId="15" fillId="0" borderId="12" xfId="91" applyNumberFormat="1" applyFont="1" applyBorder="1" applyAlignment="1">
      <alignment/>
    </xf>
    <xf numFmtId="177" fontId="2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77">
    <cellStyle name="Normal" xfId="0"/>
    <cellStyle name="20% - 輔色1" xfId="15"/>
    <cellStyle name="20% - 輔色1 2" xfId="16"/>
    <cellStyle name="20% - 輔色1 3" xfId="17"/>
    <cellStyle name="20% - 輔色1 4" xfId="18"/>
    <cellStyle name="20% - 輔色2" xfId="19"/>
    <cellStyle name="20% - 輔色2 2" xfId="20"/>
    <cellStyle name="20% - 輔色2 3" xfId="21"/>
    <cellStyle name="20% - 輔色2 4" xfId="22"/>
    <cellStyle name="20% - 輔色3" xfId="23"/>
    <cellStyle name="20% - 輔色3 2" xfId="24"/>
    <cellStyle name="20% - 輔色3 3" xfId="25"/>
    <cellStyle name="20% - 輔色3 4" xfId="26"/>
    <cellStyle name="20% - 輔色4" xfId="27"/>
    <cellStyle name="20% - 輔色4 2" xfId="28"/>
    <cellStyle name="20% - 輔色4 3" xfId="29"/>
    <cellStyle name="20% - 輔色4 4" xfId="30"/>
    <cellStyle name="20% - 輔色5" xfId="31"/>
    <cellStyle name="20% - 輔色5 2" xfId="32"/>
    <cellStyle name="20% - 輔色5 3" xfId="33"/>
    <cellStyle name="20% - 輔色5 4" xfId="34"/>
    <cellStyle name="20% - 輔色6" xfId="35"/>
    <cellStyle name="20% - 輔色6 2" xfId="36"/>
    <cellStyle name="20% - 輔色6 3" xfId="37"/>
    <cellStyle name="20% - 輔色6 4" xfId="38"/>
    <cellStyle name="40% - 輔色1" xfId="39"/>
    <cellStyle name="40% - 輔色1 2" xfId="40"/>
    <cellStyle name="40% - 輔色1 3" xfId="41"/>
    <cellStyle name="40% - 輔色1 4" xfId="42"/>
    <cellStyle name="40% - 輔色2" xfId="43"/>
    <cellStyle name="40% - 輔色2 2" xfId="44"/>
    <cellStyle name="40% - 輔色2 3" xfId="45"/>
    <cellStyle name="40% - 輔色2 4" xfId="46"/>
    <cellStyle name="40% - 輔色3" xfId="47"/>
    <cellStyle name="40% - 輔色3 2" xfId="48"/>
    <cellStyle name="40% - 輔色3 3" xfId="49"/>
    <cellStyle name="40% - 輔色3 4" xfId="50"/>
    <cellStyle name="40% - 輔色4" xfId="51"/>
    <cellStyle name="40% - 輔色4 2" xfId="52"/>
    <cellStyle name="40% - 輔色4 3" xfId="53"/>
    <cellStyle name="40% - 輔色4 4" xfId="54"/>
    <cellStyle name="40% - 輔色5" xfId="55"/>
    <cellStyle name="40% - 輔色5 2" xfId="56"/>
    <cellStyle name="40% - 輔色5 3" xfId="57"/>
    <cellStyle name="40% - 輔色5 4" xfId="58"/>
    <cellStyle name="40% - 輔色6" xfId="59"/>
    <cellStyle name="40% - 輔色6 2" xfId="60"/>
    <cellStyle name="40% - 輔色6 3" xfId="61"/>
    <cellStyle name="40% - 輔色6 4" xfId="62"/>
    <cellStyle name="60% - 輔色1" xfId="63"/>
    <cellStyle name="60% - 輔色1 2" xfId="64"/>
    <cellStyle name="60% - 輔色1 3" xfId="65"/>
    <cellStyle name="60% - 輔色1 4" xfId="66"/>
    <cellStyle name="60% - 輔色2" xfId="67"/>
    <cellStyle name="60% - 輔色2 2" xfId="68"/>
    <cellStyle name="60% - 輔色2 3" xfId="69"/>
    <cellStyle name="60% - 輔色2 4" xfId="70"/>
    <cellStyle name="60% - 輔色3" xfId="71"/>
    <cellStyle name="60% - 輔色3 2" xfId="72"/>
    <cellStyle name="60% - 輔色3 3" xfId="73"/>
    <cellStyle name="60% - 輔色3 4" xfId="74"/>
    <cellStyle name="60% - 輔色4" xfId="75"/>
    <cellStyle name="60% - 輔色4 2" xfId="76"/>
    <cellStyle name="60% - 輔色4 3" xfId="77"/>
    <cellStyle name="60% - 輔色4 4" xfId="78"/>
    <cellStyle name="60% - 輔色5" xfId="79"/>
    <cellStyle name="60% - 輔色5 2" xfId="80"/>
    <cellStyle name="60% - 輔色5 3" xfId="81"/>
    <cellStyle name="60% - 輔色5 4" xfId="82"/>
    <cellStyle name="60% - 輔色6" xfId="83"/>
    <cellStyle name="60% - 輔色6 2" xfId="84"/>
    <cellStyle name="60% - 輔色6 3" xfId="85"/>
    <cellStyle name="60% - 輔色6 4" xfId="86"/>
    <cellStyle name="一般 2" xfId="87"/>
    <cellStyle name="一般 3" xfId="88"/>
    <cellStyle name="一般 4" xfId="89"/>
    <cellStyle name="一般 5" xfId="90"/>
    <cellStyle name="Comma" xfId="91"/>
    <cellStyle name="Comma [0]" xfId="92"/>
    <cellStyle name="Followed Hyperlink" xfId="93"/>
    <cellStyle name="中等" xfId="94"/>
    <cellStyle name="中等 2" xfId="95"/>
    <cellStyle name="中等 3" xfId="96"/>
    <cellStyle name="中等 4" xfId="97"/>
    <cellStyle name="合計" xfId="98"/>
    <cellStyle name="合計 2" xfId="99"/>
    <cellStyle name="合計 3" xfId="100"/>
    <cellStyle name="合計 4" xfId="101"/>
    <cellStyle name="好" xfId="102"/>
    <cellStyle name="好 2" xfId="103"/>
    <cellStyle name="好 3" xfId="104"/>
    <cellStyle name="好 4" xfId="105"/>
    <cellStyle name="Percent" xfId="106"/>
    <cellStyle name="計算方式" xfId="107"/>
    <cellStyle name="計算方式 2" xfId="108"/>
    <cellStyle name="計算方式 3" xfId="109"/>
    <cellStyle name="計算方式 4" xfId="110"/>
    <cellStyle name="Currency" xfId="111"/>
    <cellStyle name="Currency [0]" xfId="112"/>
    <cellStyle name="連結的儲存格" xfId="113"/>
    <cellStyle name="連結的儲存格 2" xfId="114"/>
    <cellStyle name="連結的儲存格 3" xfId="115"/>
    <cellStyle name="連結的儲存格 4" xfId="116"/>
    <cellStyle name="備註" xfId="117"/>
    <cellStyle name="備註 2" xfId="118"/>
    <cellStyle name="備註 3" xfId="119"/>
    <cellStyle name="備註 4" xfId="120"/>
    <cellStyle name="備註 5" xfId="121"/>
    <cellStyle name="Hyperlink" xfId="122"/>
    <cellStyle name="說明文字" xfId="123"/>
    <cellStyle name="說明文字 2" xfId="124"/>
    <cellStyle name="說明文字 3" xfId="125"/>
    <cellStyle name="說明文字 4" xfId="126"/>
    <cellStyle name="輔色1" xfId="127"/>
    <cellStyle name="輔色1 2" xfId="128"/>
    <cellStyle name="輔色1 3" xfId="129"/>
    <cellStyle name="輔色1 4" xfId="130"/>
    <cellStyle name="輔色2" xfId="131"/>
    <cellStyle name="輔色2 2" xfId="132"/>
    <cellStyle name="輔色2 3" xfId="133"/>
    <cellStyle name="輔色2 4" xfId="134"/>
    <cellStyle name="輔色3" xfId="135"/>
    <cellStyle name="輔色3 2" xfId="136"/>
    <cellStyle name="輔色3 3" xfId="137"/>
    <cellStyle name="輔色3 4" xfId="138"/>
    <cellStyle name="輔色4" xfId="139"/>
    <cellStyle name="輔色4 2" xfId="140"/>
    <cellStyle name="輔色4 3" xfId="141"/>
    <cellStyle name="輔色4 4" xfId="142"/>
    <cellStyle name="輔色5" xfId="143"/>
    <cellStyle name="輔色5 2" xfId="144"/>
    <cellStyle name="輔色5 3" xfId="145"/>
    <cellStyle name="輔色5 4" xfId="146"/>
    <cellStyle name="輔色6" xfId="147"/>
    <cellStyle name="輔色6 2" xfId="148"/>
    <cellStyle name="輔色6 3" xfId="149"/>
    <cellStyle name="輔色6 4" xfId="150"/>
    <cellStyle name="標題" xfId="151"/>
    <cellStyle name="標題 1" xfId="152"/>
    <cellStyle name="標題 1 2" xfId="153"/>
    <cellStyle name="標題 1 3" xfId="154"/>
    <cellStyle name="標題 1 4" xfId="155"/>
    <cellStyle name="標題 2" xfId="156"/>
    <cellStyle name="標題 2 2" xfId="157"/>
    <cellStyle name="標題 2 3" xfId="158"/>
    <cellStyle name="標題 2 4" xfId="159"/>
    <cellStyle name="標題 3" xfId="160"/>
    <cellStyle name="標題 3 2" xfId="161"/>
    <cellStyle name="標題 3 3" xfId="162"/>
    <cellStyle name="標題 3 4" xfId="163"/>
    <cellStyle name="標題 4" xfId="164"/>
    <cellStyle name="標題 4 2" xfId="165"/>
    <cellStyle name="標題 4 3" xfId="166"/>
    <cellStyle name="標題 4 4" xfId="167"/>
    <cellStyle name="標題 5" xfId="168"/>
    <cellStyle name="標題 6" xfId="169"/>
    <cellStyle name="標題 7" xfId="170"/>
    <cellStyle name="輸入" xfId="171"/>
    <cellStyle name="輸入 2" xfId="172"/>
    <cellStyle name="輸入 3" xfId="173"/>
    <cellStyle name="輸入 4" xfId="174"/>
    <cellStyle name="輸出" xfId="175"/>
    <cellStyle name="輸出 2" xfId="176"/>
    <cellStyle name="輸出 3" xfId="177"/>
    <cellStyle name="輸出 4" xfId="178"/>
    <cellStyle name="檢查儲存格" xfId="179"/>
    <cellStyle name="檢查儲存格 2" xfId="180"/>
    <cellStyle name="檢查儲存格 3" xfId="181"/>
    <cellStyle name="檢查儲存格 4" xfId="182"/>
    <cellStyle name="壞" xfId="183"/>
    <cellStyle name="壞 2" xfId="184"/>
    <cellStyle name="壞 3" xfId="185"/>
    <cellStyle name="壞 4" xfId="186"/>
    <cellStyle name="警告文字" xfId="187"/>
    <cellStyle name="警告文字 2" xfId="188"/>
    <cellStyle name="警告文字 3" xfId="189"/>
    <cellStyle name="警告文字 4" xfId="190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11.375" style="30" customWidth="1"/>
    <col min="2" max="2" width="8.50390625" style="30" customWidth="1"/>
    <col min="3" max="3" width="7.75390625" style="30" bestFit="1" customWidth="1"/>
    <col min="4" max="4" width="7.75390625" style="30" customWidth="1"/>
    <col min="5" max="5" width="6.125" style="30" customWidth="1"/>
    <col min="6" max="6" width="8.375" style="30" customWidth="1"/>
    <col min="7" max="7" width="6.50390625" style="30" bestFit="1" customWidth="1"/>
    <col min="8" max="8" width="8.25390625" style="30" customWidth="1"/>
    <col min="9" max="9" width="7.625" style="30" customWidth="1"/>
    <col min="10" max="10" width="7.125" style="30" customWidth="1"/>
    <col min="11" max="11" width="6.50390625" style="30" bestFit="1" customWidth="1"/>
    <col min="12" max="14" width="7.50390625" style="30" customWidth="1"/>
    <col min="15" max="15" width="7.625" style="30" customWidth="1"/>
    <col min="16" max="16" width="10.75390625" style="30" customWidth="1"/>
    <col min="17" max="17" width="7.375" style="30" customWidth="1"/>
    <col min="18" max="16384" width="9.00390625" style="30" customWidth="1"/>
  </cols>
  <sheetData>
    <row r="1" ht="16.5">
      <c r="A1" s="29" t="s">
        <v>262</v>
      </c>
    </row>
    <row r="2" spans="1:17" ht="12.75">
      <c r="A2" s="31" t="s">
        <v>263</v>
      </c>
      <c r="Q2" s="32"/>
    </row>
    <row r="3" spans="1:20" s="34" customFormat="1" ht="27" customHeight="1">
      <c r="A3" s="66" t="s">
        <v>264</v>
      </c>
      <c r="B3" s="68" t="s">
        <v>265</v>
      </c>
      <c r="C3" s="69"/>
      <c r="D3" s="69"/>
      <c r="E3" s="69"/>
      <c r="F3" s="69"/>
      <c r="G3" s="64" t="s">
        <v>266</v>
      </c>
      <c r="H3" s="65"/>
      <c r="I3" s="65"/>
      <c r="J3" s="65"/>
      <c r="K3" s="65"/>
      <c r="L3" s="65"/>
      <c r="M3" s="68"/>
      <c r="N3" s="64" t="s">
        <v>267</v>
      </c>
      <c r="O3" s="65"/>
      <c r="P3" s="68"/>
      <c r="Q3" s="33" t="s">
        <v>268</v>
      </c>
      <c r="R3" s="64" t="s">
        <v>269</v>
      </c>
      <c r="S3" s="65"/>
      <c r="T3" s="65"/>
    </row>
    <row r="4" spans="1:20" s="34" customFormat="1" ht="69" customHeight="1">
      <c r="A4" s="67"/>
      <c r="B4" s="35" t="s">
        <v>270</v>
      </c>
      <c r="C4" s="36" t="s">
        <v>271</v>
      </c>
      <c r="D4" s="36" t="s">
        <v>272</v>
      </c>
      <c r="E4" s="36" t="s">
        <v>273</v>
      </c>
      <c r="F4" s="36" t="s">
        <v>274</v>
      </c>
      <c r="G4" s="36" t="s">
        <v>275</v>
      </c>
      <c r="H4" s="36" t="s">
        <v>276</v>
      </c>
      <c r="I4" s="36" t="s">
        <v>277</v>
      </c>
      <c r="J4" s="36" t="s">
        <v>371</v>
      </c>
      <c r="K4" s="36" t="s">
        <v>278</v>
      </c>
      <c r="L4" s="36" t="s">
        <v>279</v>
      </c>
      <c r="M4" s="55" t="s">
        <v>326</v>
      </c>
      <c r="N4" s="55" t="s">
        <v>369</v>
      </c>
      <c r="O4" s="36" t="s">
        <v>8</v>
      </c>
      <c r="P4" s="36" t="s">
        <v>280</v>
      </c>
      <c r="Q4" s="37" t="s">
        <v>9</v>
      </c>
      <c r="R4" s="36" t="s">
        <v>281</v>
      </c>
      <c r="S4" s="36" t="s">
        <v>282</v>
      </c>
      <c r="T4" s="56" t="s">
        <v>327</v>
      </c>
    </row>
    <row r="5" spans="1:21" ht="12.75">
      <c r="A5" s="38" t="s">
        <v>283</v>
      </c>
      <c r="B5" s="39">
        <v>1223</v>
      </c>
      <c r="C5" s="39">
        <v>8897</v>
      </c>
      <c r="D5" s="39">
        <v>10496</v>
      </c>
      <c r="E5" s="39">
        <v>515</v>
      </c>
      <c r="F5" s="39">
        <v>27760</v>
      </c>
      <c r="G5" s="39">
        <v>4323</v>
      </c>
      <c r="H5" s="39"/>
      <c r="I5" s="39">
        <v>34796</v>
      </c>
      <c r="J5" s="39">
        <v>9836</v>
      </c>
      <c r="K5" s="39">
        <v>2380</v>
      </c>
      <c r="L5" s="39">
        <v>664</v>
      </c>
      <c r="M5" s="39"/>
      <c r="N5" s="39"/>
      <c r="O5" s="39">
        <v>3781</v>
      </c>
      <c r="P5" s="39">
        <v>11</v>
      </c>
      <c r="Q5" s="39">
        <v>123</v>
      </c>
      <c r="R5" s="39"/>
      <c r="S5" s="39">
        <v>80263</v>
      </c>
      <c r="T5" s="40">
        <v>6304</v>
      </c>
      <c r="U5" s="47"/>
    </row>
    <row r="6" spans="1:21" ht="12.75">
      <c r="A6" s="38" t="s">
        <v>284</v>
      </c>
      <c r="B6" s="39">
        <v>1135</v>
      </c>
      <c r="C6" s="39">
        <v>15376</v>
      </c>
      <c r="D6" s="39">
        <v>16530</v>
      </c>
      <c r="E6" s="39">
        <v>469</v>
      </c>
      <c r="F6" s="39">
        <v>57337</v>
      </c>
      <c r="G6" s="39">
        <v>7556</v>
      </c>
      <c r="H6" s="39"/>
      <c r="I6" s="39">
        <v>47800</v>
      </c>
      <c r="J6" s="39">
        <v>13191</v>
      </c>
      <c r="K6" s="39">
        <v>2767</v>
      </c>
      <c r="L6" s="39">
        <v>502</v>
      </c>
      <c r="M6" s="39"/>
      <c r="N6" s="39"/>
      <c r="O6" s="39">
        <v>4864</v>
      </c>
      <c r="P6" s="39">
        <v>5</v>
      </c>
      <c r="Q6" s="39">
        <v>146</v>
      </c>
      <c r="R6" s="39"/>
      <c r="S6" s="39">
        <v>112705</v>
      </c>
      <c r="T6" s="40">
        <v>6395</v>
      </c>
      <c r="U6" s="47"/>
    </row>
    <row r="7" spans="1:21" ht="12.75">
      <c r="A7" s="38" t="s">
        <v>285</v>
      </c>
      <c r="B7" s="39">
        <v>2039</v>
      </c>
      <c r="C7" s="39">
        <v>19941</v>
      </c>
      <c r="D7" s="39">
        <v>30515</v>
      </c>
      <c r="E7" s="39">
        <v>1454</v>
      </c>
      <c r="F7" s="39">
        <v>85391</v>
      </c>
      <c r="G7" s="39">
        <v>11623</v>
      </c>
      <c r="H7" s="39"/>
      <c r="I7" s="39">
        <v>74175</v>
      </c>
      <c r="J7" s="39">
        <v>19017</v>
      </c>
      <c r="K7" s="39">
        <v>5520</v>
      </c>
      <c r="L7" s="39">
        <v>668</v>
      </c>
      <c r="M7" s="39"/>
      <c r="N7" s="39"/>
      <c r="O7" s="39">
        <v>5791</v>
      </c>
      <c r="P7" s="39">
        <v>16</v>
      </c>
      <c r="Q7" s="39">
        <v>364</v>
      </c>
      <c r="R7" s="39"/>
      <c r="S7" s="39">
        <v>145544</v>
      </c>
      <c r="T7" s="40">
        <v>5344</v>
      </c>
      <c r="U7" s="47"/>
    </row>
    <row r="8" spans="1:21" ht="12.75">
      <c r="A8" s="38" t="s">
        <v>286</v>
      </c>
      <c r="B8" s="39">
        <v>1930</v>
      </c>
      <c r="C8" s="39">
        <v>24812</v>
      </c>
      <c r="D8" s="39">
        <v>48290</v>
      </c>
      <c r="E8" s="39">
        <v>1047</v>
      </c>
      <c r="F8" s="39">
        <v>120525</v>
      </c>
      <c r="G8" s="39">
        <v>15059</v>
      </c>
      <c r="H8" s="39"/>
      <c r="I8" s="39">
        <v>94529</v>
      </c>
      <c r="J8" s="39">
        <v>23999</v>
      </c>
      <c r="K8" s="39">
        <v>8976</v>
      </c>
      <c r="L8" s="39">
        <v>1176</v>
      </c>
      <c r="M8" s="39"/>
      <c r="N8" s="39"/>
      <c r="O8" s="39">
        <v>7615</v>
      </c>
      <c r="P8" s="39">
        <v>207</v>
      </c>
      <c r="Q8" s="39">
        <v>504</v>
      </c>
      <c r="R8" s="39"/>
      <c r="S8" s="39">
        <v>191384</v>
      </c>
      <c r="T8" s="40">
        <v>6775</v>
      </c>
      <c r="U8" s="47"/>
    </row>
    <row r="9" spans="1:21" s="44" customFormat="1" ht="12.75">
      <c r="A9" s="41" t="s">
        <v>287</v>
      </c>
      <c r="B9" s="42">
        <v>2464</v>
      </c>
      <c r="C9" s="42">
        <v>28794</v>
      </c>
      <c r="D9" s="42">
        <v>62336</v>
      </c>
      <c r="E9" s="42">
        <v>695</v>
      </c>
      <c r="F9" s="42">
        <v>164333</v>
      </c>
      <c r="G9" s="42">
        <v>18626</v>
      </c>
      <c r="H9" s="39"/>
      <c r="I9" s="42">
        <v>126197</v>
      </c>
      <c r="J9" s="42">
        <v>27185</v>
      </c>
      <c r="K9" s="42">
        <v>13202</v>
      </c>
      <c r="L9" s="42">
        <v>1526</v>
      </c>
      <c r="M9" s="42"/>
      <c r="N9" s="42"/>
      <c r="O9" s="42">
        <v>10493</v>
      </c>
      <c r="P9" s="42">
        <v>416</v>
      </c>
      <c r="Q9" s="42">
        <v>771</v>
      </c>
      <c r="R9" s="39"/>
      <c r="S9" s="42">
        <v>246066</v>
      </c>
      <c r="T9" s="43">
        <v>9170</v>
      </c>
      <c r="U9" s="47"/>
    </row>
    <row r="10" spans="1:21" ht="12.75">
      <c r="A10" s="38" t="s">
        <v>288</v>
      </c>
      <c r="B10" s="39">
        <v>3857</v>
      </c>
      <c r="C10" s="39">
        <v>35858</v>
      </c>
      <c r="D10" s="39">
        <v>68277</v>
      </c>
      <c r="E10" s="39">
        <v>2475</v>
      </c>
      <c r="F10" s="39">
        <v>185416</v>
      </c>
      <c r="G10" s="39">
        <v>18708</v>
      </c>
      <c r="H10" s="39"/>
      <c r="I10" s="39">
        <v>135493</v>
      </c>
      <c r="J10" s="39">
        <v>28116</v>
      </c>
      <c r="K10" s="39">
        <v>22253</v>
      </c>
      <c r="L10" s="39">
        <v>1652</v>
      </c>
      <c r="M10" s="39"/>
      <c r="N10" s="39"/>
      <c r="O10" s="39">
        <v>12615</v>
      </c>
      <c r="P10" s="39">
        <v>874</v>
      </c>
      <c r="Q10" s="39">
        <v>1042</v>
      </c>
      <c r="R10" s="39"/>
      <c r="S10" s="39">
        <v>265983</v>
      </c>
      <c r="T10" s="40">
        <v>18331</v>
      </c>
      <c r="U10" s="47"/>
    </row>
    <row r="11" spans="1:21" ht="12.75">
      <c r="A11" s="38" t="s">
        <v>289</v>
      </c>
      <c r="B11" s="39">
        <v>4672</v>
      </c>
      <c r="C11" s="39">
        <v>53161</v>
      </c>
      <c r="D11" s="39">
        <v>72790</v>
      </c>
      <c r="E11" s="39">
        <v>7112</v>
      </c>
      <c r="F11" s="39">
        <v>219216</v>
      </c>
      <c r="G11" s="39">
        <v>21583</v>
      </c>
      <c r="H11" s="39"/>
      <c r="I11" s="39">
        <v>150500</v>
      </c>
      <c r="J11" s="39">
        <v>29575</v>
      </c>
      <c r="K11" s="39">
        <v>42316</v>
      </c>
      <c r="L11" s="39">
        <v>2717</v>
      </c>
      <c r="M11" s="39"/>
      <c r="N11" s="39"/>
      <c r="O11" s="39">
        <v>17692</v>
      </c>
      <c r="P11" s="39">
        <v>1854</v>
      </c>
      <c r="Q11" s="39">
        <v>1509</v>
      </c>
      <c r="R11" s="39"/>
      <c r="S11" s="39">
        <v>294259</v>
      </c>
      <c r="T11" s="40">
        <v>38776</v>
      </c>
      <c r="U11" s="47"/>
    </row>
    <row r="12" spans="1:21" ht="12.75">
      <c r="A12" s="38" t="s">
        <v>290</v>
      </c>
      <c r="B12" s="39">
        <v>4289</v>
      </c>
      <c r="C12" s="39">
        <v>42322</v>
      </c>
      <c r="D12" s="39">
        <v>86355</v>
      </c>
      <c r="E12" s="39">
        <v>918</v>
      </c>
      <c r="F12" s="39">
        <v>262549</v>
      </c>
      <c r="G12" s="39">
        <v>26624</v>
      </c>
      <c r="H12" s="39"/>
      <c r="I12" s="39">
        <v>172441</v>
      </c>
      <c r="J12" s="39">
        <v>30779</v>
      </c>
      <c r="K12" s="39">
        <v>30945</v>
      </c>
      <c r="L12" s="39">
        <v>2985</v>
      </c>
      <c r="M12" s="39"/>
      <c r="N12" s="39"/>
      <c r="O12" s="39">
        <v>14164</v>
      </c>
      <c r="P12" s="39">
        <v>1476</v>
      </c>
      <c r="Q12" s="39">
        <v>1926</v>
      </c>
      <c r="R12" s="39"/>
      <c r="S12" s="39">
        <v>387560</v>
      </c>
      <c r="T12" s="40">
        <v>73142</v>
      </c>
      <c r="U12" s="47"/>
    </row>
    <row r="13" spans="1:21" ht="12.75">
      <c r="A13" s="38" t="s">
        <v>291</v>
      </c>
      <c r="B13" s="39">
        <v>2843</v>
      </c>
      <c r="C13" s="39">
        <v>51845</v>
      </c>
      <c r="D13" s="39">
        <v>91336</v>
      </c>
      <c r="E13" s="39">
        <v>626</v>
      </c>
      <c r="F13" s="39">
        <v>273802</v>
      </c>
      <c r="G13" s="39">
        <v>30995</v>
      </c>
      <c r="H13" s="39"/>
      <c r="I13" s="39">
        <v>192303</v>
      </c>
      <c r="J13" s="39">
        <v>31945</v>
      </c>
      <c r="K13" s="39">
        <v>36790</v>
      </c>
      <c r="L13" s="39">
        <v>2789</v>
      </c>
      <c r="M13" s="39"/>
      <c r="N13" s="39"/>
      <c r="O13" s="39">
        <v>15580</v>
      </c>
      <c r="P13" s="39">
        <v>1561</v>
      </c>
      <c r="Q13" s="39">
        <v>2323</v>
      </c>
      <c r="R13" s="39"/>
      <c r="S13" s="39">
        <v>452787</v>
      </c>
      <c r="T13" s="40">
        <v>99335</v>
      </c>
      <c r="U13" s="47"/>
    </row>
    <row r="14" spans="1:21" ht="14.25" customHeight="1" hidden="1">
      <c r="A14" s="38" t="s">
        <v>292</v>
      </c>
      <c r="B14" s="45">
        <v>264</v>
      </c>
      <c r="C14" s="45">
        <v>4512</v>
      </c>
      <c r="D14" s="45">
        <v>7960</v>
      </c>
      <c r="E14" s="45">
        <v>66</v>
      </c>
      <c r="F14" s="45">
        <v>25682</v>
      </c>
      <c r="G14" s="45">
        <v>2516</v>
      </c>
      <c r="H14" s="45"/>
      <c r="I14" s="45">
        <v>14540</v>
      </c>
      <c r="J14" s="45">
        <v>2692</v>
      </c>
      <c r="K14" s="45">
        <v>3063</v>
      </c>
      <c r="L14" s="45">
        <v>273</v>
      </c>
      <c r="M14" s="45"/>
      <c r="N14" s="45"/>
      <c r="O14" s="45">
        <v>1516</v>
      </c>
      <c r="P14" s="45">
        <v>175</v>
      </c>
      <c r="Q14" s="45">
        <v>194</v>
      </c>
      <c r="R14" s="45"/>
      <c r="S14" s="45">
        <v>38007</v>
      </c>
      <c r="T14" s="46">
        <v>9314</v>
      </c>
      <c r="U14" s="47"/>
    </row>
    <row r="15" spans="1:21" ht="14.25" customHeight="1" hidden="1">
      <c r="A15" s="38" t="s">
        <v>293</v>
      </c>
      <c r="B15" s="45">
        <v>224</v>
      </c>
      <c r="C15" s="45">
        <v>3940</v>
      </c>
      <c r="D15" s="45">
        <v>7406</v>
      </c>
      <c r="E15" s="45">
        <v>64</v>
      </c>
      <c r="F15" s="45">
        <v>22101</v>
      </c>
      <c r="G15" s="45">
        <v>1877</v>
      </c>
      <c r="H15" s="45"/>
      <c r="I15" s="45">
        <v>12216</v>
      </c>
      <c r="J15" s="45">
        <v>2165</v>
      </c>
      <c r="K15" s="45">
        <v>2410</v>
      </c>
      <c r="L15" s="45">
        <v>204</v>
      </c>
      <c r="M15" s="45"/>
      <c r="N15" s="45"/>
      <c r="O15" s="45">
        <v>1376</v>
      </c>
      <c r="P15" s="45">
        <v>159</v>
      </c>
      <c r="Q15" s="45">
        <v>199</v>
      </c>
      <c r="R15" s="45"/>
      <c r="S15" s="45">
        <v>33404</v>
      </c>
      <c r="T15" s="46">
        <v>8828</v>
      </c>
      <c r="U15" s="47"/>
    </row>
    <row r="16" spans="1:21" ht="14.25" customHeight="1" hidden="1">
      <c r="A16" s="38" t="s">
        <v>294</v>
      </c>
      <c r="B16" s="45">
        <v>218</v>
      </c>
      <c r="C16" s="45">
        <v>4283</v>
      </c>
      <c r="D16" s="45">
        <v>8202</v>
      </c>
      <c r="E16" s="45">
        <v>59</v>
      </c>
      <c r="F16" s="45">
        <v>24684</v>
      </c>
      <c r="G16" s="45">
        <v>2331</v>
      </c>
      <c r="H16" s="45"/>
      <c r="I16" s="45">
        <v>13949</v>
      </c>
      <c r="J16" s="45">
        <v>2638</v>
      </c>
      <c r="K16" s="45">
        <v>2906</v>
      </c>
      <c r="L16" s="45">
        <v>263</v>
      </c>
      <c r="M16" s="45"/>
      <c r="N16" s="45"/>
      <c r="O16" s="45">
        <v>1523</v>
      </c>
      <c r="P16" s="45">
        <v>130</v>
      </c>
      <c r="Q16" s="45">
        <v>222</v>
      </c>
      <c r="R16" s="45"/>
      <c r="S16" s="45">
        <v>37612</v>
      </c>
      <c r="T16" s="46">
        <v>9984</v>
      </c>
      <c r="U16" s="47"/>
    </row>
    <row r="17" spans="1:21" ht="14.25" customHeight="1" hidden="1">
      <c r="A17" s="38" t="s">
        <v>295</v>
      </c>
      <c r="B17" s="45">
        <v>196</v>
      </c>
      <c r="C17" s="45">
        <v>4119</v>
      </c>
      <c r="D17" s="45">
        <v>7400</v>
      </c>
      <c r="E17" s="45">
        <v>30</v>
      </c>
      <c r="F17" s="45">
        <v>22472</v>
      </c>
      <c r="G17" s="45">
        <v>2492</v>
      </c>
      <c r="H17" s="45"/>
      <c r="I17" s="45">
        <v>15569</v>
      </c>
      <c r="J17" s="45">
        <v>2526</v>
      </c>
      <c r="K17" s="45">
        <v>2851</v>
      </c>
      <c r="L17" s="45">
        <v>255</v>
      </c>
      <c r="M17" s="45"/>
      <c r="N17" s="45"/>
      <c r="O17" s="45">
        <v>1150</v>
      </c>
      <c r="P17" s="45">
        <v>103</v>
      </c>
      <c r="Q17" s="45">
        <v>194</v>
      </c>
      <c r="R17" s="45"/>
      <c r="S17" s="45">
        <v>36390</v>
      </c>
      <c r="T17" s="46">
        <v>7985</v>
      </c>
      <c r="U17" s="47"/>
    </row>
    <row r="18" spans="1:21" ht="14.25" customHeight="1" hidden="1">
      <c r="A18" s="38" t="s">
        <v>296</v>
      </c>
      <c r="B18" s="45">
        <v>324</v>
      </c>
      <c r="C18" s="45">
        <v>4433</v>
      </c>
      <c r="D18" s="45">
        <v>7649</v>
      </c>
      <c r="E18" s="45">
        <v>41</v>
      </c>
      <c r="F18" s="45">
        <v>22301</v>
      </c>
      <c r="G18" s="45">
        <v>2543</v>
      </c>
      <c r="H18" s="45"/>
      <c r="I18" s="45">
        <v>16817</v>
      </c>
      <c r="J18" s="45">
        <v>2682</v>
      </c>
      <c r="K18" s="45">
        <v>2995</v>
      </c>
      <c r="L18" s="45">
        <v>313</v>
      </c>
      <c r="M18" s="45"/>
      <c r="N18" s="45"/>
      <c r="O18" s="45">
        <v>1205</v>
      </c>
      <c r="P18" s="45">
        <v>111</v>
      </c>
      <c r="Q18" s="45">
        <v>161</v>
      </c>
      <c r="R18" s="45"/>
      <c r="S18" s="45">
        <v>37700</v>
      </c>
      <c r="T18" s="46">
        <v>7277</v>
      </c>
      <c r="U18" s="47"/>
    </row>
    <row r="19" spans="1:21" ht="14.25" customHeight="1" hidden="1">
      <c r="A19" s="38" t="s">
        <v>297</v>
      </c>
      <c r="B19" s="45">
        <v>210</v>
      </c>
      <c r="C19" s="45">
        <v>4383</v>
      </c>
      <c r="D19" s="45">
        <v>7529</v>
      </c>
      <c r="E19" s="45">
        <v>49</v>
      </c>
      <c r="F19" s="45">
        <v>21919</v>
      </c>
      <c r="G19" s="45">
        <v>2575</v>
      </c>
      <c r="H19" s="45"/>
      <c r="I19" s="45">
        <v>16737</v>
      </c>
      <c r="J19" s="45">
        <v>2571</v>
      </c>
      <c r="K19" s="45">
        <v>2986</v>
      </c>
      <c r="L19" s="45">
        <v>206</v>
      </c>
      <c r="M19" s="45"/>
      <c r="N19" s="45"/>
      <c r="O19" s="45">
        <v>1137</v>
      </c>
      <c r="P19" s="45">
        <v>104</v>
      </c>
      <c r="Q19" s="45">
        <v>209</v>
      </c>
      <c r="R19" s="45"/>
      <c r="S19" s="45">
        <v>37523</v>
      </c>
      <c r="T19" s="46">
        <v>7059</v>
      </c>
      <c r="U19" s="47"/>
    </row>
    <row r="20" spans="1:21" ht="14.25" customHeight="1" hidden="1">
      <c r="A20" s="38" t="s">
        <v>298</v>
      </c>
      <c r="B20" s="45">
        <v>207</v>
      </c>
      <c r="C20" s="45">
        <v>4445</v>
      </c>
      <c r="D20" s="45">
        <v>7888</v>
      </c>
      <c r="E20" s="45">
        <v>34</v>
      </c>
      <c r="F20" s="45">
        <v>23081</v>
      </c>
      <c r="G20" s="45">
        <v>2625</v>
      </c>
      <c r="H20" s="45"/>
      <c r="I20" s="45">
        <v>17105</v>
      </c>
      <c r="J20" s="45">
        <v>2481</v>
      </c>
      <c r="K20" s="45">
        <v>3075</v>
      </c>
      <c r="L20" s="45">
        <v>163</v>
      </c>
      <c r="M20" s="45"/>
      <c r="N20" s="45"/>
      <c r="O20" s="45">
        <v>1313</v>
      </c>
      <c r="P20" s="45">
        <v>150</v>
      </c>
      <c r="Q20" s="45">
        <v>187</v>
      </c>
      <c r="R20" s="45"/>
      <c r="S20" s="45">
        <v>38937</v>
      </c>
      <c r="T20" s="46">
        <v>7447</v>
      </c>
      <c r="U20" s="47"/>
    </row>
    <row r="21" spans="1:21" ht="14.25" customHeight="1" hidden="1">
      <c r="A21" s="38" t="s">
        <v>299</v>
      </c>
      <c r="B21" s="45">
        <v>206</v>
      </c>
      <c r="C21" s="45">
        <v>4325</v>
      </c>
      <c r="D21" s="45">
        <v>7280</v>
      </c>
      <c r="E21" s="45">
        <v>22</v>
      </c>
      <c r="F21" s="45">
        <v>21247</v>
      </c>
      <c r="G21" s="45">
        <v>2635</v>
      </c>
      <c r="H21" s="45"/>
      <c r="I21" s="45">
        <v>16621</v>
      </c>
      <c r="J21" s="45">
        <v>2529</v>
      </c>
      <c r="K21" s="45">
        <v>3047</v>
      </c>
      <c r="L21" s="45">
        <v>181</v>
      </c>
      <c r="M21" s="45"/>
      <c r="N21" s="45"/>
      <c r="O21" s="45">
        <v>1182</v>
      </c>
      <c r="P21" s="45">
        <v>124</v>
      </c>
      <c r="Q21" s="45">
        <v>205</v>
      </c>
      <c r="R21" s="45"/>
      <c r="S21" s="45">
        <v>36769</v>
      </c>
      <c r="T21" s="46">
        <v>7272</v>
      </c>
      <c r="U21" s="47"/>
    </row>
    <row r="22" spans="1:21" ht="14.25" customHeight="1" hidden="1">
      <c r="A22" s="38" t="s">
        <v>300</v>
      </c>
      <c r="B22" s="45">
        <v>244</v>
      </c>
      <c r="C22" s="45">
        <v>4147</v>
      </c>
      <c r="D22" s="45">
        <v>7191</v>
      </c>
      <c r="E22" s="45">
        <v>39</v>
      </c>
      <c r="F22" s="45">
        <v>21877</v>
      </c>
      <c r="G22" s="45">
        <v>2719</v>
      </c>
      <c r="H22" s="45"/>
      <c r="I22" s="45">
        <v>17363</v>
      </c>
      <c r="J22" s="45">
        <v>2808</v>
      </c>
      <c r="K22" s="45">
        <v>3075</v>
      </c>
      <c r="L22" s="45">
        <v>198</v>
      </c>
      <c r="M22" s="45"/>
      <c r="N22" s="45"/>
      <c r="O22" s="45">
        <v>1279</v>
      </c>
      <c r="P22" s="45">
        <v>110</v>
      </c>
      <c r="Q22" s="45">
        <v>162</v>
      </c>
      <c r="R22" s="45"/>
      <c r="S22" s="45">
        <v>37546</v>
      </c>
      <c r="T22" s="46">
        <v>6864</v>
      </c>
      <c r="U22" s="47"/>
    </row>
    <row r="23" spans="1:21" ht="14.25" customHeight="1" hidden="1">
      <c r="A23" s="38" t="s">
        <v>301</v>
      </c>
      <c r="B23" s="45">
        <v>229</v>
      </c>
      <c r="C23" s="45">
        <v>4283</v>
      </c>
      <c r="D23" s="45">
        <v>7479</v>
      </c>
      <c r="E23" s="45">
        <v>67</v>
      </c>
      <c r="F23" s="45">
        <v>22448</v>
      </c>
      <c r="G23" s="45">
        <v>2929</v>
      </c>
      <c r="H23" s="45"/>
      <c r="I23" s="45">
        <v>17736</v>
      </c>
      <c r="J23" s="45">
        <v>2858</v>
      </c>
      <c r="K23" s="45">
        <v>3317</v>
      </c>
      <c r="L23" s="45">
        <v>201</v>
      </c>
      <c r="M23" s="45"/>
      <c r="N23" s="45"/>
      <c r="O23" s="45">
        <v>1111</v>
      </c>
      <c r="P23" s="45">
        <v>120</v>
      </c>
      <c r="Q23" s="45">
        <v>167</v>
      </c>
      <c r="R23" s="45"/>
      <c r="S23" s="45">
        <v>39019</v>
      </c>
      <c r="T23" s="46">
        <v>7717</v>
      </c>
      <c r="U23" s="47"/>
    </row>
    <row r="24" spans="1:21" ht="14.25" customHeight="1" hidden="1">
      <c r="A24" s="38" t="s">
        <v>302</v>
      </c>
      <c r="B24" s="45">
        <v>228</v>
      </c>
      <c r="C24" s="45">
        <v>4425</v>
      </c>
      <c r="D24" s="45">
        <v>7321</v>
      </c>
      <c r="E24" s="45">
        <v>101</v>
      </c>
      <c r="F24" s="45">
        <v>22206</v>
      </c>
      <c r="G24" s="45">
        <v>2918</v>
      </c>
      <c r="H24" s="45"/>
      <c r="I24" s="45">
        <v>17016</v>
      </c>
      <c r="J24" s="45">
        <v>2925</v>
      </c>
      <c r="K24" s="45">
        <v>3433</v>
      </c>
      <c r="L24" s="45">
        <v>314</v>
      </c>
      <c r="M24" s="45"/>
      <c r="N24" s="45"/>
      <c r="O24" s="45">
        <v>1214</v>
      </c>
      <c r="P24" s="45">
        <v>120</v>
      </c>
      <c r="Q24" s="45">
        <v>192</v>
      </c>
      <c r="R24" s="45"/>
      <c r="S24" s="45">
        <v>38404</v>
      </c>
      <c r="T24" s="46">
        <v>8337</v>
      </c>
      <c r="U24" s="47"/>
    </row>
    <row r="25" spans="1:21" ht="14.25" customHeight="1" hidden="1">
      <c r="A25" s="38" t="s">
        <v>303</v>
      </c>
      <c r="B25" s="45">
        <v>293</v>
      </c>
      <c r="C25" s="45">
        <v>4550</v>
      </c>
      <c r="D25" s="45">
        <v>8031</v>
      </c>
      <c r="E25" s="45">
        <v>54</v>
      </c>
      <c r="F25" s="45">
        <v>23784</v>
      </c>
      <c r="G25" s="45">
        <v>2835</v>
      </c>
      <c r="H25" s="45"/>
      <c r="I25" s="45">
        <v>16634</v>
      </c>
      <c r="J25" s="45">
        <v>3070</v>
      </c>
      <c r="K25" s="45">
        <v>3632</v>
      </c>
      <c r="L25" s="45">
        <v>218</v>
      </c>
      <c r="M25" s="45"/>
      <c r="N25" s="45"/>
      <c r="O25" s="45">
        <v>1574</v>
      </c>
      <c r="P25" s="45">
        <v>155</v>
      </c>
      <c r="Q25" s="45">
        <v>231</v>
      </c>
      <c r="R25" s="45"/>
      <c r="S25" s="45">
        <v>41476</v>
      </c>
      <c r="T25" s="46">
        <v>11251</v>
      </c>
      <c r="U25" s="47"/>
    </row>
    <row r="26" spans="1:21" s="44" customFormat="1" ht="12.75">
      <c r="A26" s="41" t="s">
        <v>304</v>
      </c>
      <c r="B26" s="42">
        <v>2525</v>
      </c>
      <c r="C26" s="42">
        <v>50324</v>
      </c>
      <c r="D26" s="42">
        <v>81531</v>
      </c>
      <c r="E26" s="42">
        <v>428</v>
      </c>
      <c r="F26" s="42">
        <v>81297</v>
      </c>
      <c r="G26" s="42">
        <v>31668</v>
      </c>
      <c r="H26" s="42">
        <v>174217</v>
      </c>
      <c r="I26" s="42">
        <v>180880</v>
      </c>
      <c r="J26" s="42">
        <v>34540</v>
      </c>
      <c r="K26" s="42">
        <v>39449</v>
      </c>
      <c r="L26" s="42">
        <v>4051</v>
      </c>
      <c r="M26" s="42">
        <v>3090</v>
      </c>
      <c r="N26" s="42"/>
      <c r="O26" s="42">
        <v>14876</v>
      </c>
      <c r="P26" s="42">
        <v>10634</v>
      </c>
      <c r="Q26" s="42">
        <v>7116</v>
      </c>
      <c r="R26" s="42">
        <v>213992</v>
      </c>
      <c r="S26" s="42">
        <v>432921</v>
      </c>
      <c r="T26" s="43">
        <v>160288</v>
      </c>
      <c r="U26" s="47"/>
    </row>
    <row r="27" spans="1:21" ht="14.25" customHeight="1" hidden="1">
      <c r="A27" s="38" t="s">
        <v>292</v>
      </c>
      <c r="B27" s="45">
        <v>227</v>
      </c>
      <c r="C27" s="45">
        <v>4205</v>
      </c>
      <c r="D27" s="45">
        <v>7482</v>
      </c>
      <c r="E27" s="45">
        <v>43</v>
      </c>
      <c r="F27" s="45">
        <v>3755</v>
      </c>
      <c r="G27" s="45">
        <v>2588</v>
      </c>
      <c r="H27" s="45">
        <v>11019</v>
      </c>
      <c r="I27" s="45">
        <v>15223</v>
      </c>
      <c r="J27" s="45">
        <v>3125</v>
      </c>
      <c r="K27" s="45">
        <v>3349</v>
      </c>
      <c r="L27" s="45">
        <v>353</v>
      </c>
      <c r="M27" s="45">
        <v>165</v>
      </c>
      <c r="N27" s="45"/>
      <c r="O27" s="45">
        <v>1424</v>
      </c>
      <c r="P27" s="45">
        <v>856</v>
      </c>
      <c r="Q27" s="45">
        <v>504</v>
      </c>
      <c r="R27" s="45">
        <v>16228</v>
      </c>
      <c r="S27" s="45">
        <v>36631</v>
      </c>
      <c r="T27" s="46">
        <v>6738</v>
      </c>
      <c r="U27" s="47"/>
    </row>
    <row r="28" spans="1:21" ht="14.25" customHeight="1" hidden="1">
      <c r="A28" s="38" t="s">
        <v>293</v>
      </c>
      <c r="B28" s="45">
        <v>222</v>
      </c>
      <c r="C28" s="45">
        <v>3793</v>
      </c>
      <c r="D28" s="45">
        <v>6507</v>
      </c>
      <c r="E28" s="45">
        <v>54</v>
      </c>
      <c r="F28" s="45">
        <v>6015</v>
      </c>
      <c r="G28" s="45">
        <v>2153</v>
      </c>
      <c r="H28" s="45">
        <v>10877</v>
      </c>
      <c r="I28" s="45">
        <v>11999</v>
      </c>
      <c r="J28" s="45">
        <v>2631</v>
      </c>
      <c r="K28" s="45">
        <v>2780</v>
      </c>
      <c r="L28" s="45">
        <v>318</v>
      </c>
      <c r="M28" s="45">
        <v>179</v>
      </c>
      <c r="N28" s="45"/>
      <c r="O28" s="45">
        <v>1260</v>
      </c>
      <c r="P28" s="45">
        <v>847</v>
      </c>
      <c r="Q28" s="45">
        <v>452</v>
      </c>
      <c r="R28" s="45">
        <v>18098</v>
      </c>
      <c r="S28" s="45">
        <v>32086</v>
      </c>
      <c r="T28" s="46">
        <v>8606</v>
      </c>
      <c r="U28" s="47"/>
    </row>
    <row r="29" spans="1:21" ht="14.25" customHeight="1" hidden="1">
      <c r="A29" s="38" t="s">
        <v>294</v>
      </c>
      <c r="B29" s="45">
        <v>239</v>
      </c>
      <c r="C29" s="45">
        <v>3956</v>
      </c>
      <c r="D29" s="45">
        <v>7128</v>
      </c>
      <c r="E29" s="45">
        <v>31</v>
      </c>
      <c r="F29" s="45">
        <v>6132</v>
      </c>
      <c r="G29" s="45">
        <v>2391</v>
      </c>
      <c r="H29" s="45">
        <v>12737</v>
      </c>
      <c r="I29" s="45">
        <v>13534</v>
      </c>
      <c r="J29" s="45">
        <v>2916</v>
      </c>
      <c r="K29" s="45">
        <v>3154</v>
      </c>
      <c r="L29" s="45">
        <v>396</v>
      </c>
      <c r="M29" s="45">
        <v>235</v>
      </c>
      <c r="N29" s="45"/>
      <c r="O29" s="45">
        <v>1315</v>
      </c>
      <c r="P29" s="45">
        <v>907</v>
      </c>
      <c r="Q29" s="45">
        <v>522</v>
      </c>
      <c r="R29" s="45">
        <v>20039</v>
      </c>
      <c r="S29" s="45">
        <v>36114</v>
      </c>
      <c r="T29" s="46">
        <v>12388</v>
      </c>
      <c r="U29" s="47"/>
    </row>
    <row r="30" spans="1:21" ht="14.25" customHeight="1" hidden="1">
      <c r="A30" s="38" t="s">
        <v>295</v>
      </c>
      <c r="B30" s="45">
        <v>214</v>
      </c>
      <c r="C30" s="45">
        <v>4062</v>
      </c>
      <c r="D30" s="45">
        <v>6998</v>
      </c>
      <c r="E30" s="45">
        <v>31</v>
      </c>
      <c r="F30" s="45">
        <v>6575</v>
      </c>
      <c r="G30" s="45">
        <v>2506</v>
      </c>
      <c r="H30" s="45">
        <v>13859</v>
      </c>
      <c r="I30" s="45">
        <v>14510</v>
      </c>
      <c r="J30" s="45">
        <v>2952</v>
      </c>
      <c r="K30" s="45">
        <v>3088</v>
      </c>
      <c r="L30" s="45">
        <v>297</v>
      </c>
      <c r="M30" s="45">
        <v>247</v>
      </c>
      <c r="N30" s="45"/>
      <c r="O30" s="45">
        <v>1147</v>
      </c>
      <c r="P30" s="45">
        <v>799</v>
      </c>
      <c r="Q30" s="45">
        <v>567</v>
      </c>
      <c r="R30" s="45">
        <v>16800</v>
      </c>
      <c r="S30" s="45">
        <v>35000</v>
      </c>
      <c r="T30" s="46">
        <v>13310</v>
      </c>
      <c r="U30" s="47"/>
    </row>
    <row r="31" spans="1:21" ht="14.25" customHeight="1" hidden="1">
      <c r="A31" s="38" t="s">
        <v>296</v>
      </c>
      <c r="B31" s="45">
        <v>183</v>
      </c>
      <c r="C31" s="45">
        <v>4292</v>
      </c>
      <c r="D31" s="45">
        <v>7007</v>
      </c>
      <c r="E31" s="45">
        <v>22</v>
      </c>
      <c r="F31" s="45">
        <v>6648</v>
      </c>
      <c r="G31" s="45">
        <v>2634</v>
      </c>
      <c r="H31" s="45">
        <v>15338</v>
      </c>
      <c r="I31" s="45">
        <v>15703</v>
      </c>
      <c r="J31" s="45">
        <v>3101</v>
      </c>
      <c r="K31" s="45">
        <v>3344</v>
      </c>
      <c r="L31" s="45">
        <v>352</v>
      </c>
      <c r="M31" s="45">
        <v>252</v>
      </c>
      <c r="N31" s="45"/>
      <c r="O31" s="45">
        <v>1155</v>
      </c>
      <c r="P31" s="45">
        <v>792</v>
      </c>
      <c r="Q31" s="45">
        <v>607</v>
      </c>
      <c r="R31" s="45">
        <v>16475</v>
      </c>
      <c r="S31" s="45">
        <v>36857</v>
      </c>
      <c r="T31" s="46">
        <v>13935</v>
      </c>
      <c r="U31" s="47"/>
    </row>
    <row r="32" spans="1:21" ht="14.25" customHeight="1" hidden="1">
      <c r="A32" s="38" t="s">
        <v>297</v>
      </c>
      <c r="B32" s="45">
        <v>177</v>
      </c>
      <c r="C32" s="45">
        <v>4121</v>
      </c>
      <c r="D32" s="45">
        <v>6808</v>
      </c>
      <c r="E32" s="45">
        <v>23</v>
      </c>
      <c r="F32" s="45">
        <v>6932</v>
      </c>
      <c r="G32" s="45">
        <v>2611</v>
      </c>
      <c r="H32" s="45">
        <v>15598</v>
      </c>
      <c r="I32" s="45">
        <v>15751</v>
      </c>
      <c r="J32" s="45">
        <v>2852</v>
      </c>
      <c r="K32" s="45">
        <v>3256</v>
      </c>
      <c r="L32" s="45">
        <v>370</v>
      </c>
      <c r="M32" s="45">
        <v>235</v>
      </c>
      <c r="N32" s="45"/>
      <c r="O32" s="45">
        <v>1096</v>
      </c>
      <c r="P32" s="45">
        <v>861</v>
      </c>
      <c r="Q32" s="45">
        <v>690</v>
      </c>
      <c r="R32" s="45">
        <v>16101</v>
      </c>
      <c r="S32" s="45">
        <v>35717</v>
      </c>
      <c r="T32" s="46">
        <v>13781</v>
      </c>
      <c r="U32" s="47"/>
    </row>
    <row r="33" spans="1:21" ht="14.25" customHeight="1" hidden="1">
      <c r="A33" s="38" t="s">
        <v>298</v>
      </c>
      <c r="B33" s="45">
        <v>236</v>
      </c>
      <c r="C33" s="45">
        <v>4455</v>
      </c>
      <c r="D33" s="45">
        <v>6763</v>
      </c>
      <c r="E33" s="45">
        <v>35</v>
      </c>
      <c r="F33" s="45">
        <v>7270</v>
      </c>
      <c r="G33" s="45">
        <v>2636</v>
      </c>
      <c r="H33" s="45">
        <v>15793</v>
      </c>
      <c r="I33" s="45">
        <v>15766</v>
      </c>
      <c r="J33" s="45">
        <v>2809</v>
      </c>
      <c r="K33" s="45">
        <v>3328</v>
      </c>
      <c r="L33" s="45">
        <v>345</v>
      </c>
      <c r="M33" s="45">
        <v>308</v>
      </c>
      <c r="N33" s="45"/>
      <c r="O33" s="45">
        <v>1266</v>
      </c>
      <c r="P33" s="45">
        <v>856</v>
      </c>
      <c r="Q33" s="45">
        <v>766</v>
      </c>
      <c r="R33" s="45">
        <v>14703</v>
      </c>
      <c r="S33" s="45">
        <v>36238</v>
      </c>
      <c r="T33" s="46">
        <v>14372</v>
      </c>
      <c r="U33" s="47"/>
    </row>
    <row r="34" spans="1:21" ht="14.25" customHeight="1" hidden="1">
      <c r="A34" s="38" t="s">
        <v>299</v>
      </c>
      <c r="B34" s="45">
        <v>179</v>
      </c>
      <c r="C34" s="45">
        <v>4259</v>
      </c>
      <c r="D34" s="45">
        <v>6482</v>
      </c>
      <c r="E34" s="45">
        <v>14</v>
      </c>
      <c r="F34" s="45">
        <v>7385</v>
      </c>
      <c r="G34" s="45">
        <v>2708</v>
      </c>
      <c r="H34" s="45">
        <v>15531</v>
      </c>
      <c r="I34" s="45">
        <v>15505</v>
      </c>
      <c r="J34" s="45">
        <v>2643</v>
      </c>
      <c r="K34" s="45">
        <v>3211</v>
      </c>
      <c r="L34" s="45">
        <v>310</v>
      </c>
      <c r="M34" s="45">
        <v>282</v>
      </c>
      <c r="N34" s="45"/>
      <c r="O34" s="45">
        <v>1195</v>
      </c>
      <c r="P34" s="45">
        <v>914</v>
      </c>
      <c r="Q34" s="45">
        <v>627</v>
      </c>
      <c r="R34" s="45">
        <v>14806</v>
      </c>
      <c r="S34" s="45">
        <v>35441</v>
      </c>
      <c r="T34" s="46">
        <v>13954</v>
      </c>
      <c r="U34" s="47"/>
    </row>
    <row r="35" spans="1:21" ht="12.75" hidden="1">
      <c r="A35" s="38" t="s">
        <v>300</v>
      </c>
      <c r="B35" s="45">
        <v>191</v>
      </c>
      <c r="C35" s="45">
        <v>4135</v>
      </c>
      <c r="D35" s="45">
        <v>6393</v>
      </c>
      <c r="E35" s="45">
        <v>14</v>
      </c>
      <c r="F35" s="45">
        <v>7232</v>
      </c>
      <c r="G35" s="45">
        <v>2584</v>
      </c>
      <c r="H35" s="45">
        <v>15089</v>
      </c>
      <c r="I35" s="45">
        <v>15066</v>
      </c>
      <c r="J35" s="45">
        <v>2527</v>
      </c>
      <c r="K35" s="45">
        <v>3125</v>
      </c>
      <c r="L35" s="45">
        <v>297</v>
      </c>
      <c r="M35" s="45">
        <v>259</v>
      </c>
      <c r="N35" s="45"/>
      <c r="O35" s="45">
        <v>1185</v>
      </c>
      <c r="P35" s="45">
        <v>915</v>
      </c>
      <c r="Q35" s="45">
        <v>619</v>
      </c>
      <c r="R35" s="45">
        <v>15804</v>
      </c>
      <c r="S35" s="45">
        <v>35047</v>
      </c>
      <c r="T35" s="46">
        <v>13874</v>
      </c>
      <c r="U35" s="47"/>
    </row>
    <row r="36" spans="1:21" ht="12.75" hidden="1">
      <c r="A36" s="38" t="s">
        <v>301</v>
      </c>
      <c r="B36" s="45">
        <v>209</v>
      </c>
      <c r="C36" s="45">
        <v>4223</v>
      </c>
      <c r="D36" s="45">
        <v>6646</v>
      </c>
      <c r="E36" s="45">
        <v>31</v>
      </c>
      <c r="F36" s="45">
        <v>7692</v>
      </c>
      <c r="G36" s="45">
        <v>2873</v>
      </c>
      <c r="H36" s="45">
        <v>17126</v>
      </c>
      <c r="I36" s="45">
        <v>16810</v>
      </c>
      <c r="J36" s="45">
        <v>3022</v>
      </c>
      <c r="K36" s="45">
        <v>3560</v>
      </c>
      <c r="L36" s="45">
        <v>361</v>
      </c>
      <c r="M36" s="45">
        <v>303</v>
      </c>
      <c r="N36" s="45"/>
      <c r="O36" s="45">
        <v>1210</v>
      </c>
      <c r="P36" s="45">
        <v>870</v>
      </c>
      <c r="Q36" s="45">
        <v>583</v>
      </c>
      <c r="R36" s="45">
        <v>18267</v>
      </c>
      <c r="S36" s="45">
        <v>38192</v>
      </c>
      <c r="T36" s="46">
        <v>15455</v>
      </c>
      <c r="U36" s="47"/>
    </row>
    <row r="37" spans="1:21" ht="12.75" hidden="1">
      <c r="A37" s="38" t="s">
        <v>302</v>
      </c>
      <c r="B37" s="45">
        <v>190</v>
      </c>
      <c r="C37" s="45">
        <v>4319</v>
      </c>
      <c r="D37" s="45">
        <v>6296</v>
      </c>
      <c r="E37" s="45">
        <v>98</v>
      </c>
      <c r="F37" s="45">
        <v>7292</v>
      </c>
      <c r="G37" s="45">
        <v>2917</v>
      </c>
      <c r="H37" s="45">
        <v>15249</v>
      </c>
      <c r="I37" s="45">
        <v>15024</v>
      </c>
      <c r="J37" s="45">
        <v>2855</v>
      </c>
      <c r="K37" s="45">
        <v>3488</v>
      </c>
      <c r="L37" s="45">
        <v>294</v>
      </c>
      <c r="M37" s="45">
        <v>244</v>
      </c>
      <c r="N37" s="45"/>
      <c r="O37" s="45">
        <v>1201</v>
      </c>
      <c r="P37" s="45">
        <v>917</v>
      </c>
      <c r="Q37" s="45">
        <v>583</v>
      </c>
      <c r="R37" s="45">
        <v>20456</v>
      </c>
      <c r="S37" s="45">
        <v>36480</v>
      </c>
      <c r="T37" s="46">
        <v>15623</v>
      </c>
      <c r="U37" s="47"/>
    </row>
    <row r="38" spans="1:21" ht="12.75" hidden="1">
      <c r="A38" s="38" t="s">
        <v>303</v>
      </c>
      <c r="B38" s="45">
        <v>258</v>
      </c>
      <c r="C38" s="45">
        <v>4504</v>
      </c>
      <c r="D38" s="45">
        <v>7021</v>
      </c>
      <c r="E38" s="45">
        <v>32</v>
      </c>
      <c r="F38" s="45">
        <v>8369</v>
      </c>
      <c r="G38" s="45">
        <v>3067</v>
      </c>
      <c r="H38" s="45">
        <v>16001</v>
      </c>
      <c r="I38" s="45">
        <v>15989</v>
      </c>
      <c r="J38" s="45">
        <v>3107</v>
      </c>
      <c r="K38" s="45">
        <v>3766</v>
      </c>
      <c r="L38" s="45">
        <v>358</v>
      </c>
      <c r="M38" s="45">
        <v>381</v>
      </c>
      <c r="N38" s="45"/>
      <c r="O38" s="45">
        <v>1422</v>
      </c>
      <c r="P38" s="45">
        <v>1100</v>
      </c>
      <c r="Q38" s="45">
        <v>596</v>
      </c>
      <c r="R38" s="45">
        <v>26215</v>
      </c>
      <c r="S38" s="45">
        <v>39118</v>
      </c>
      <c r="T38" s="46">
        <v>18252</v>
      </c>
      <c r="U38" s="47"/>
    </row>
    <row r="39" spans="1:21" ht="12.75">
      <c r="A39" s="38" t="s">
        <v>305</v>
      </c>
      <c r="B39" s="39">
        <v>2571</v>
      </c>
      <c r="C39" s="39">
        <v>54602</v>
      </c>
      <c r="D39" s="39">
        <v>88092</v>
      </c>
      <c r="E39" s="39">
        <v>302</v>
      </c>
      <c r="F39" s="39">
        <v>57319</v>
      </c>
      <c r="G39" s="39">
        <v>34251</v>
      </c>
      <c r="H39" s="39">
        <v>196986</v>
      </c>
      <c r="I39" s="39">
        <v>189340</v>
      </c>
      <c r="J39" s="39">
        <v>33717</v>
      </c>
      <c r="K39" s="39">
        <v>43222</v>
      </c>
      <c r="L39" s="39">
        <v>3754</v>
      </c>
      <c r="M39" s="39">
        <v>3853</v>
      </c>
      <c r="N39" s="39"/>
      <c r="O39" s="39">
        <v>16589</v>
      </c>
      <c r="P39" s="39">
        <v>13398</v>
      </c>
      <c r="Q39" s="39">
        <v>8459</v>
      </c>
      <c r="R39" s="39">
        <v>298384</v>
      </c>
      <c r="S39" s="39">
        <v>482802</v>
      </c>
      <c r="T39" s="40">
        <v>257760</v>
      </c>
      <c r="U39" s="47"/>
    </row>
    <row r="40" spans="1:21" ht="12.75" hidden="1">
      <c r="A40" s="38" t="s">
        <v>292</v>
      </c>
      <c r="B40" s="45">
        <v>247</v>
      </c>
      <c r="C40" s="45">
        <v>4805</v>
      </c>
      <c r="D40" s="45">
        <v>7479</v>
      </c>
      <c r="E40" s="45">
        <v>43</v>
      </c>
      <c r="F40" s="45">
        <v>8886</v>
      </c>
      <c r="G40" s="45">
        <v>2618</v>
      </c>
      <c r="H40" s="45">
        <v>14488</v>
      </c>
      <c r="I40" s="45">
        <v>14455</v>
      </c>
      <c r="J40" s="45">
        <v>2790</v>
      </c>
      <c r="K40" s="45">
        <v>3565</v>
      </c>
      <c r="L40" s="45">
        <v>328</v>
      </c>
      <c r="M40" s="45">
        <v>313</v>
      </c>
      <c r="N40" s="45"/>
      <c r="O40" s="45">
        <v>1588</v>
      </c>
      <c r="P40" s="45">
        <v>1241</v>
      </c>
      <c r="Q40" s="45">
        <v>718</v>
      </c>
      <c r="R40" s="45">
        <v>29072</v>
      </c>
      <c r="S40" s="45">
        <v>40400</v>
      </c>
      <c r="T40" s="46">
        <v>19602</v>
      </c>
      <c r="U40" s="47"/>
    </row>
    <row r="41" spans="1:21" ht="12.75" hidden="1">
      <c r="A41" s="38" t="s">
        <v>293</v>
      </c>
      <c r="B41" s="45">
        <v>222</v>
      </c>
      <c r="C41" s="45">
        <v>4369</v>
      </c>
      <c r="D41" s="45">
        <v>7188</v>
      </c>
      <c r="E41" s="45">
        <v>32</v>
      </c>
      <c r="F41" s="45">
        <v>8026</v>
      </c>
      <c r="G41" s="45">
        <v>2387</v>
      </c>
      <c r="H41" s="45">
        <v>13174</v>
      </c>
      <c r="I41" s="45">
        <v>12892</v>
      </c>
      <c r="J41" s="45">
        <v>2519</v>
      </c>
      <c r="K41" s="45">
        <v>3198</v>
      </c>
      <c r="L41" s="45">
        <v>290</v>
      </c>
      <c r="M41" s="45">
        <v>262</v>
      </c>
      <c r="N41" s="45"/>
      <c r="O41" s="45">
        <v>1513</v>
      </c>
      <c r="P41" s="45">
        <v>1193</v>
      </c>
      <c r="Q41" s="45">
        <v>711</v>
      </c>
      <c r="R41" s="45">
        <v>25856</v>
      </c>
      <c r="S41" s="45">
        <v>36704</v>
      </c>
      <c r="T41" s="46">
        <v>18627</v>
      </c>
      <c r="U41" s="47"/>
    </row>
    <row r="42" spans="1:21" ht="12.75" hidden="1">
      <c r="A42" s="38" t="s">
        <v>294</v>
      </c>
      <c r="B42" s="45">
        <v>215</v>
      </c>
      <c r="C42" s="45">
        <v>4841</v>
      </c>
      <c r="D42" s="45">
        <v>7538</v>
      </c>
      <c r="E42" s="45">
        <v>33</v>
      </c>
      <c r="F42" s="45">
        <v>8228</v>
      </c>
      <c r="G42" s="45">
        <v>2517</v>
      </c>
      <c r="H42" s="45">
        <v>14613</v>
      </c>
      <c r="I42" s="45">
        <v>14261</v>
      </c>
      <c r="J42" s="45">
        <v>2722</v>
      </c>
      <c r="K42" s="45">
        <v>3395</v>
      </c>
      <c r="L42" s="45">
        <v>332</v>
      </c>
      <c r="M42" s="45">
        <v>310</v>
      </c>
      <c r="N42" s="45"/>
      <c r="O42" s="45">
        <v>1410</v>
      </c>
      <c r="P42" s="45">
        <v>1082</v>
      </c>
      <c r="Q42" s="45">
        <v>679</v>
      </c>
      <c r="R42" s="45">
        <v>27090</v>
      </c>
      <c r="S42" s="45">
        <v>39968</v>
      </c>
      <c r="T42" s="46">
        <v>20396</v>
      </c>
      <c r="U42" s="47"/>
    </row>
    <row r="43" spans="1:21" ht="12.75" hidden="1">
      <c r="A43" s="38" t="s">
        <v>295</v>
      </c>
      <c r="B43" s="45">
        <v>200</v>
      </c>
      <c r="C43" s="45">
        <v>4404</v>
      </c>
      <c r="D43" s="45">
        <v>7180</v>
      </c>
      <c r="E43" s="45">
        <v>28</v>
      </c>
      <c r="F43" s="45">
        <v>5905</v>
      </c>
      <c r="G43" s="45">
        <v>2515</v>
      </c>
      <c r="H43" s="45">
        <v>14972</v>
      </c>
      <c r="I43" s="45">
        <v>14394</v>
      </c>
      <c r="J43" s="45">
        <v>2674</v>
      </c>
      <c r="K43" s="45">
        <v>3338</v>
      </c>
      <c r="L43" s="45">
        <v>295</v>
      </c>
      <c r="M43" s="45">
        <v>289</v>
      </c>
      <c r="N43" s="45"/>
      <c r="O43" s="45">
        <v>1331</v>
      </c>
      <c r="P43" s="45">
        <v>1078</v>
      </c>
      <c r="Q43" s="45">
        <v>660</v>
      </c>
      <c r="R43" s="45">
        <v>24784</v>
      </c>
      <c r="S43" s="45">
        <v>37943</v>
      </c>
      <c r="T43" s="46">
        <v>20128</v>
      </c>
      <c r="U43" s="47"/>
    </row>
    <row r="44" spans="1:21" ht="12.75" hidden="1">
      <c r="A44" s="38" t="s">
        <v>296</v>
      </c>
      <c r="B44" s="45">
        <v>203</v>
      </c>
      <c r="C44" s="45">
        <v>4737</v>
      </c>
      <c r="D44" s="45">
        <v>7379</v>
      </c>
      <c r="E44" s="45">
        <v>22</v>
      </c>
      <c r="F44" s="45">
        <v>3816</v>
      </c>
      <c r="G44" s="45">
        <v>2974</v>
      </c>
      <c r="H44" s="45">
        <v>17684</v>
      </c>
      <c r="I44" s="45">
        <v>16976</v>
      </c>
      <c r="J44" s="45">
        <v>2979</v>
      </c>
      <c r="K44" s="45">
        <v>3635</v>
      </c>
      <c r="L44" s="45">
        <v>308</v>
      </c>
      <c r="M44" s="45">
        <v>345</v>
      </c>
      <c r="N44" s="45"/>
      <c r="O44" s="45">
        <v>1281</v>
      </c>
      <c r="P44" s="45">
        <v>1026</v>
      </c>
      <c r="Q44" s="45">
        <v>783</v>
      </c>
      <c r="R44" s="45">
        <v>22670</v>
      </c>
      <c r="S44" s="45">
        <v>40770</v>
      </c>
      <c r="T44" s="46">
        <v>21707</v>
      </c>
      <c r="U44" s="47"/>
    </row>
    <row r="45" spans="1:21" ht="12.75" hidden="1">
      <c r="A45" s="38" t="s">
        <v>297</v>
      </c>
      <c r="B45" s="45">
        <v>206</v>
      </c>
      <c r="C45" s="45">
        <v>4415</v>
      </c>
      <c r="D45" s="45">
        <v>7116</v>
      </c>
      <c r="E45" s="45">
        <v>18</v>
      </c>
      <c r="F45" s="45">
        <v>3108</v>
      </c>
      <c r="G45" s="45">
        <v>2775</v>
      </c>
      <c r="H45" s="45">
        <v>16935</v>
      </c>
      <c r="I45" s="45">
        <v>16288</v>
      </c>
      <c r="J45" s="45">
        <v>2763</v>
      </c>
      <c r="K45" s="45">
        <v>3469</v>
      </c>
      <c r="L45" s="45">
        <v>325</v>
      </c>
      <c r="M45" s="45">
        <v>356</v>
      </c>
      <c r="N45" s="45"/>
      <c r="O45" s="45">
        <v>1207</v>
      </c>
      <c r="P45" s="45">
        <v>953</v>
      </c>
      <c r="Q45" s="45">
        <v>746</v>
      </c>
      <c r="R45" s="45">
        <v>21388</v>
      </c>
      <c r="S45" s="45">
        <v>39048</v>
      </c>
      <c r="T45" s="46">
        <v>21027</v>
      </c>
      <c r="U45" s="47"/>
    </row>
    <row r="46" spans="1:21" ht="12.75" hidden="1">
      <c r="A46" s="38" t="s">
        <v>298</v>
      </c>
      <c r="B46" s="45">
        <v>196</v>
      </c>
      <c r="C46" s="45">
        <v>4972</v>
      </c>
      <c r="D46" s="45">
        <v>7616</v>
      </c>
      <c r="E46" s="45">
        <v>25</v>
      </c>
      <c r="F46" s="45">
        <v>3203</v>
      </c>
      <c r="G46" s="45">
        <v>2991</v>
      </c>
      <c r="H46" s="45">
        <v>18531</v>
      </c>
      <c r="I46" s="45">
        <v>17705</v>
      </c>
      <c r="J46" s="45">
        <v>2883</v>
      </c>
      <c r="K46" s="45">
        <v>3722</v>
      </c>
      <c r="L46" s="45">
        <v>302</v>
      </c>
      <c r="M46" s="45">
        <v>379</v>
      </c>
      <c r="N46" s="45"/>
      <c r="O46" s="45">
        <v>1324</v>
      </c>
      <c r="P46" s="45">
        <v>1091</v>
      </c>
      <c r="Q46" s="45">
        <v>845</v>
      </c>
      <c r="R46" s="45">
        <v>20819</v>
      </c>
      <c r="S46" s="45">
        <v>42750</v>
      </c>
      <c r="T46" s="46">
        <v>23498</v>
      </c>
      <c r="U46" s="47"/>
    </row>
    <row r="47" spans="1:21" ht="12.75" hidden="1">
      <c r="A47" s="38" t="s">
        <v>299</v>
      </c>
      <c r="B47" s="45">
        <v>220</v>
      </c>
      <c r="C47" s="45">
        <v>4414</v>
      </c>
      <c r="D47" s="45">
        <v>6918</v>
      </c>
      <c r="E47" s="45">
        <v>16</v>
      </c>
      <c r="F47" s="45">
        <v>2974</v>
      </c>
      <c r="G47" s="45">
        <v>2631</v>
      </c>
      <c r="H47" s="45">
        <v>16160</v>
      </c>
      <c r="I47" s="45">
        <v>15404</v>
      </c>
      <c r="J47" s="45">
        <v>2508</v>
      </c>
      <c r="K47" s="45">
        <v>3222</v>
      </c>
      <c r="L47" s="45">
        <v>292</v>
      </c>
      <c r="M47" s="45">
        <v>351</v>
      </c>
      <c r="N47" s="45"/>
      <c r="O47" s="45">
        <v>1238</v>
      </c>
      <c r="P47" s="45">
        <v>1056</v>
      </c>
      <c r="Q47" s="45">
        <v>694</v>
      </c>
      <c r="R47" s="45">
        <v>20683</v>
      </c>
      <c r="S47" s="45">
        <v>38261</v>
      </c>
      <c r="T47" s="46">
        <v>21628</v>
      </c>
      <c r="U47" s="47"/>
    </row>
    <row r="48" spans="1:21" ht="12.75" hidden="1">
      <c r="A48" s="38" t="s">
        <v>300</v>
      </c>
      <c r="B48" s="45">
        <v>201</v>
      </c>
      <c r="C48" s="45">
        <v>4429</v>
      </c>
      <c r="D48" s="45">
        <v>7169</v>
      </c>
      <c r="E48" s="45">
        <v>18</v>
      </c>
      <c r="F48" s="45">
        <v>3037</v>
      </c>
      <c r="G48" s="45">
        <v>2911</v>
      </c>
      <c r="H48" s="45">
        <v>17404</v>
      </c>
      <c r="I48" s="45">
        <v>16570</v>
      </c>
      <c r="J48" s="45">
        <v>2743</v>
      </c>
      <c r="K48" s="45">
        <v>3576</v>
      </c>
      <c r="L48" s="45">
        <v>301</v>
      </c>
      <c r="M48" s="45">
        <v>362</v>
      </c>
      <c r="N48" s="45"/>
      <c r="O48" s="45">
        <v>1333</v>
      </c>
      <c r="P48" s="45">
        <v>1070</v>
      </c>
      <c r="Q48" s="45">
        <v>664</v>
      </c>
      <c r="R48" s="45">
        <v>21811</v>
      </c>
      <c r="S48" s="45">
        <v>39291</v>
      </c>
      <c r="T48" s="46">
        <v>21647</v>
      </c>
      <c r="U48" s="47"/>
    </row>
    <row r="49" spans="1:21" ht="12.75" hidden="1">
      <c r="A49" s="38" t="s">
        <v>301</v>
      </c>
      <c r="B49" s="45">
        <v>216</v>
      </c>
      <c r="C49" s="45">
        <v>4687</v>
      </c>
      <c r="D49" s="45">
        <v>7559</v>
      </c>
      <c r="E49" s="45">
        <v>23</v>
      </c>
      <c r="F49" s="45">
        <v>3291</v>
      </c>
      <c r="G49" s="45">
        <v>3413</v>
      </c>
      <c r="H49" s="45">
        <v>18671</v>
      </c>
      <c r="I49" s="45">
        <v>17767</v>
      </c>
      <c r="J49" s="45">
        <v>3082</v>
      </c>
      <c r="K49" s="45">
        <v>3949</v>
      </c>
      <c r="L49" s="45">
        <v>337</v>
      </c>
      <c r="M49" s="45">
        <v>302</v>
      </c>
      <c r="N49" s="45"/>
      <c r="O49" s="45">
        <v>1393</v>
      </c>
      <c r="P49" s="45">
        <v>1142</v>
      </c>
      <c r="Q49" s="45">
        <v>615</v>
      </c>
      <c r="R49" s="45">
        <v>25964</v>
      </c>
      <c r="S49" s="45">
        <v>43522</v>
      </c>
      <c r="T49" s="46">
        <v>23267</v>
      </c>
      <c r="U49" s="47"/>
    </row>
    <row r="50" spans="1:21" ht="12.75" hidden="1">
      <c r="A50" s="38" t="s">
        <v>302</v>
      </c>
      <c r="B50" s="45">
        <v>235</v>
      </c>
      <c r="C50" s="45">
        <v>4127</v>
      </c>
      <c r="D50" s="45">
        <v>6993</v>
      </c>
      <c r="E50" s="45">
        <v>20</v>
      </c>
      <c r="F50" s="45">
        <v>3292</v>
      </c>
      <c r="G50" s="45">
        <v>3154</v>
      </c>
      <c r="H50" s="45">
        <v>16611</v>
      </c>
      <c r="I50" s="45">
        <v>15825</v>
      </c>
      <c r="J50" s="45">
        <v>2883</v>
      </c>
      <c r="K50" s="45">
        <v>3887</v>
      </c>
      <c r="L50" s="45">
        <v>322</v>
      </c>
      <c r="M50" s="45">
        <v>289</v>
      </c>
      <c r="N50" s="45"/>
      <c r="O50" s="45">
        <v>1408</v>
      </c>
      <c r="P50" s="45">
        <v>1166</v>
      </c>
      <c r="Q50" s="45">
        <v>653</v>
      </c>
      <c r="R50" s="45">
        <v>27218</v>
      </c>
      <c r="S50" s="45">
        <v>40267</v>
      </c>
      <c r="T50" s="46">
        <v>21985</v>
      </c>
      <c r="U50" s="47"/>
    </row>
    <row r="51" spans="1:21" ht="12.75" hidden="1">
      <c r="A51" s="38" t="s">
        <v>303</v>
      </c>
      <c r="B51" s="45">
        <v>210</v>
      </c>
      <c r="C51" s="45">
        <v>4402</v>
      </c>
      <c r="D51" s="45">
        <v>7957</v>
      </c>
      <c r="E51" s="45">
        <v>24</v>
      </c>
      <c r="F51" s="45">
        <v>3553</v>
      </c>
      <c r="G51" s="45">
        <v>3365</v>
      </c>
      <c r="H51" s="45">
        <v>17743</v>
      </c>
      <c r="I51" s="45">
        <v>16803</v>
      </c>
      <c r="J51" s="45">
        <v>3171</v>
      </c>
      <c r="K51" s="45">
        <v>4266</v>
      </c>
      <c r="L51" s="45">
        <v>322</v>
      </c>
      <c r="M51" s="45">
        <v>295</v>
      </c>
      <c r="N51" s="45"/>
      <c r="O51" s="45">
        <v>1563</v>
      </c>
      <c r="P51" s="45">
        <v>1300</v>
      </c>
      <c r="Q51" s="45">
        <v>691</v>
      </c>
      <c r="R51" s="45">
        <v>31029</v>
      </c>
      <c r="S51" s="45">
        <v>43878</v>
      </c>
      <c r="T51" s="46">
        <v>24248</v>
      </c>
      <c r="U51" s="47"/>
    </row>
    <row r="52" spans="1:21" ht="12.75">
      <c r="A52" s="38" t="s">
        <v>306</v>
      </c>
      <c r="B52" s="39">
        <v>2945</v>
      </c>
      <c r="C52" s="39">
        <v>53693</v>
      </c>
      <c r="D52" s="39">
        <v>89639</v>
      </c>
      <c r="E52" s="39">
        <v>323</v>
      </c>
      <c r="F52" s="39">
        <v>45045</v>
      </c>
      <c r="G52" s="39">
        <v>39377</v>
      </c>
      <c r="H52" s="39">
        <v>215801</v>
      </c>
      <c r="I52" s="39">
        <v>203477</v>
      </c>
      <c r="J52" s="39">
        <v>34112</v>
      </c>
      <c r="K52" s="39">
        <v>47500</v>
      </c>
      <c r="L52" s="39">
        <v>3809</v>
      </c>
      <c r="M52" s="39">
        <v>3422</v>
      </c>
      <c r="N52" s="39"/>
      <c r="O52" s="39">
        <v>17582</v>
      </c>
      <c r="P52" s="39">
        <v>15773</v>
      </c>
      <c r="Q52" s="39">
        <v>10717</v>
      </c>
      <c r="R52" s="39">
        <v>340116</v>
      </c>
      <c r="S52" s="39">
        <v>518580</v>
      </c>
      <c r="T52" s="40">
        <v>305724</v>
      </c>
      <c r="U52" s="47"/>
    </row>
    <row r="53" spans="1:21" ht="12.75" hidden="1">
      <c r="A53" s="38" t="s">
        <v>292</v>
      </c>
      <c r="B53" s="45">
        <v>236</v>
      </c>
      <c r="C53" s="45">
        <v>5165</v>
      </c>
      <c r="D53" s="45">
        <v>7492</v>
      </c>
      <c r="E53" s="45">
        <v>23</v>
      </c>
      <c r="F53" s="45">
        <v>4319</v>
      </c>
      <c r="G53" s="45">
        <v>3237</v>
      </c>
      <c r="H53" s="45">
        <v>17115</v>
      </c>
      <c r="I53" s="45">
        <v>16162</v>
      </c>
      <c r="J53" s="45">
        <v>3125</v>
      </c>
      <c r="K53" s="45">
        <v>4014</v>
      </c>
      <c r="L53" s="45">
        <v>363</v>
      </c>
      <c r="M53" s="45">
        <v>303</v>
      </c>
      <c r="N53" s="45"/>
      <c r="O53" s="45">
        <v>1777</v>
      </c>
      <c r="P53" s="45">
        <v>1481</v>
      </c>
      <c r="Q53" s="45">
        <v>828</v>
      </c>
      <c r="R53" s="45">
        <v>34363</v>
      </c>
      <c r="S53" s="45">
        <v>44839</v>
      </c>
      <c r="T53" s="46">
        <v>24937</v>
      </c>
      <c r="U53" s="47"/>
    </row>
    <row r="54" spans="1:21" ht="12.75" hidden="1">
      <c r="A54" s="38" t="s">
        <v>293</v>
      </c>
      <c r="B54" s="45">
        <v>261</v>
      </c>
      <c r="C54" s="45">
        <v>4329</v>
      </c>
      <c r="D54" s="45">
        <v>8364</v>
      </c>
      <c r="E54" s="45">
        <v>37</v>
      </c>
      <c r="F54" s="45">
        <v>4359</v>
      </c>
      <c r="G54" s="45">
        <v>2567</v>
      </c>
      <c r="H54" s="45">
        <v>13855</v>
      </c>
      <c r="I54" s="45">
        <v>13235</v>
      </c>
      <c r="J54" s="45">
        <v>2494</v>
      </c>
      <c r="K54" s="45">
        <v>3470</v>
      </c>
      <c r="L54" s="45">
        <v>319</v>
      </c>
      <c r="M54" s="45">
        <v>277</v>
      </c>
      <c r="N54" s="45"/>
      <c r="O54" s="45">
        <v>1891</v>
      </c>
      <c r="P54" s="45">
        <v>1596</v>
      </c>
      <c r="Q54" s="45">
        <v>783</v>
      </c>
      <c r="R54" s="45">
        <v>34042</v>
      </c>
      <c r="S54" s="45">
        <v>41434</v>
      </c>
      <c r="T54" s="46">
        <v>23822</v>
      </c>
      <c r="U54" s="47"/>
    </row>
    <row r="55" spans="1:21" ht="12.75" hidden="1">
      <c r="A55" s="38" t="s">
        <v>294</v>
      </c>
      <c r="B55" s="45">
        <v>310</v>
      </c>
      <c r="C55" s="45">
        <v>4751</v>
      </c>
      <c r="D55" s="45">
        <v>7735</v>
      </c>
      <c r="E55" s="45">
        <v>45</v>
      </c>
      <c r="F55" s="45">
        <v>4765</v>
      </c>
      <c r="G55" s="45">
        <v>3236</v>
      </c>
      <c r="H55" s="45">
        <v>16756</v>
      </c>
      <c r="I55" s="45">
        <v>15905</v>
      </c>
      <c r="J55" s="45">
        <v>2873</v>
      </c>
      <c r="K55" s="45">
        <v>4103</v>
      </c>
      <c r="L55" s="45">
        <v>417</v>
      </c>
      <c r="M55" s="45">
        <v>295</v>
      </c>
      <c r="N55" s="45"/>
      <c r="O55" s="45">
        <v>1639</v>
      </c>
      <c r="P55" s="45">
        <v>1446</v>
      </c>
      <c r="Q55" s="45">
        <v>860</v>
      </c>
      <c r="R55" s="45">
        <v>31540</v>
      </c>
      <c r="S55" s="45">
        <v>43205</v>
      </c>
      <c r="T55" s="46">
        <v>25056</v>
      </c>
      <c r="U55" s="47"/>
    </row>
    <row r="56" spans="1:21" ht="12.75" hidden="1">
      <c r="A56" s="38" t="s">
        <v>295</v>
      </c>
      <c r="B56" s="45">
        <v>305</v>
      </c>
      <c r="C56" s="45">
        <v>4352</v>
      </c>
      <c r="D56" s="45">
        <v>7028</v>
      </c>
      <c r="E56" s="45">
        <v>31</v>
      </c>
      <c r="F56" s="45">
        <v>3382</v>
      </c>
      <c r="G56" s="45">
        <v>3267</v>
      </c>
      <c r="H56" s="45">
        <v>17083</v>
      </c>
      <c r="I56" s="45">
        <v>16477</v>
      </c>
      <c r="J56" s="45">
        <v>2686</v>
      </c>
      <c r="K56" s="45">
        <v>3818</v>
      </c>
      <c r="L56" s="45">
        <v>289</v>
      </c>
      <c r="M56" s="45">
        <v>291</v>
      </c>
      <c r="N56" s="45"/>
      <c r="O56" s="45">
        <v>1368</v>
      </c>
      <c r="P56" s="45">
        <v>1164</v>
      </c>
      <c r="Q56" s="45">
        <v>773</v>
      </c>
      <c r="R56" s="45">
        <v>27223</v>
      </c>
      <c r="S56" s="45">
        <v>41284</v>
      </c>
      <c r="T56" s="46">
        <v>23849</v>
      </c>
      <c r="U56" s="47"/>
    </row>
    <row r="57" spans="1:21" ht="12.75" hidden="1">
      <c r="A57" s="38" t="s">
        <v>296</v>
      </c>
      <c r="B57" s="45">
        <v>286</v>
      </c>
      <c r="C57" s="45">
        <v>4618</v>
      </c>
      <c r="D57" s="45">
        <v>7734</v>
      </c>
      <c r="E57" s="45">
        <v>22</v>
      </c>
      <c r="F57" s="45">
        <v>3462</v>
      </c>
      <c r="G57" s="45">
        <v>3652</v>
      </c>
      <c r="H57" s="45">
        <v>19378</v>
      </c>
      <c r="I57" s="45">
        <v>18377</v>
      </c>
      <c r="J57" s="45">
        <v>2958</v>
      </c>
      <c r="K57" s="45">
        <v>4088</v>
      </c>
      <c r="L57" s="45">
        <v>307</v>
      </c>
      <c r="M57" s="45">
        <v>270</v>
      </c>
      <c r="N57" s="45"/>
      <c r="O57" s="45">
        <v>1383</v>
      </c>
      <c r="P57" s="45">
        <v>1247</v>
      </c>
      <c r="Q57" s="45">
        <v>846</v>
      </c>
      <c r="R57" s="45">
        <v>27130</v>
      </c>
      <c r="S57" s="45">
        <v>44544</v>
      </c>
      <c r="T57" s="46">
        <v>25864</v>
      </c>
      <c r="U57" s="47"/>
    </row>
    <row r="58" spans="1:21" ht="12.75" hidden="1">
      <c r="A58" s="38" t="s">
        <v>297</v>
      </c>
      <c r="B58" s="45">
        <v>253</v>
      </c>
      <c r="C58" s="45">
        <v>4497</v>
      </c>
      <c r="D58" s="45">
        <v>7258</v>
      </c>
      <c r="E58" s="45">
        <v>28</v>
      </c>
      <c r="F58" s="45">
        <v>3147</v>
      </c>
      <c r="G58" s="45">
        <v>3201</v>
      </c>
      <c r="H58" s="45">
        <v>18356</v>
      </c>
      <c r="I58" s="45">
        <v>17323</v>
      </c>
      <c r="J58" s="45">
        <v>2743</v>
      </c>
      <c r="K58" s="45">
        <v>3826</v>
      </c>
      <c r="L58" s="45">
        <v>281</v>
      </c>
      <c r="M58" s="45">
        <v>287</v>
      </c>
      <c r="N58" s="45"/>
      <c r="O58" s="45">
        <v>1275</v>
      </c>
      <c r="P58" s="45">
        <v>1195</v>
      </c>
      <c r="Q58" s="45">
        <v>808</v>
      </c>
      <c r="R58" s="45">
        <v>24449</v>
      </c>
      <c r="S58" s="45">
        <v>42185</v>
      </c>
      <c r="T58" s="46">
        <v>24348</v>
      </c>
      <c r="U58" s="47"/>
    </row>
    <row r="59" spans="1:21" ht="12.75" hidden="1">
      <c r="A59" s="38" t="s">
        <v>298</v>
      </c>
      <c r="B59" s="45">
        <v>183</v>
      </c>
      <c r="C59" s="45">
        <v>4460</v>
      </c>
      <c r="D59" s="45">
        <v>7757</v>
      </c>
      <c r="E59" s="45">
        <v>16</v>
      </c>
      <c r="F59" s="45">
        <v>3306</v>
      </c>
      <c r="G59" s="45">
        <v>3293</v>
      </c>
      <c r="H59" s="45">
        <v>18951</v>
      </c>
      <c r="I59" s="45">
        <v>17747</v>
      </c>
      <c r="J59" s="45">
        <v>2820</v>
      </c>
      <c r="K59" s="45">
        <v>3873</v>
      </c>
      <c r="L59" s="45">
        <v>320</v>
      </c>
      <c r="M59" s="45">
        <v>245</v>
      </c>
      <c r="N59" s="45"/>
      <c r="O59" s="45">
        <v>1341</v>
      </c>
      <c r="P59" s="45">
        <v>1216</v>
      </c>
      <c r="Q59" s="45">
        <v>734</v>
      </c>
      <c r="R59" s="45">
        <v>23713</v>
      </c>
      <c r="S59" s="45">
        <v>43240</v>
      </c>
      <c r="T59" s="46">
        <v>25860</v>
      </c>
      <c r="U59" s="47"/>
    </row>
    <row r="60" spans="1:21" ht="12.75" hidden="1">
      <c r="A60" s="38" t="s">
        <v>299</v>
      </c>
      <c r="B60" s="45">
        <v>191</v>
      </c>
      <c r="C60" s="45">
        <v>4430</v>
      </c>
      <c r="D60" s="45">
        <v>7381</v>
      </c>
      <c r="E60" s="45">
        <v>8</v>
      </c>
      <c r="F60" s="45">
        <v>3382</v>
      </c>
      <c r="G60" s="45">
        <v>3405</v>
      </c>
      <c r="H60" s="45">
        <v>19026</v>
      </c>
      <c r="I60" s="45">
        <v>17791</v>
      </c>
      <c r="J60" s="45">
        <v>2704</v>
      </c>
      <c r="K60" s="45">
        <v>3934</v>
      </c>
      <c r="L60" s="45">
        <v>296</v>
      </c>
      <c r="M60" s="45">
        <v>308</v>
      </c>
      <c r="N60" s="45"/>
      <c r="O60" s="45">
        <v>1326</v>
      </c>
      <c r="P60" s="45">
        <v>1214</v>
      </c>
      <c r="Q60" s="45">
        <v>762</v>
      </c>
      <c r="R60" s="45">
        <v>23273</v>
      </c>
      <c r="S60" s="45">
        <v>42305</v>
      </c>
      <c r="T60" s="46">
        <v>25762</v>
      </c>
      <c r="U60" s="47"/>
    </row>
    <row r="61" spans="1:21" ht="12.75" hidden="1">
      <c r="A61" s="38" t="s">
        <v>300</v>
      </c>
      <c r="B61" s="45">
        <v>209</v>
      </c>
      <c r="C61" s="45">
        <v>4236</v>
      </c>
      <c r="D61" s="45">
        <v>7034</v>
      </c>
      <c r="E61" s="45">
        <v>18</v>
      </c>
      <c r="F61" s="45">
        <v>3313</v>
      </c>
      <c r="G61" s="45">
        <v>3164</v>
      </c>
      <c r="H61" s="45">
        <v>18197</v>
      </c>
      <c r="I61" s="45">
        <v>17056</v>
      </c>
      <c r="J61" s="45">
        <v>2574</v>
      </c>
      <c r="K61" s="45">
        <v>3632</v>
      </c>
      <c r="L61" s="45">
        <v>265</v>
      </c>
      <c r="M61" s="45">
        <v>258</v>
      </c>
      <c r="N61" s="45"/>
      <c r="O61" s="45">
        <v>1240</v>
      </c>
      <c r="P61" s="45">
        <v>1196</v>
      </c>
      <c r="Q61" s="45">
        <v>730</v>
      </c>
      <c r="R61" s="45">
        <v>24349</v>
      </c>
      <c r="S61" s="45">
        <v>41705</v>
      </c>
      <c r="T61" s="46">
        <v>24874</v>
      </c>
      <c r="U61" s="47"/>
    </row>
    <row r="62" spans="1:21" ht="12.75" hidden="1">
      <c r="A62" s="38" t="s">
        <v>301</v>
      </c>
      <c r="B62" s="45">
        <v>235</v>
      </c>
      <c r="C62" s="45">
        <v>4367</v>
      </c>
      <c r="D62" s="45">
        <v>7209</v>
      </c>
      <c r="E62" s="45">
        <v>23</v>
      </c>
      <c r="F62" s="45">
        <v>3476</v>
      </c>
      <c r="G62" s="45">
        <v>3480</v>
      </c>
      <c r="H62" s="45">
        <v>19746</v>
      </c>
      <c r="I62" s="45">
        <v>18591</v>
      </c>
      <c r="J62" s="45">
        <v>2959</v>
      </c>
      <c r="K62" s="45">
        <v>4111</v>
      </c>
      <c r="L62" s="45">
        <v>320</v>
      </c>
      <c r="M62" s="45">
        <v>292</v>
      </c>
      <c r="N62" s="45"/>
      <c r="O62" s="45">
        <v>1297</v>
      </c>
      <c r="P62" s="45">
        <v>1206</v>
      </c>
      <c r="Q62" s="45">
        <v>2002</v>
      </c>
      <c r="R62" s="45">
        <v>26219</v>
      </c>
      <c r="S62" s="45">
        <v>44104</v>
      </c>
      <c r="T62" s="46">
        <v>26323</v>
      </c>
      <c r="U62" s="47"/>
    </row>
    <row r="63" spans="1:21" ht="12.75" hidden="1">
      <c r="A63" s="38" t="s">
        <v>302</v>
      </c>
      <c r="B63" s="45">
        <v>215</v>
      </c>
      <c r="C63" s="45">
        <v>4018</v>
      </c>
      <c r="D63" s="45">
        <v>6811</v>
      </c>
      <c r="E63" s="45">
        <v>28</v>
      </c>
      <c r="F63" s="45">
        <v>3741</v>
      </c>
      <c r="G63" s="45">
        <v>3347</v>
      </c>
      <c r="H63" s="45">
        <v>18451</v>
      </c>
      <c r="I63" s="45">
        <v>17235</v>
      </c>
      <c r="J63" s="45">
        <v>2953</v>
      </c>
      <c r="K63" s="45">
        <v>4072</v>
      </c>
      <c r="L63" s="45">
        <v>326</v>
      </c>
      <c r="M63" s="45">
        <v>311</v>
      </c>
      <c r="N63" s="45"/>
      <c r="O63" s="45">
        <v>1427</v>
      </c>
      <c r="P63" s="45">
        <v>1320</v>
      </c>
      <c r="Q63" s="45">
        <v>749</v>
      </c>
      <c r="R63" s="45">
        <v>28901</v>
      </c>
      <c r="S63" s="45">
        <v>42751</v>
      </c>
      <c r="T63" s="46">
        <v>26055</v>
      </c>
      <c r="U63" s="47"/>
    </row>
    <row r="64" spans="1:21" ht="12.75" hidden="1">
      <c r="A64" s="38" t="s">
        <v>303</v>
      </c>
      <c r="B64" s="45">
        <v>261</v>
      </c>
      <c r="C64" s="45">
        <v>4470</v>
      </c>
      <c r="D64" s="45">
        <v>7836</v>
      </c>
      <c r="E64" s="45">
        <v>44</v>
      </c>
      <c r="F64" s="45">
        <v>4393</v>
      </c>
      <c r="G64" s="45">
        <v>3528</v>
      </c>
      <c r="H64" s="45">
        <v>18887</v>
      </c>
      <c r="I64" s="45">
        <v>17578</v>
      </c>
      <c r="J64" s="45">
        <v>3223</v>
      </c>
      <c r="K64" s="45">
        <v>4559</v>
      </c>
      <c r="L64" s="45">
        <v>306</v>
      </c>
      <c r="M64" s="45">
        <v>285</v>
      </c>
      <c r="N64" s="45"/>
      <c r="O64" s="45">
        <v>1618</v>
      </c>
      <c r="P64" s="45">
        <v>1492</v>
      </c>
      <c r="Q64" s="45">
        <v>842</v>
      </c>
      <c r="R64" s="45">
        <v>34914</v>
      </c>
      <c r="S64" s="45">
        <v>46984</v>
      </c>
      <c r="T64" s="46">
        <v>28974</v>
      </c>
      <c r="U64" s="47"/>
    </row>
    <row r="65" spans="1:21" s="44" customFormat="1" ht="12.75">
      <c r="A65" s="38" t="s">
        <v>307</v>
      </c>
      <c r="B65" s="39">
        <v>2755</v>
      </c>
      <c r="C65" s="39">
        <v>56226</v>
      </c>
      <c r="D65" s="39">
        <v>95065</v>
      </c>
      <c r="E65" s="39">
        <v>372</v>
      </c>
      <c r="F65" s="39">
        <v>58562</v>
      </c>
      <c r="G65" s="39">
        <v>45374</v>
      </c>
      <c r="H65" s="39">
        <v>241815</v>
      </c>
      <c r="I65" s="39">
        <v>226047</v>
      </c>
      <c r="J65" s="39">
        <v>33965</v>
      </c>
      <c r="K65" s="39">
        <v>52960</v>
      </c>
      <c r="L65" s="39">
        <v>3866</v>
      </c>
      <c r="M65" s="39">
        <v>3548</v>
      </c>
      <c r="N65" s="39"/>
      <c r="O65" s="39">
        <v>18115</v>
      </c>
      <c r="P65" s="39">
        <v>16632</v>
      </c>
      <c r="Q65" s="39">
        <v>13721</v>
      </c>
      <c r="R65" s="39">
        <v>374917</v>
      </c>
      <c r="S65" s="39">
        <v>573670</v>
      </c>
      <c r="T65" s="40">
        <v>365766</v>
      </c>
      <c r="U65" s="47"/>
    </row>
    <row r="66" spans="1:21" ht="14.25" customHeight="1" hidden="1">
      <c r="A66" s="38" t="s">
        <v>292</v>
      </c>
      <c r="B66" s="45">
        <v>262</v>
      </c>
      <c r="C66" s="45">
        <v>5112</v>
      </c>
      <c r="D66" s="45">
        <v>9015</v>
      </c>
      <c r="E66" s="45">
        <v>55</v>
      </c>
      <c r="F66" s="45">
        <v>6072</v>
      </c>
      <c r="G66" s="45">
        <v>3528</v>
      </c>
      <c r="H66" s="45">
        <v>18097</v>
      </c>
      <c r="I66" s="45">
        <v>16889</v>
      </c>
      <c r="J66" s="45">
        <v>3091</v>
      </c>
      <c r="K66" s="45">
        <v>4644</v>
      </c>
      <c r="L66" s="45">
        <v>336</v>
      </c>
      <c r="M66" s="45">
        <v>369</v>
      </c>
      <c r="N66" s="45"/>
      <c r="O66" s="45">
        <v>2043</v>
      </c>
      <c r="P66" s="45">
        <v>1894</v>
      </c>
      <c r="Q66" s="45">
        <v>1258</v>
      </c>
      <c r="R66" s="45">
        <v>40198</v>
      </c>
      <c r="S66" s="45">
        <v>50042</v>
      </c>
      <c r="T66" s="46">
        <v>31492</v>
      </c>
      <c r="U66" s="47"/>
    </row>
    <row r="67" spans="1:21" ht="14.25" customHeight="1" hidden="1">
      <c r="A67" s="38" t="s">
        <v>293</v>
      </c>
      <c r="B67" s="45">
        <v>215</v>
      </c>
      <c r="C67" s="45">
        <v>4260</v>
      </c>
      <c r="D67" s="45">
        <v>7184</v>
      </c>
      <c r="E67" s="45">
        <v>27</v>
      </c>
      <c r="F67" s="45">
        <v>4495</v>
      </c>
      <c r="G67" s="45">
        <v>3128</v>
      </c>
      <c r="H67" s="45">
        <v>15958</v>
      </c>
      <c r="I67" s="45">
        <v>14967</v>
      </c>
      <c r="J67" s="45">
        <v>2495</v>
      </c>
      <c r="K67" s="45">
        <v>3820</v>
      </c>
      <c r="L67" s="45">
        <v>300</v>
      </c>
      <c r="M67" s="45">
        <v>284</v>
      </c>
      <c r="N67" s="45"/>
      <c r="O67" s="45">
        <v>1488</v>
      </c>
      <c r="P67" s="45">
        <v>1373</v>
      </c>
      <c r="Q67" s="45">
        <v>931</v>
      </c>
      <c r="R67" s="45">
        <v>30014</v>
      </c>
      <c r="S67" s="45">
        <v>41870</v>
      </c>
      <c r="T67" s="46">
        <v>26422</v>
      </c>
      <c r="U67" s="47"/>
    </row>
    <row r="68" spans="1:21" ht="14.25" customHeight="1" hidden="1">
      <c r="A68" s="38" t="s">
        <v>294</v>
      </c>
      <c r="B68" s="45">
        <v>239</v>
      </c>
      <c r="C68" s="45">
        <v>4497</v>
      </c>
      <c r="D68" s="45">
        <v>7780</v>
      </c>
      <c r="E68" s="45">
        <v>34</v>
      </c>
      <c r="F68" s="45">
        <v>5030</v>
      </c>
      <c r="G68" s="45">
        <v>3459</v>
      </c>
      <c r="H68" s="45">
        <v>17666</v>
      </c>
      <c r="I68" s="45">
        <v>16498</v>
      </c>
      <c r="J68" s="45">
        <v>2796</v>
      </c>
      <c r="K68" s="45">
        <v>4217</v>
      </c>
      <c r="L68" s="45">
        <v>328</v>
      </c>
      <c r="M68" s="45">
        <v>376</v>
      </c>
      <c r="N68" s="45"/>
      <c r="O68" s="45">
        <v>1614</v>
      </c>
      <c r="P68" s="45">
        <v>1528</v>
      </c>
      <c r="Q68" s="45">
        <v>1164</v>
      </c>
      <c r="R68" s="45">
        <v>32487</v>
      </c>
      <c r="S68" s="45">
        <v>44868</v>
      </c>
      <c r="T68" s="46">
        <v>28346</v>
      </c>
      <c r="U68" s="47"/>
    </row>
    <row r="69" spans="1:21" ht="14.25" customHeight="1" hidden="1">
      <c r="A69" s="38" t="s">
        <v>295</v>
      </c>
      <c r="B69" s="45">
        <v>227</v>
      </c>
      <c r="C69" s="45">
        <v>4464</v>
      </c>
      <c r="D69" s="45">
        <v>7642</v>
      </c>
      <c r="E69" s="45">
        <v>31</v>
      </c>
      <c r="F69" s="45">
        <v>4481</v>
      </c>
      <c r="G69" s="45">
        <v>3515</v>
      </c>
      <c r="H69" s="45">
        <v>18250</v>
      </c>
      <c r="I69" s="45">
        <v>17097</v>
      </c>
      <c r="J69" s="45">
        <v>2655</v>
      </c>
      <c r="K69" s="45">
        <v>4191</v>
      </c>
      <c r="L69" s="45">
        <v>329</v>
      </c>
      <c r="M69" s="45">
        <v>344</v>
      </c>
      <c r="N69" s="45"/>
      <c r="O69" s="45">
        <v>1410</v>
      </c>
      <c r="P69" s="45">
        <v>1273</v>
      </c>
      <c r="Q69" s="45">
        <v>1092</v>
      </c>
      <c r="R69" s="45">
        <v>30897</v>
      </c>
      <c r="S69" s="45">
        <v>44415</v>
      </c>
      <c r="T69" s="46">
        <v>27853</v>
      </c>
      <c r="U69" s="47"/>
    </row>
    <row r="70" spans="1:21" ht="14.25" customHeight="1" hidden="1">
      <c r="A70" s="38" t="s">
        <v>296</v>
      </c>
      <c r="B70" s="45">
        <v>234</v>
      </c>
      <c r="C70" s="45">
        <v>4454</v>
      </c>
      <c r="D70" s="45">
        <v>7923</v>
      </c>
      <c r="E70" s="45">
        <v>40</v>
      </c>
      <c r="F70" s="45">
        <v>4607</v>
      </c>
      <c r="G70" s="45">
        <v>3908</v>
      </c>
      <c r="H70" s="45">
        <v>21496</v>
      </c>
      <c r="I70" s="45">
        <v>19976</v>
      </c>
      <c r="J70" s="45">
        <v>2977</v>
      </c>
      <c r="K70" s="45">
        <v>4462</v>
      </c>
      <c r="L70" s="45">
        <v>369</v>
      </c>
      <c r="M70" s="45">
        <v>315</v>
      </c>
      <c r="N70" s="45"/>
      <c r="O70" s="45">
        <v>1430</v>
      </c>
      <c r="P70" s="45">
        <v>1280</v>
      </c>
      <c r="Q70" s="45">
        <v>1308</v>
      </c>
      <c r="R70" s="45">
        <v>29432</v>
      </c>
      <c r="S70" s="45">
        <v>47599</v>
      </c>
      <c r="T70" s="46">
        <v>29612</v>
      </c>
      <c r="U70" s="47"/>
    </row>
    <row r="71" spans="1:21" ht="14.25" customHeight="1" hidden="1">
      <c r="A71" s="38" t="s">
        <v>297</v>
      </c>
      <c r="B71" s="45">
        <v>221</v>
      </c>
      <c r="C71" s="45">
        <v>4414</v>
      </c>
      <c r="D71" s="45">
        <v>7671</v>
      </c>
      <c r="E71" s="45">
        <v>26</v>
      </c>
      <c r="F71" s="45">
        <v>4287</v>
      </c>
      <c r="G71" s="45">
        <v>3572</v>
      </c>
      <c r="H71" s="45">
        <v>20714</v>
      </c>
      <c r="I71" s="45">
        <v>19424</v>
      </c>
      <c r="J71" s="45">
        <v>2705</v>
      </c>
      <c r="K71" s="45">
        <v>4009</v>
      </c>
      <c r="L71" s="45">
        <v>291</v>
      </c>
      <c r="M71" s="45">
        <v>286</v>
      </c>
      <c r="N71" s="45"/>
      <c r="O71" s="45">
        <v>1363</v>
      </c>
      <c r="P71" s="45">
        <v>1265</v>
      </c>
      <c r="Q71" s="45">
        <v>1175</v>
      </c>
      <c r="R71" s="45">
        <v>26964</v>
      </c>
      <c r="S71" s="45">
        <v>45970</v>
      </c>
      <c r="T71" s="46">
        <v>28226</v>
      </c>
      <c r="U71" s="47"/>
    </row>
    <row r="72" spans="1:21" ht="14.25" customHeight="1" hidden="1">
      <c r="A72" s="38" t="s">
        <v>298</v>
      </c>
      <c r="B72" s="45">
        <v>221</v>
      </c>
      <c r="C72" s="45">
        <v>4973</v>
      </c>
      <c r="D72" s="45">
        <v>8039</v>
      </c>
      <c r="E72" s="45">
        <v>13</v>
      </c>
      <c r="F72" s="45">
        <v>4529</v>
      </c>
      <c r="G72" s="45">
        <v>3974</v>
      </c>
      <c r="H72" s="45">
        <v>22316</v>
      </c>
      <c r="I72" s="45">
        <v>20854</v>
      </c>
      <c r="J72" s="45">
        <v>2871</v>
      </c>
      <c r="K72" s="45">
        <v>4433</v>
      </c>
      <c r="L72" s="45">
        <v>323</v>
      </c>
      <c r="M72" s="45">
        <v>303</v>
      </c>
      <c r="N72" s="45"/>
      <c r="O72" s="45">
        <v>1381</v>
      </c>
      <c r="P72" s="45">
        <v>1274</v>
      </c>
      <c r="Q72" s="45">
        <v>1121</v>
      </c>
      <c r="R72" s="45">
        <v>26945</v>
      </c>
      <c r="S72" s="45">
        <v>48750</v>
      </c>
      <c r="T72" s="46">
        <v>30543</v>
      </c>
      <c r="U72" s="47"/>
    </row>
    <row r="73" spans="1:21" ht="14.25" customHeight="1" hidden="1">
      <c r="A73" s="38" t="s">
        <v>299</v>
      </c>
      <c r="B73" s="45">
        <v>226</v>
      </c>
      <c r="C73" s="45">
        <v>4998</v>
      </c>
      <c r="D73" s="45">
        <v>7980</v>
      </c>
      <c r="E73" s="45">
        <v>21</v>
      </c>
      <c r="F73" s="45">
        <v>4871</v>
      </c>
      <c r="G73" s="45">
        <v>3821</v>
      </c>
      <c r="H73" s="45">
        <v>20915</v>
      </c>
      <c r="I73" s="45">
        <v>19650</v>
      </c>
      <c r="J73" s="45">
        <v>2717</v>
      </c>
      <c r="K73" s="45">
        <v>4370</v>
      </c>
      <c r="L73" s="45">
        <v>320</v>
      </c>
      <c r="M73" s="45">
        <v>223</v>
      </c>
      <c r="N73" s="45"/>
      <c r="O73" s="45">
        <v>1475</v>
      </c>
      <c r="P73" s="45">
        <v>1329</v>
      </c>
      <c r="Q73" s="45">
        <v>1237</v>
      </c>
      <c r="R73" s="45">
        <v>27360</v>
      </c>
      <c r="S73" s="45">
        <v>48300</v>
      </c>
      <c r="T73" s="46">
        <v>30893</v>
      </c>
      <c r="U73" s="47"/>
    </row>
    <row r="74" spans="1:21" ht="14.25" customHeight="1" hidden="1">
      <c r="A74" s="38" t="s">
        <v>300</v>
      </c>
      <c r="B74" s="45">
        <v>198</v>
      </c>
      <c r="C74" s="45">
        <v>4757</v>
      </c>
      <c r="D74" s="45">
        <v>7812</v>
      </c>
      <c r="E74" s="45">
        <v>24</v>
      </c>
      <c r="F74" s="45">
        <v>4605</v>
      </c>
      <c r="G74" s="45">
        <v>3846</v>
      </c>
      <c r="H74" s="45">
        <v>21856</v>
      </c>
      <c r="I74" s="45">
        <v>20421</v>
      </c>
      <c r="J74" s="45">
        <v>2643</v>
      </c>
      <c r="K74" s="45">
        <v>4336</v>
      </c>
      <c r="L74" s="45">
        <v>310</v>
      </c>
      <c r="M74" s="45">
        <v>250</v>
      </c>
      <c r="N74" s="45"/>
      <c r="O74" s="45">
        <v>1331</v>
      </c>
      <c r="P74" s="45">
        <v>1233</v>
      </c>
      <c r="Q74" s="45">
        <v>1094</v>
      </c>
      <c r="R74" s="45">
        <v>27210</v>
      </c>
      <c r="S74" s="45">
        <v>48756</v>
      </c>
      <c r="T74" s="46">
        <v>31844</v>
      </c>
      <c r="U74" s="47"/>
    </row>
    <row r="75" spans="1:21" ht="14.25" customHeight="1" hidden="1">
      <c r="A75" s="38" t="s">
        <v>301</v>
      </c>
      <c r="B75" s="45">
        <v>224</v>
      </c>
      <c r="C75" s="45">
        <v>4773</v>
      </c>
      <c r="D75" s="45">
        <v>7920</v>
      </c>
      <c r="E75" s="45">
        <v>29</v>
      </c>
      <c r="F75" s="45">
        <v>4792</v>
      </c>
      <c r="G75" s="45">
        <v>4156</v>
      </c>
      <c r="H75" s="45">
        <v>22166</v>
      </c>
      <c r="I75" s="45">
        <v>20687</v>
      </c>
      <c r="J75" s="45">
        <v>2860</v>
      </c>
      <c r="K75" s="45">
        <v>4644</v>
      </c>
      <c r="L75" s="45">
        <v>325</v>
      </c>
      <c r="M75" s="45">
        <v>275</v>
      </c>
      <c r="N75" s="45"/>
      <c r="O75" s="45">
        <v>1431</v>
      </c>
      <c r="P75" s="45">
        <v>1290</v>
      </c>
      <c r="Q75" s="45">
        <v>1107</v>
      </c>
      <c r="R75" s="45">
        <v>30922</v>
      </c>
      <c r="S75" s="45">
        <v>50283</v>
      </c>
      <c r="T75" s="46">
        <v>32851</v>
      </c>
      <c r="U75" s="47"/>
    </row>
    <row r="76" spans="1:21" ht="14.25" customHeight="1" hidden="1">
      <c r="A76" s="38" t="s">
        <v>302</v>
      </c>
      <c r="B76" s="45">
        <v>231</v>
      </c>
      <c r="C76" s="45">
        <v>4601</v>
      </c>
      <c r="D76" s="45">
        <v>7668</v>
      </c>
      <c r="E76" s="45">
        <v>33</v>
      </c>
      <c r="F76" s="45">
        <v>4890</v>
      </c>
      <c r="G76" s="45">
        <v>4136</v>
      </c>
      <c r="H76" s="45">
        <v>20883</v>
      </c>
      <c r="I76" s="45">
        <v>19536</v>
      </c>
      <c r="J76" s="45">
        <v>3003</v>
      </c>
      <c r="K76" s="45">
        <v>4666</v>
      </c>
      <c r="L76" s="45">
        <v>305</v>
      </c>
      <c r="M76" s="45">
        <v>247</v>
      </c>
      <c r="N76" s="45"/>
      <c r="O76" s="45">
        <v>1402</v>
      </c>
      <c r="P76" s="45">
        <v>1294</v>
      </c>
      <c r="Q76" s="45">
        <v>1049</v>
      </c>
      <c r="R76" s="45">
        <v>33205</v>
      </c>
      <c r="S76" s="45">
        <v>49406</v>
      </c>
      <c r="T76" s="46">
        <v>32157</v>
      </c>
      <c r="U76" s="47"/>
    </row>
    <row r="77" spans="1:21" ht="14.25" customHeight="1" hidden="1">
      <c r="A77" s="38" t="s">
        <v>303</v>
      </c>
      <c r="B77" s="45">
        <v>257</v>
      </c>
      <c r="C77" s="45">
        <v>4926</v>
      </c>
      <c r="D77" s="45">
        <v>8447</v>
      </c>
      <c r="E77" s="45">
        <v>39</v>
      </c>
      <c r="F77" s="45">
        <v>5904</v>
      </c>
      <c r="G77" s="45">
        <v>4337</v>
      </c>
      <c r="H77" s="45">
        <v>21526</v>
      </c>
      <c r="I77" s="45">
        <v>20072</v>
      </c>
      <c r="J77" s="45">
        <v>3160</v>
      </c>
      <c r="K77" s="45">
        <v>5181</v>
      </c>
      <c r="L77" s="45">
        <v>330</v>
      </c>
      <c r="M77" s="45">
        <v>276</v>
      </c>
      <c r="N77" s="45"/>
      <c r="O77" s="45">
        <v>1747</v>
      </c>
      <c r="P77" s="45">
        <v>1599</v>
      </c>
      <c r="Q77" s="45">
        <v>1185</v>
      </c>
      <c r="R77" s="45">
        <v>39313</v>
      </c>
      <c r="S77" s="45">
        <v>53447</v>
      </c>
      <c r="T77" s="46">
        <v>35529</v>
      </c>
      <c r="U77" s="47"/>
    </row>
    <row r="78" spans="1:21" s="44" customFormat="1" ht="12.75">
      <c r="A78" s="38" t="s">
        <v>308</v>
      </c>
      <c r="B78" s="39">
        <v>2949</v>
      </c>
      <c r="C78" s="39">
        <v>62213</v>
      </c>
      <c r="D78" s="39">
        <v>107792</v>
      </c>
      <c r="E78" s="39">
        <v>330</v>
      </c>
      <c r="F78" s="39">
        <v>69133</v>
      </c>
      <c r="G78" s="39">
        <v>53722</v>
      </c>
      <c r="H78" s="39">
        <v>276916</v>
      </c>
      <c r="I78" s="39">
        <v>257750</v>
      </c>
      <c r="J78" s="39">
        <v>35537</v>
      </c>
      <c r="K78" s="39">
        <v>59985</v>
      </c>
      <c r="L78" s="39">
        <v>3790</v>
      </c>
      <c r="M78" s="39">
        <v>2792</v>
      </c>
      <c r="N78" s="39"/>
      <c r="O78" s="39">
        <v>18871</v>
      </c>
      <c r="P78" s="39">
        <v>18251</v>
      </c>
      <c r="Q78" s="39">
        <v>16687</v>
      </c>
      <c r="R78" s="39">
        <v>432775</v>
      </c>
      <c r="S78" s="39">
        <v>660172</v>
      </c>
      <c r="T78" s="40">
        <v>446377</v>
      </c>
      <c r="U78" s="47"/>
    </row>
    <row r="79" spans="1:21" ht="12.75" hidden="1">
      <c r="A79" s="38" t="s">
        <v>292</v>
      </c>
      <c r="B79" s="45">
        <v>291</v>
      </c>
      <c r="C79" s="45">
        <v>5241</v>
      </c>
      <c r="D79" s="45">
        <v>9175</v>
      </c>
      <c r="E79" s="45">
        <v>25</v>
      </c>
      <c r="F79" s="45">
        <v>6562</v>
      </c>
      <c r="G79" s="45">
        <v>4299</v>
      </c>
      <c r="H79" s="45">
        <v>20623</v>
      </c>
      <c r="I79" s="45">
        <v>19227</v>
      </c>
      <c r="J79" s="45">
        <v>3157</v>
      </c>
      <c r="K79" s="45">
        <v>5143</v>
      </c>
      <c r="L79" s="45">
        <v>376</v>
      </c>
      <c r="M79" s="45">
        <v>313</v>
      </c>
      <c r="N79" s="45"/>
      <c r="O79" s="45">
        <v>1847</v>
      </c>
      <c r="P79" s="45">
        <v>1727</v>
      </c>
      <c r="Q79" s="45">
        <v>1589</v>
      </c>
      <c r="R79" s="45">
        <v>42378</v>
      </c>
      <c r="S79" s="45">
        <v>55125</v>
      </c>
      <c r="T79" s="46">
        <v>36845</v>
      </c>
      <c r="U79" s="47"/>
    </row>
    <row r="80" spans="1:21" ht="12.75" hidden="1">
      <c r="A80" s="38" t="s">
        <v>293</v>
      </c>
      <c r="B80" s="45">
        <v>253</v>
      </c>
      <c r="C80" s="45">
        <v>4702</v>
      </c>
      <c r="D80" s="45">
        <v>8482</v>
      </c>
      <c r="E80" s="45">
        <v>33</v>
      </c>
      <c r="F80" s="45">
        <v>5550</v>
      </c>
      <c r="G80" s="45">
        <v>3636</v>
      </c>
      <c r="H80" s="45">
        <v>17509</v>
      </c>
      <c r="I80" s="45">
        <v>16231</v>
      </c>
      <c r="J80" s="45">
        <v>2562</v>
      </c>
      <c r="K80" s="45">
        <v>4327</v>
      </c>
      <c r="L80" s="45">
        <v>265</v>
      </c>
      <c r="M80" s="45">
        <v>233</v>
      </c>
      <c r="N80" s="45"/>
      <c r="O80" s="45">
        <v>1629</v>
      </c>
      <c r="P80" s="45">
        <v>1521</v>
      </c>
      <c r="Q80" s="45">
        <v>1266</v>
      </c>
      <c r="R80" s="45">
        <v>35839</v>
      </c>
      <c r="S80" s="45">
        <v>48152</v>
      </c>
      <c r="T80" s="46">
        <v>32327</v>
      </c>
      <c r="U80" s="47"/>
    </row>
    <row r="81" spans="1:21" ht="12.75" hidden="1">
      <c r="A81" s="38" t="s">
        <v>294</v>
      </c>
      <c r="B81" s="45">
        <v>260</v>
      </c>
      <c r="C81" s="45">
        <v>5060</v>
      </c>
      <c r="D81" s="45">
        <v>8894</v>
      </c>
      <c r="E81" s="45">
        <v>36</v>
      </c>
      <c r="F81" s="45">
        <v>5696</v>
      </c>
      <c r="G81" s="45">
        <v>4297</v>
      </c>
      <c r="H81" s="45">
        <v>21370</v>
      </c>
      <c r="I81" s="45">
        <v>19799</v>
      </c>
      <c r="J81" s="45">
        <v>3008</v>
      </c>
      <c r="K81" s="45">
        <v>4957</v>
      </c>
      <c r="L81" s="45">
        <v>348</v>
      </c>
      <c r="M81" s="45">
        <v>231</v>
      </c>
      <c r="N81" s="45"/>
      <c r="O81" s="45">
        <v>1598</v>
      </c>
      <c r="P81" s="45">
        <v>1534</v>
      </c>
      <c r="Q81" s="45">
        <v>1426</v>
      </c>
      <c r="R81" s="45">
        <v>37261</v>
      </c>
      <c r="S81" s="45">
        <v>53305</v>
      </c>
      <c r="T81" s="46">
        <v>35637</v>
      </c>
      <c r="U81" s="47"/>
    </row>
    <row r="82" spans="1:21" ht="12.75" hidden="1">
      <c r="A82" s="38" t="s">
        <v>295</v>
      </c>
      <c r="B82" s="45">
        <v>236</v>
      </c>
      <c r="C82" s="45">
        <v>4970</v>
      </c>
      <c r="D82" s="45">
        <v>8461</v>
      </c>
      <c r="E82" s="45">
        <v>29</v>
      </c>
      <c r="F82" s="45">
        <v>5392</v>
      </c>
      <c r="G82" s="45">
        <v>4131</v>
      </c>
      <c r="H82" s="45">
        <v>20763</v>
      </c>
      <c r="I82" s="45">
        <v>19229</v>
      </c>
      <c r="J82" s="45">
        <v>2837</v>
      </c>
      <c r="K82" s="45">
        <v>4659</v>
      </c>
      <c r="L82" s="45">
        <v>290</v>
      </c>
      <c r="M82" s="45">
        <v>236</v>
      </c>
      <c r="N82" s="45"/>
      <c r="O82" s="45">
        <v>1483</v>
      </c>
      <c r="P82" s="45">
        <v>1397</v>
      </c>
      <c r="Q82" s="45">
        <v>1442</v>
      </c>
      <c r="R82" s="45">
        <v>35884</v>
      </c>
      <c r="S82" s="45">
        <v>51892</v>
      </c>
      <c r="T82" s="46">
        <v>34695</v>
      </c>
      <c r="U82" s="47"/>
    </row>
    <row r="83" spans="1:21" ht="12.75" hidden="1">
      <c r="A83" s="38" t="s">
        <v>296</v>
      </c>
      <c r="B83" s="45">
        <v>238</v>
      </c>
      <c r="C83" s="45">
        <v>5292</v>
      </c>
      <c r="D83" s="45">
        <v>8874</v>
      </c>
      <c r="E83" s="45">
        <v>24</v>
      </c>
      <c r="F83" s="45">
        <v>5363</v>
      </c>
      <c r="G83" s="45">
        <v>4274</v>
      </c>
      <c r="H83" s="45">
        <v>23898</v>
      </c>
      <c r="I83" s="45">
        <v>22257</v>
      </c>
      <c r="J83" s="45">
        <v>2947</v>
      </c>
      <c r="K83" s="45">
        <v>4808</v>
      </c>
      <c r="L83" s="45">
        <v>308</v>
      </c>
      <c r="M83" s="45">
        <v>207</v>
      </c>
      <c r="N83" s="45"/>
      <c r="O83" s="45">
        <v>1452</v>
      </c>
      <c r="P83" s="45">
        <v>1392</v>
      </c>
      <c r="Q83" s="45">
        <v>1347</v>
      </c>
      <c r="R83" s="45">
        <v>35175</v>
      </c>
      <c r="S83" s="45">
        <v>54080</v>
      </c>
      <c r="T83" s="46">
        <v>35300</v>
      </c>
      <c r="U83" s="47"/>
    </row>
    <row r="84" spans="1:21" ht="12.75" hidden="1">
      <c r="A84" s="38" t="s">
        <v>297</v>
      </c>
      <c r="B84" s="45">
        <v>244</v>
      </c>
      <c r="C84" s="45">
        <v>4968</v>
      </c>
      <c r="D84" s="45">
        <v>8635</v>
      </c>
      <c r="E84" s="45">
        <v>27</v>
      </c>
      <c r="F84" s="45">
        <v>5227</v>
      </c>
      <c r="G84" s="45">
        <v>4088</v>
      </c>
      <c r="H84" s="45">
        <v>22801</v>
      </c>
      <c r="I84" s="45">
        <v>21254</v>
      </c>
      <c r="J84" s="45">
        <v>2766</v>
      </c>
      <c r="K84" s="45">
        <v>4646</v>
      </c>
      <c r="L84" s="45">
        <v>294</v>
      </c>
      <c r="M84" s="45">
        <v>236</v>
      </c>
      <c r="N84" s="45"/>
      <c r="O84" s="45">
        <v>1438</v>
      </c>
      <c r="P84" s="45">
        <v>1396</v>
      </c>
      <c r="Q84" s="45">
        <v>1412</v>
      </c>
      <c r="R84" s="45">
        <v>32757</v>
      </c>
      <c r="S84" s="45">
        <v>53278</v>
      </c>
      <c r="T84" s="46">
        <v>35935</v>
      </c>
      <c r="U84" s="47"/>
    </row>
    <row r="85" spans="1:21" ht="12.75" hidden="1">
      <c r="A85" s="38" t="s">
        <v>298</v>
      </c>
      <c r="B85" s="45">
        <v>234</v>
      </c>
      <c r="C85" s="45">
        <v>5657</v>
      </c>
      <c r="D85" s="45">
        <v>9008</v>
      </c>
      <c r="E85" s="45">
        <v>22</v>
      </c>
      <c r="F85" s="45">
        <v>5841</v>
      </c>
      <c r="G85" s="45">
        <v>4453</v>
      </c>
      <c r="H85" s="45">
        <v>25414</v>
      </c>
      <c r="I85" s="45">
        <v>23728</v>
      </c>
      <c r="J85" s="45">
        <v>3038</v>
      </c>
      <c r="K85" s="45">
        <v>4951</v>
      </c>
      <c r="L85" s="45">
        <v>336</v>
      </c>
      <c r="M85" s="45">
        <v>249</v>
      </c>
      <c r="N85" s="45"/>
      <c r="O85" s="45">
        <v>1569</v>
      </c>
      <c r="P85" s="45">
        <v>1537</v>
      </c>
      <c r="Q85" s="45">
        <v>1421</v>
      </c>
      <c r="R85" s="45">
        <v>31593</v>
      </c>
      <c r="S85" s="45">
        <v>57403</v>
      </c>
      <c r="T85" s="46">
        <v>39014</v>
      </c>
      <c r="U85" s="47"/>
    </row>
    <row r="86" spans="1:21" ht="12.75" hidden="1">
      <c r="A86" s="38" t="s">
        <v>299</v>
      </c>
      <c r="B86" s="45">
        <v>272</v>
      </c>
      <c r="C86" s="45">
        <v>5752</v>
      </c>
      <c r="D86" s="45">
        <v>9340</v>
      </c>
      <c r="E86" s="45">
        <v>31</v>
      </c>
      <c r="F86" s="45">
        <v>5748</v>
      </c>
      <c r="G86" s="45">
        <v>4609</v>
      </c>
      <c r="H86" s="45">
        <v>25339</v>
      </c>
      <c r="I86" s="45">
        <v>23637</v>
      </c>
      <c r="J86" s="45">
        <v>2934</v>
      </c>
      <c r="K86" s="45">
        <v>5061</v>
      </c>
      <c r="L86" s="45">
        <v>284</v>
      </c>
      <c r="M86" s="45">
        <v>225</v>
      </c>
      <c r="N86" s="45"/>
      <c r="O86" s="45">
        <v>1488</v>
      </c>
      <c r="P86" s="45">
        <v>1423</v>
      </c>
      <c r="Q86" s="45">
        <v>1475</v>
      </c>
      <c r="R86" s="45">
        <v>31383</v>
      </c>
      <c r="S86" s="45">
        <v>57432</v>
      </c>
      <c r="T86" s="46">
        <v>38997</v>
      </c>
      <c r="U86" s="47"/>
    </row>
    <row r="87" spans="1:21" ht="12.75" hidden="1">
      <c r="A87" s="38" t="s">
        <v>300</v>
      </c>
      <c r="B87" s="45">
        <v>234</v>
      </c>
      <c r="C87" s="45">
        <v>5221</v>
      </c>
      <c r="D87" s="45">
        <v>9386</v>
      </c>
      <c r="E87" s="45">
        <v>21</v>
      </c>
      <c r="F87" s="45">
        <v>5467</v>
      </c>
      <c r="G87" s="45">
        <v>4701</v>
      </c>
      <c r="H87" s="45">
        <v>24977</v>
      </c>
      <c r="I87" s="45">
        <v>23223</v>
      </c>
      <c r="J87" s="45">
        <v>2857</v>
      </c>
      <c r="K87" s="45">
        <v>4919</v>
      </c>
      <c r="L87" s="45">
        <v>283</v>
      </c>
      <c r="M87" s="45">
        <v>196</v>
      </c>
      <c r="N87" s="45"/>
      <c r="O87" s="45">
        <v>1401</v>
      </c>
      <c r="P87" s="45">
        <v>1336</v>
      </c>
      <c r="Q87" s="45">
        <v>1343</v>
      </c>
      <c r="R87" s="45">
        <v>31911</v>
      </c>
      <c r="S87" s="45">
        <v>55797</v>
      </c>
      <c r="T87" s="46">
        <v>38480</v>
      </c>
      <c r="U87" s="47"/>
    </row>
    <row r="88" spans="1:21" ht="12.75" hidden="1">
      <c r="A88" s="38" t="s">
        <v>301</v>
      </c>
      <c r="B88" s="45">
        <v>228</v>
      </c>
      <c r="C88" s="45">
        <v>5107</v>
      </c>
      <c r="D88" s="45">
        <v>8793</v>
      </c>
      <c r="E88" s="45">
        <v>24</v>
      </c>
      <c r="F88" s="45">
        <v>5717</v>
      </c>
      <c r="G88" s="45">
        <v>4904</v>
      </c>
      <c r="H88" s="45">
        <v>24930</v>
      </c>
      <c r="I88" s="45">
        <v>23216</v>
      </c>
      <c r="J88" s="45">
        <v>2929</v>
      </c>
      <c r="K88" s="45">
        <v>5239</v>
      </c>
      <c r="L88" s="45">
        <v>327</v>
      </c>
      <c r="M88" s="45">
        <v>209</v>
      </c>
      <c r="N88" s="45"/>
      <c r="O88" s="45">
        <v>1548</v>
      </c>
      <c r="P88" s="45">
        <v>1581</v>
      </c>
      <c r="Q88" s="45">
        <v>1337</v>
      </c>
      <c r="R88" s="45">
        <v>35377</v>
      </c>
      <c r="S88" s="45">
        <v>55554</v>
      </c>
      <c r="T88" s="46">
        <v>37036</v>
      </c>
      <c r="U88" s="47"/>
    </row>
    <row r="89" spans="1:21" ht="12.75" hidden="1">
      <c r="A89" s="38" t="s">
        <v>302</v>
      </c>
      <c r="B89" s="45">
        <v>227</v>
      </c>
      <c r="C89" s="45">
        <v>4971</v>
      </c>
      <c r="D89" s="45">
        <v>8897</v>
      </c>
      <c r="E89" s="45">
        <v>26</v>
      </c>
      <c r="F89" s="45">
        <v>5723</v>
      </c>
      <c r="G89" s="45">
        <v>5031</v>
      </c>
      <c r="H89" s="45">
        <v>24036</v>
      </c>
      <c r="I89" s="45">
        <v>22401</v>
      </c>
      <c r="J89" s="45">
        <v>3064</v>
      </c>
      <c r="K89" s="45">
        <v>5375</v>
      </c>
      <c r="L89" s="45">
        <v>304</v>
      </c>
      <c r="M89" s="45">
        <v>237</v>
      </c>
      <c r="N89" s="45"/>
      <c r="O89" s="45">
        <v>1541</v>
      </c>
      <c r="P89" s="45">
        <v>1543</v>
      </c>
      <c r="Q89" s="45">
        <v>1190</v>
      </c>
      <c r="R89" s="45">
        <v>38148</v>
      </c>
      <c r="S89" s="45">
        <v>56550</v>
      </c>
      <c r="T89" s="46">
        <v>39306</v>
      </c>
      <c r="U89" s="47"/>
    </row>
    <row r="90" spans="1:21" ht="12.75" hidden="1">
      <c r="A90" s="38" t="s">
        <v>303</v>
      </c>
      <c r="B90" s="45">
        <v>232</v>
      </c>
      <c r="C90" s="45">
        <v>5272</v>
      </c>
      <c r="D90" s="45">
        <v>9847</v>
      </c>
      <c r="E90" s="45">
        <v>32</v>
      </c>
      <c r="F90" s="45">
        <v>6847</v>
      </c>
      <c r="G90" s="45">
        <v>5299</v>
      </c>
      <c r="H90" s="45">
        <v>25256</v>
      </c>
      <c r="I90" s="45">
        <v>23548</v>
      </c>
      <c r="J90" s="45">
        <v>3438</v>
      </c>
      <c r="K90" s="45">
        <v>5900</v>
      </c>
      <c r="L90" s="45">
        <v>375</v>
      </c>
      <c r="M90" s="45">
        <v>220</v>
      </c>
      <c r="N90" s="45"/>
      <c r="O90" s="45">
        <v>1877</v>
      </c>
      <c r="P90" s="45">
        <v>1864</v>
      </c>
      <c r="Q90" s="45">
        <v>1439</v>
      </c>
      <c r="R90" s="45">
        <v>45069</v>
      </c>
      <c r="S90" s="45">
        <v>61604</v>
      </c>
      <c r="T90" s="46">
        <v>42805</v>
      </c>
      <c r="U90" s="47"/>
    </row>
    <row r="91" spans="1:21" s="44" customFormat="1" ht="12.75">
      <c r="A91" s="41" t="s">
        <v>309</v>
      </c>
      <c r="B91" s="42">
        <v>2662</v>
      </c>
      <c r="C91" s="42">
        <v>59626</v>
      </c>
      <c r="D91" s="42">
        <v>110013</v>
      </c>
      <c r="E91" s="42">
        <v>308</v>
      </c>
      <c r="F91" s="42">
        <v>76195</v>
      </c>
      <c r="G91" s="42">
        <v>56809</v>
      </c>
      <c r="H91" s="42">
        <v>302203</v>
      </c>
      <c r="I91" s="42">
        <v>281182</v>
      </c>
      <c r="J91" s="42">
        <v>35173</v>
      </c>
      <c r="K91" s="42">
        <v>63277</v>
      </c>
      <c r="L91" s="42">
        <v>3629</v>
      </c>
      <c r="M91" s="42">
        <v>3391</v>
      </c>
      <c r="N91" s="42">
        <v>0</v>
      </c>
      <c r="O91" s="42">
        <v>20039</v>
      </c>
      <c r="P91" s="42">
        <v>19831</v>
      </c>
      <c r="Q91" s="42">
        <v>17777</v>
      </c>
      <c r="R91" s="42">
        <v>462400</v>
      </c>
      <c r="S91" s="42">
        <v>725369</v>
      </c>
      <c r="T91" s="43">
        <v>515829</v>
      </c>
      <c r="U91" s="47"/>
    </row>
    <row r="92" spans="1:21" ht="12.75" customHeight="1" hidden="1">
      <c r="A92" s="38" t="s">
        <v>292</v>
      </c>
      <c r="B92" s="45">
        <v>276</v>
      </c>
      <c r="C92" s="45">
        <v>5540</v>
      </c>
      <c r="D92" s="45">
        <v>11150</v>
      </c>
      <c r="E92" s="45">
        <v>30</v>
      </c>
      <c r="F92" s="45">
        <v>8296</v>
      </c>
      <c r="G92" s="45">
        <v>4972</v>
      </c>
      <c r="H92" s="45">
        <v>23136</v>
      </c>
      <c r="I92" s="45">
        <v>21422</v>
      </c>
      <c r="J92" s="45">
        <v>3258</v>
      </c>
      <c r="K92" s="45">
        <v>5942</v>
      </c>
      <c r="L92" s="45">
        <v>373</v>
      </c>
      <c r="M92" s="45">
        <v>240</v>
      </c>
      <c r="N92" s="45">
        <v>0</v>
      </c>
      <c r="O92" s="45">
        <v>2177</v>
      </c>
      <c r="P92" s="45">
        <v>2115</v>
      </c>
      <c r="Q92" s="45">
        <v>1766</v>
      </c>
      <c r="R92" s="45">
        <v>52834</v>
      </c>
      <c r="S92" s="45">
        <v>65493</v>
      </c>
      <c r="T92" s="46">
        <v>46781</v>
      </c>
      <c r="U92" s="47"/>
    </row>
    <row r="93" spans="1:21" ht="12.75" customHeight="1" hidden="1">
      <c r="A93" s="38" t="s">
        <v>293</v>
      </c>
      <c r="B93" s="45">
        <v>265</v>
      </c>
      <c r="C93" s="45">
        <v>5361</v>
      </c>
      <c r="D93" s="45">
        <v>10130</v>
      </c>
      <c r="E93" s="45">
        <v>42</v>
      </c>
      <c r="F93" s="45">
        <v>7802</v>
      </c>
      <c r="G93" s="45">
        <v>3996</v>
      </c>
      <c r="H93" s="45">
        <v>19541</v>
      </c>
      <c r="I93" s="45">
        <v>18279</v>
      </c>
      <c r="J93" s="45">
        <v>2532</v>
      </c>
      <c r="K93" s="45">
        <v>4878</v>
      </c>
      <c r="L93" s="45">
        <v>364</v>
      </c>
      <c r="M93" s="45">
        <v>244</v>
      </c>
      <c r="N93" s="45">
        <v>0</v>
      </c>
      <c r="O93" s="45">
        <v>2027</v>
      </c>
      <c r="P93" s="45">
        <v>1976</v>
      </c>
      <c r="Q93" s="45">
        <v>1571</v>
      </c>
      <c r="R93" s="45">
        <v>43820</v>
      </c>
      <c r="S93" s="45">
        <v>56668</v>
      </c>
      <c r="T93" s="46">
        <v>41260</v>
      </c>
      <c r="U93" s="47"/>
    </row>
    <row r="94" spans="1:21" ht="12.75" customHeight="1" hidden="1">
      <c r="A94" s="38" t="s">
        <v>294</v>
      </c>
      <c r="B94" s="45">
        <v>238</v>
      </c>
      <c r="C94" s="45">
        <v>5153</v>
      </c>
      <c r="D94" s="45">
        <v>9931</v>
      </c>
      <c r="E94" s="45">
        <v>30</v>
      </c>
      <c r="F94" s="45">
        <v>7066</v>
      </c>
      <c r="G94" s="45">
        <v>4405</v>
      </c>
      <c r="H94" s="45">
        <v>21920</v>
      </c>
      <c r="I94" s="45">
        <v>20510</v>
      </c>
      <c r="J94" s="45">
        <v>2896</v>
      </c>
      <c r="K94" s="45">
        <v>5145</v>
      </c>
      <c r="L94" s="45">
        <v>315</v>
      </c>
      <c r="M94" s="45">
        <v>207</v>
      </c>
      <c r="N94" s="45">
        <v>0</v>
      </c>
      <c r="O94" s="45">
        <v>1849</v>
      </c>
      <c r="P94" s="45">
        <v>1809</v>
      </c>
      <c r="Q94" s="45">
        <v>1551</v>
      </c>
      <c r="R94" s="45">
        <v>45954</v>
      </c>
      <c r="S94" s="45">
        <v>60600</v>
      </c>
      <c r="T94" s="46">
        <v>43203</v>
      </c>
      <c r="U94" s="47"/>
    </row>
    <row r="95" spans="1:21" ht="12.75" customHeight="1" hidden="1">
      <c r="A95" s="38" t="s">
        <v>295</v>
      </c>
      <c r="B95" s="45">
        <v>246</v>
      </c>
      <c r="C95" s="45">
        <v>5129</v>
      </c>
      <c r="D95" s="45">
        <v>9451</v>
      </c>
      <c r="E95" s="45">
        <v>29</v>
      </c>
      <c r="F95" s="45">
        <v>6583</v>
      </c>
      <c r="G95" s="45">
        <v>4721</v>
      </c>
      <c r="H95" s="45">
        <v>24350</v>
      </c>
      <c r="I95" s="45">
        <v>22726</v>
      </c>
      <c r="J95" s="45">
        <v>2940</v>
      </c>
      <c r="K95" s="45">
        <v>5258</v>
      </c>
      <c r="L95" s="45">
        <v>310</v>
      </c>
      <c r="M95" s="45">
        <v>198</v>
      </c>
      <c r="N95" s="45">
        <v>0</v>
      </c>
      <c r="O95" s="45">
        <v>1781</v>
      </c>
      <c r="P95" s="45">
        <v>1731</v>
      </c>
      <c r="Q95" s="45">
        <v>1466</v>
      </c>
      <c r="R95" s="45">
        <v>39927</v>
      </c>
      <c r="S95" s="45">
        <v>60156</v>
      </c>
      <c r="T95" s="46">
        <v>42799</v>
      </c>
      <c r="U95" s="47"/>
    </row>
    <row r="96" spans="1:21" ht="12.75" customHeight="1" hidden="1">
      <c r="A96" s="38" t="s">
        <v>296</v>
      </c>
      <c r="B96" s="45">
        <v>218</v>
      </c>
      <c r="C96" s="45">
        <v>4955</v>
      </c>
      <c r="D96" s="45">
        <v>8978</v>
      </c>
      <c r="E96" s="45">
        <v>22</v>
      </c>
      <c r="F96" s="45">
        <v>5762</v>
      </c>
      <c r="G96" s="45">
        <v>4686</v>
      </c>
      <c r="H96" s="45">
        <v>25425</v>
      </c>
      <c r="I96" s="45">
        <v>23643</v>
      </c>
      <c r="J96" s="45">
        <v>2885</v>
      </c>
      <c r="K96" s="45">
        <v>4998</v>
      </c>
      <c r="L96" s="45">
        <v>256</v>
      </c>
      <c r="M96" s="45">
        <v>238</v>
      </c>
      <c r="N96" s="45">
        <v>0</v>
      </c>
      <c r="O96" s="45">
        <v>1500</v>
      </c>
      <c r="P96" s="45">
        <v>1467</v>
      </c>
      <c r="Q96" s="45">
        <v>1411</v>
      </c>
      <c r="R96" s="45">
        <v>35772</v>
      </c>
      <c r="S96" s="45">
        <v>59060</v>
      </c>
      <c r="T96" s="46">
        <v>41687</v>
      </c>
      <c r="U96" s="47"/>
    </row>
    <row r="97" spans="1:21" ht="12.75" customHeight="1" hidden="1">
      <c r="A97" s="38" t="s">
        <v>297</v>
      </c>
      <c r="B97" s="45">
        <v>180</v>
      </c>
      <c r="C97" s="45">
        <v>5054</v>
      </c>
      <c r="D97" s="45">
        <v>8867</v>
      </c>
      <c r="E97" s="45">
        <v>23</v>
      </c>
      <c r="F97" s="45">
        <v>5852</v>
      </c>
      <c r="G97" s="45">
        <v>4813</v>
      </c>
      <c r="H97" s="45">
        <v>27352</v>
      </c>
      <c r="I97" s="45">
        <v>25410</v>
      </c>
      <c r="J97" s="45">
        <v>2910</v>
      </c>
      <c r="K97" s="45">
        <v>5202</v>
      </c>
      <c r="L97" s="45">
        <v>299</v>
      </c>
      <c r="M97" s="45">
        <v>456</v>
      </c>
      <c r="N97" s="45">
        <v>0</v>
      </c>
      <c r="O97" s="45">
        <v>1492</v>
      </c>
      <c r="P97" s="45">
        <v>1525</v>
      </c>
      <c r="Q97" s="45">
        <v>1550</v>
      </c>
      <c r="R97" s="45">
        <v>32581</v>
      </c>
      <c r="S97" s="45">
        <v>60354</v>
      </c>
      <c r="T97" s="46">
        <v>42661</v>
      </c>
      <c r="U97" s="47"/>
    </row>
    <row r="98" spans="1:21" ht="12.75" customHeight="1" hidden="1">
      <c r="A98" s="38" t="s">
        <v>298</v>
      </c>
      <c r="B98" s="45">
        <v>226</v>
      </c>
      <c r="C98" s="45">
        <v>5086</v>
      </c>
      <c r="D98" s="45">
        <v>8724</v>
      </c>
      <c r="E98" s="45">
        <v>19</v>
      </c>
      <c r="F98" s="45">
        <v>5638</v>
      </c>
      <c r="G98" s="45">
        <v>4756</v>
      </c>
      <c r="H98" s="45">
        <v>27428</v>
      </c>
      <c r="I98" s="45">
        <v>25488</v>
      </c>
      <c r="J98" s="45">
        <v>2831</v>
      </c>
      <c r="K98" s="45">
        <v>5258</v>
      </c>
      <c r="L98" s="45">
        <v>274</v>
      </c>
      <c r="M98" s="45">
        <v>230</v>
      </c>
      <c r="N98" s="45">
        <v>0</v>
      </c>
      <c r="O98" s="45">
        <v>1476</v>
      </c>
      <c r="P98" s="45">
        <v>1445</v>
      </c>
      <c r="Q98" s="45">
        <v>1441</v>
      </c>
      <c r="R98" s="45">
        <v>31284</v>
      </c>
      <c r="S98" s="45">
        <v>60462</v>
      </c>
      <c r="T98" s="46">
        <v>43493</v>
      </c>
      <c r="U98" s="47"/>
    </row>
    <row r="99" spans="1:21" ht="12.75" customHeight="1" hidden="1">
      <c r="A99" s="38" t="s">
        <v>310</v>
      </c>
      <c r="B99" s="45">
        <v>206</v>
      </c>
      <c r="C99" s="45">
        <v>4941</v>
      </c>
      <c r="D99" s="45">
        <v>8542</v>
      </c>
      <c r="E99" s="45">
        <v>17</v>
      </c>
      <c r="F99" s="45">
        <v>5693</v>
      </c>
      <c r="G99" s="45">
        <v>4711</v>
      </c>
      <c r="H99" s="45">
        <v>27131</v>
      </c>
      <c r="I99" s="45">
        <v>25285</v>
      </c>
      <c r="J99" s="45">
        <v>2870</v>
      </c>
      <c r="K99" s="45">
        <v>5040</v>
      </c>
      <c r="L99" s="45">
        <v>289</v>
      </c>
      <c r="M99" s="45">
        <v>347</v>
      </c>
      <c r="N99" s="45">
        <v>0</v>
      </c>
      <c r="O99" s="45">
        <v>1482</v>
      </c>
      <c r="P99" s="45">
        <v>1499</v>
      </c>
      <c r="Q99" s="45">
        <v>1521</v>
      </c>
      <c r="R99" s="45">
        <v>30546</v>
      </c>
      <c r="S99" s="45">
        <v>59457</v>
      </c>
      <c r="T99" s="46">
        <v>41718</v>
      </c>
      <c r="U99" s="47"/>
    </row>
    <row r="100" spans="1:21" ht="12.75" customHeight="1" hidden="1">
      <c r="A100" s="38" t="s">
        <v>300</v>
      </c>
      <c r="B100" s="45">
        <v>189</v>
      </c>
      <c r="C100" s="45">
        <v>4754</v>
      </c>
      <c r="D100" s="45">
        <v>8422</v>
      </c>
      <c r="E100" s="45">
        <v>29</v>
      </c>
      <c r="F100" s="45">
        <v>5478</v>
      </c>
      <c r="G100" s="45">
        <v>4997</v>
      </c>
      <c r="H100" s="45">
        <v>27439</v>
      </c>
      <c r="I100" s="45">
        <v>25620</v>
      </c>
      <c r="J100" s="45">
        <v>2879</v>
      </c>
      <c r="K100" s="45">
        <v>5222</v>
      </c>
      <c r="L100" s="45">
        <v>275</v>
      </c>
      <c r="M100" s="45">
        <v>469</v>
      </c>
      <c r="N100" s="45">
        <v>0</v>
      </c>
      <c r="O100" s="45">
        <v>1449</v>
      </c>
      <c r="P100" s="45">
        <v>1425</v>
      </c>
      <c r="Q100" s="45">
        <v>1383</v>
      </c>
      <c r="R100" s="45">
        <v>31374</v>
      </c>
      <c r="S100" s="45">
        <v>59282</v>
      </c>
      <c r="T100" s="46">
        <v>41548</v>
      </c>
      <c r="U100" s="47"/>
    </row>
    <row r="101" spans="1:21" ht="12.75" customHeight="1" hidden="1">
      <c r="A101" s="38" t="s">
        <v>301</v>
      </c>
      <c r="B101" s="45">
        <v>197</v>
      </c>
      <c r="C101" s="45">
        <v>4557</v>
      </c>
      <c r="D101" s="45">
        <v>8458</v>
      </c>
      <c r="E101" s="45">
        <v>26</v>
      </c>
      <c r="F101" s="45">
        <v>5396</v>
      </c>
      <c r="G101" s="45">
        <v>4855</v>
      </c>
      <c r="H101" s="45">
        <v>27390</v>
      </c>
      <c r="I101" s="45">
        <v>25530</v>
      </c>
      <c r="J101" s="45">
        <v>2991</v>
      </c>
      <c r="K101" s="45">
        <v>5202</v>
      </c>
      <c r="L101" s="45">
        <v>243</v>
      </c>
      <c r="M101" s="45">
        <v>232</v>
      </c>
      <c r="N101" s="45">
        <v>0</v>
      </c>
      <c r="O101" s="45">
        <v>1437</v>
      </c>
      <c r="P101" s="45">
        <v>1441</v>
      </c>
      <c r="Q101" s="45">
        <v>1299</v>
      </c>
      <c r="R101" s="45">
        <v>35185</v>
      </c>
      <c r="S101" s="45">
        <v>60866</v>
      </c>
      <c r="T101" s="46">
        <v>42826</v>
      </c>
      <c r="U101" s="47"/>
    </row>
    <row r="102" spans="1:21" ht="12.75" customHeight="1" hidden="1">
      <c r="A102" s="38" t="s">
        <v>302</v>
      </c>
      <c r="B102" s="45">
        <v>195</v>
      </c>
      <c r="C102" s="45">
        <v>4435</v>
      </c>
      <c r="D102" s="45">
        <v>8138</v>
      </c>
      <c r="E102" s="45">
        <v>19</v>
      </c>
      <c r="F102" s="45">
        <v>5619</v>
      </c>
      <c r="G102" s="45">
        <v>4882</v>
      </c>
      <c r="H102" s="45">
        <v>25786</v>
      </c>
      <c r="I102" s="45">
        <v>23890</v>
      </c>
      <c r="J102" s="45">
        <v>2995</v>
      </c>
      <c r="K102" s="45">
        <v>5320</v>
      </c>
      <c r="L102" s="45">
        <v>313</v>
      </c>
      <c r="M102" s="45">
        <v>251</v>
      </c>
      <c r="N102" s="45">
        <v>0</v>
      </c>
      <c r="O102" s="45">
        <v>1482</v>
      </c>
      <c r="P102" s="45">
        <v>1476</v>
      </c>
      <c r="Q102" s="45">
        <v>1292</v>
      </c>
      <c r="R102" s="45">
        <v>36991</v>
      </c>
      <c r="S102" s="45">
        <v>59205</v>
      </c>
      <c r="T102" s="46">
        <v>41852</v>
      </c>
      <c r="U102" s="47"/>
    </row>
    <row r="103" spans="1:21" ht="12.75" customHeight="1" hidden="1">
      <c r="A103" s="38" t="s">
        <v>303</v>
      </c>
      <c r="B103" s="45">
        <v>226</v>
      </c>
      <c r="C103" s="45">
        <v>4661</v>
      </c>
      <c r="D103" s="45">
        <v>9222</v>
      </c>
      <c r="E103" s="45">
        <v>22</v>
      </c>
      <c r="F103" s="45">
        <v>7010</v>
      </c>
      <c r="G103" s="45">
        <v>5015</v>
      </c>
      <c r="H103" s="45">
        <v>25305</v>
      </c>
      <c r="I103" s="45">
        <v>23379</v>
      </c>
      <c r="J103" s="45">
        <v>3186</v>
      </c>
      <c r="K103" s="45">
        <v>5812</v>
      </c>
      <c r="L103" s="45">
        <v>318</v>
      </c>
      <c r="M103" s="45">
        <v>279</v>
      </c>
      <c r="N103" s="45">
        <v>0</v>
      </c>
      <c r="O103" s="45">
        <v>1887</v>
      </c>
      <c r="P103" s="45">
        <v>1922</v>
      </c>
      <c r="Q103" s="45">
        <v>1526</v>
      </c>
      <c r="R103" s="45">
        <v>46132</v>
      </c>
      <c r="S103" s="45">
        <v>63766</v>
      </c>
      <c r="T103" s="46">
        <v>46001</v>
      </c>
      <c r="U103" s="47"/>
    </row>
    <row r="104" spans="1:21" s="44" customFormat="1" ht="12.75">
      <c r="A104" s="38" t="s">
        <v>311</v>
      </c>
      <c r="B104" s="39">
        <v>2402</v>
      </c>
      <c r="C104" s="39">
        <v>49218</v>
      </c>
      <c r="D104" s="39">
        <v>101423</v>
      </c>
      <c r="E104" s="39">
        <v>318</v>
      </c>
      <c r="F104" s="39">
        <v>79123</v>
      </c>
      <c r="G104" s="39">
        <v>52836</v>
      </c>
      <c r="H104" s="39">
        <v>306367</v>
      </c>
      <c r="I104" s="39">
        <v>282173</v>
      </c>
      <c r="J104" s="39">
        <v>33694</v>
      </c>
      <c r="K104" s="39">
        <v>61665</v>
      </c>
      <c r="L104" s="39">
        <v>2910</v>
      </c>
      <c r="M104" s="39">
        <v>2949</v>
      </c>
      <c r="N104" s="39">
        <v>0</v>
      </c>
      <c r="O104" s="39">
        <v>20491</v>
      </c>
      <c r="P104" s="39">
        <v>20828</v>
      </c>
      <c r="Q104" s="39">
        <v>18809</v>
      </c>
      <c r="R104" s="39">
        <v>456346</v>
      </c>
      <c r="S104" s="39">
        <v>738106</v>
      </c>
      <c r="T104" s="40">
        <v>529674</v>
      </c>
      <c r="U104" s="47"/>
    </row>
    <row r="105" spans="1:21" ht="12.75" customHeight="1" hidden="1">
      <c r="A105" s="38" t="s">
        <v>292</v>
      </c>
      <c r="B105" s="45">
        <v>292</v>
      </c>
      <c r="C105" s="45">
        <v>4810</v>
      </c>
      <c r="D105" s="45">
        <v>10104</v>
      </c>
      <c r="E105" s="45">
        <v>57</v>
      </c>
      <c r="F105" s="45">
        <v>8171</v>
      </c>
      <c r="G105" s="45">
        <v>4860</v>
      </c>
      <c r="H105" s="45">
        <v>24295</v>
      </c>
      <c r="I105" s="45">
        <v>22382</v>
      </c>
      <c r="J105" s="45">
        <v>3001</v>
      </c>
      <c r="K105" s="45">
        <v>5862</v>
      </c>
      <c r="L105" s="45">
        <v>316</v>
      </c>
      <c r="M105" s="45">
        <v>288</v>
      </c>
      <c r="N105" s="45">
        <v>0</v>
      </c>
      <c r="O105" s="45">
        <v>2182</v>
      </c>
      <c r="P105" s="45">
        <v>2232</v>
      </c>
      <c r="Q105" s="45">
        <v>1659</v>
      </c>
      <c r="R105" s="45">
        <v>50406</v>
      </c>
      <c r="S105" s="45">
        <v>67190</v>
      </c>
      <c r="T105" s="46">
        <v>48880</v>
      </c>
      <c r="U105" s="47"/>
    </row>
    <row r="106" spans="1:21" ht="12.75" customHeight="1" hidden="1">
      <c r="A106" s="38" t="s">
        <v>293</v>
      </c>
      <c r="B106" s="45">
        <v>232</v>
      </c>
      <c r="C106" s="45">
        <v>4383</v>
      </c>
      <c r="D106" s="45">
        <v>8837</v>
      </c>
      <c r="E106" s="45">
        <v>41</v>
      </c>
      <c r="F106" s="45">
        <v>7124</v>
      </c>
      <c r="G106" s="45">
        <v>4015</v>
      </c>
      <c r="H106" s="45">
        <v>21383</v>
      </c>
      <c r="I106" s="45">
        <v>19680</v>
      </c>
      <c r="J106" s="45">
        <v>2743</v>
      </c>
      <c r="K106" s="45">
        <v>4918</v>
      </c>
      <c r="L106" s="45">
        <v>209</v>
      </c>
      <c r="M106" s="45">
        <v>224</v>
      </c>
      <c r="N106" s="45">
        <v>0</v>
      </c>
      <c r="O106" s="45">
        <v>1885</v>
      </c>
      <c r="P106" s="45">
        <v>1877</v>
      </c>
      <c r="Q106" s="45">
        <v>1574</v>
      </c>
      <c r="R106" s="45">
        <v>43881</v>
      </c>
      <c r="S106" s="45">
        <v>59536</v>
      </c>
      <c r="T106" s="46">
        <v>43135</v>
      </c>
      <c r="U106" s="47"/>
    </row>
    <row r="107" spans="1:21" ht="12.75" customHeight="1" hidden="1">
      <c r="A107" s="38" t="s">
        <v>294</v>
      </c>
      <c r="B107" s="45">
        <v>225</v>
      </c>
      <c r="C107" s="45">
        <v>4455</v>
      </c>
      <c r="D107" s="45">
        <v>9092</v>
      </c>
      <c r="E107" s="45">
        <v>34</v>
      </c>
      <c r="F107" s="45">
        <v>7040</v>
      </c>
      <c r="G107" s="45">
        <v>4625</v>
      </c>
      <c r="H107" s="45">
        <v>24583</v>
      </c>
      <c r="I107" s="45">
        <v>22705</v>
      </c>
      <c r="J107" s="45">
        <v>3109</v>
      </c>
      <c r="K107" s="45">
        <v>5537</v>
      </c>
      <c r="L107" s="45">
        <v>280</v>
      </c>
      <c r="M107" s="45">
        <v>249</v>
      </c>
      <c r="N107" s="45">
        <v>0</v>
      </c>
      <c r="O107" s="45">
        <v>1770</v>
      </c>
      <c r="P107" s="45">
        <v>1802</v>
      </c>
      <c r="Q107" s="45">
        <v>1688</v>
      </c>
      <c r="R107" s="45">
        <v>42981</v>
      </c>
      <c r="S107" s="45">
        <v>63592</v>
      </c>
      <c r="T107" s="46">
        <v>45564</v>
      </c>
      <c r="U107" s="47"/>
    </row>
    <row r="108" spans="1:21" ht="12.75" customHeight="1" hidden="1">
      <c r="A108" s="38" t="s">
        <v>295</v>
      </c>
      <c r="B108" s="45">
        <v>217</v>
      </c>
      <c r="C108" s="45">
        <v>4294</v>
      </c>
      <c r="D108" s="45">
        <v>8459</v>
      </c>
      <c r="E108" s="45">
        <v>27</v>
      </c>
      <c r="F108" s="45">
        <v>6124</v>
      </c>
      <c r="G108" s="45">
        <v>4347</v>
      </c>
      <c r="H108" s="45">
        <v>24894</v>
      </c>
      <c r="I108" s="45">
        <v>22997</v>
      </c>
      <c r="J108" s="45">
        <v>2804</v>
      </c>
      <c r="K108" s="45">
        <v>4971</v>
      </c>
      <c r="L108" s="45">
        <v>248</v>
      </c>
      <c r="M108" s="45">
        <v>221</v>
      </c>
      <c r="N108" s="45">
        <v>0</v>
      </c>
      <c r="O108" s="45">
        <v>1480</v>
      </c>
      <c r="P108" s="45">
        <v>1510</v>
      </c>
      <c r="Q108" s="45">
        <v>1556</v>
      </c>
      <c r="R108" s="45">
        <v>37507</v>
      </c>
      <c r="S108" s="45">
        <v>60134</v>
      </c>
      <c r="T108" s="46">
        <v>42866</v>
      </c>
      <c r="U108" s="47"/>
    </row>
    <row r="109" spans="1:21" ht="12.75" customHeight="1" hidden="1">
      <c r="A109" s="38" t="s">
        <v>296</v>
      </c>
      <c r="B109" s="45">
        <v>186</v>
      </c>
      <c r="C109" s="45">
        <v>4197</v>
      </c>
      <c r="D109" s="45">
        <v>8704</v>
      </c>
      <c r="E109" s="45">
        <v>18</v>
      </c>
      <c r="F109" s="45">
        <v>6305</v>
      </c>
      <c r="G109" s="45">
        <v>4326</v>
      </c>
      <c r="H109" s="45">
        <v>26175</v>
      </c>
      <c r="I109" s="45">
        <v>24142</v>
      </c>
      <c r="J109" s="45">
        <v>2802</v>
      </c>
      <c r="K109" s="45">
        <v>4990</v>
      </c>
      <c r="L109" s="45">
        <v>228</v>
      </c>
      <c r="M109" s="45">
        <v>290</v>
      </c>
      <c r="N109" s="45">
        <v>0</v>
      </c>
      <c r="O109" s="45">
        <v>1586</v>
      </c>
      <c r="P109" s="45">
        <v>1619</v>
      </c>
      <c r="Q109" s="45">
        <v>1581</v>
      </c>
      <c r="R109" s="45">
        <v>35595</v>
      </c>
      <c r="S109" s="45">
        <v>61683</v>
      </c>
      <c r="T109" s="46">
        <v>43977</v>
      </c>
      <c r="U109" s="47"/>
    </row>
    <row r="110" spans="1:21" ht="12.75" customHeight="1" hidden="1">
      <c r="A110" s="38" t="s">
        <v>297</v>
      </c>
      <c r="B110" s="45">
        <v>185</v>
      </c>
      <c r="C110" s="45">
        <v>4148</v>
      </c>
      <c r="D110" s="45">
        <v>8496</v>
      </c>
      <c r="E110" s="45">
        <v>24</v>
      </c>
      <c r="F110" s="45">
        <v>6344</v>
      </c>
      <c r="G110" s="45">
        <v>4085</v>
      </c>
      <c r="H110" s="45">
        <v>25330</v>
      </c>
      <c r="I110" s="45">
        <v>23389</v>
      </c>
      <c r="J110" s="45">
        <v>2644</v>
      </c>
      <c r="K110" s="45">
        <v>4686</v>
      </c>
      <c r="L110" s="45">
        <v>215</v>
      </c>
      <c r="M110" s="45">
        <v>250</v>
      </c>
      <c r="N110" s="45">
        <v>0</v>
      </c>
      <c r="O110" s="45">
        <v>1569</v>
      </c>
      <c r="P110" s="45">
        <v>1588</v>
      </c>
      <c r="Q110" s="45">
        <v>1546</v>
      </c>
      <c r="R110" s="45">
        <v>34069</v>
      </c>
      <c r="S110" s="45">
        <v>59752</v>
      </c>
      <c r="T110" s="46">
        <v>42372</v>
      </c>
      <c r="U110" s="47"/>
    </row>
    <row r="111" spans="1:21" ht="12.75" customHeight="1" hidden="1">
      <c r="A111" s="38" t="s">
        <v>298</v>
      </c>
      <c r="B111" s="45">
        <v>185</v>
      </c>
      <c r="C111" s="45">
        <v>4455</v>
      </c>
      <c r="D111" s="45">
        <v>8658</v>
      </c>
      <c r="E111" s="45">
        <v>19</v>
      </c>
      <c r="F111" s="45">
        <v>6672</v>
      </c>
      <c r="G111" s="45">
        <v>4477</v>
      </c>
      <c r="H111" s="45">
        <v>28000</v>
      </c>
      <c r="I111" s="45">
        <v>25908</v>
      </c>
      <c r="J111" s="45">
        <v>2779</v>
      </c>
      <c r="K111" s="45">
        <v>5029</v>
      </c>
      <c r="L111" s="45">
        <v>238</v>
      </c>
      <c r="M111" s="45">
        <v>279</v>
      </c>
      <c r="N111" s="45">
        <v>0</v>
      </c>
      <c r="O111" s="45">
        <v>1708</v>
      </c>
      <c r="P111" s="45">
        <v>1740</v>
      </c>
      <c r="Q111" s="45">
        <v>1773</v>
      </c>
      <c r="R111" s="45">
        <v>33162</v>
      </c>
      <c r="S111" s="45">
        <v>63164</v>
      </c>
      <c r="T111" s="46">
        <v>45386</v>
      </c>
      <c r="U111" s="47"/>
    </row>
    <row r="112" spans="1:21" ht="12.75" customHeight="1" hidden="1">
      <c r="A112" s="38" t="s">
        <v>299</v>
      </c>
      <c r="B112" s="45">
        <v>190</v>
      </c>
      <c r="C112" s="45">
        <v>3974</v>
      </c>
      <c r="D112" s="45">
        <v>8091</v>
      </c>
      <c r="E112" s="45">
        <v>14</v>
      </c>
      <c r="F112" s="45">
        <v>6153</v>
      </c>
      <c r="G112" s="45">
        <v>4113</v>
      </c>
      <c r="H112" s="45">
        <v>25577</v>
      </c>
      <c r="I112" s="45">
        <v>23674</v>
      </c>
      <c r="J112" s="45">
        <v>2535</v>
      </c>
      <c r="K112" s="45">
        <v>4758</v>
      </c>
      <c r="L112" s="45">
        <v>228</v>
      </c>
      <c r="M112" s="45">
        <v>230</v>
      </c>
      <c r="N112" s="45">
        <v>0</v>
      </c>
      <c r="O112" s="45">
        <v>1616</v>
      </c>
      <c r="P112" s="45">
        <v>1617</v>
      </c>
      <c r="Q112" s="45">
        <v>1584</v>
      </c>
      <c r="R112" s="45">
        <v>32194</v>
      </c>
      <c r="S112" s="45">
        <v>59128</v>
      </c>
      <c r="T112" s="46">
        <v>42394</v>
      </c>
      <c r="U112" s="47"/>
    </row>
    <row r="113" spans="1:21" ht="12.75" customHeight="1" hidden="1">
      <c r="A113" s="38" t="s">
        <v>300</v>
      </c>
      <c r="B113" s="45">
        <v>177</v>
      </c>
      <c r="C113" s="45">
        <v>3803</v>
      </c>
      <c r="D113" s="45">
        <v>7534</v>
      </c>
      <c r="E113" s="45">
        <v>20</v>
      </c>
      <c r="F113" s="45">
        <v>6005</v>
      </c>
      <c r="G113" s="45">
        <v>4353</v>
      </c>
      <c r="H113" s="45">
        <v>26790</v>
      </c>
      <c r="I113" s="45">
        <v>24631</v>
      </c>
      <c r="J113" s="45">
        <v>2594</v>
      </c>
      <c r="K113" s="45">
        <v>5022</v>
      </c>
      <c r="L113" s="45">
        <v>260</v>
      </c>
      <c r="M113" s="45">
        <v>225</v>
      </c>
      <c r="N113" s="45">
        <v>0</v>
      </c>
      <c r="O113" s="45">
        <v>1589</v>
      </c>
      <c r="P113" s="45">
        <v>1640</v>
      </c>
      <c r="Q113" s="45">
        <v>1515</v>
      </c>
      <c r="R113" s="45">
        <v>31791</v>
      </c>
      <c r="S113" s="45">
        <v>58677</v>
      </c>
      <c r="T113" s="46">
        <v>42079</v>
      </c>
      <c r="U113" s="47"/>
    </row>
    <row r="114" spans="1:21" ht="12.75" customHeight="1" hidden="1">
      <c r="A114" s="38" t="s">
        <v>301</v>
      </c>
      <c r="B114" s="45">
        <v>162</v>
      </c>
      <c r="C114" s="45">
        <v>3775</v>
      </c>
      <c r="D114" s="45">
        <v>7601</v>
      </c>
      <c r="E114" s="45">
        <v>14</v>
      </c>
      <c r="F114" s="45">
        <v>6188</v>
      </c>
      <c r="G114" s="45">
        <v>4732</v>
      </c>
      <c r="H114" s="45">
        <v>28316</v>
      </c>
      <c r="I114" s="45">
        <v>26016</v>
      </c>
      <c r="J114" s="45">
        <v>2944</v>
      </c>
      <c r="K114" s="45">
        <v>5346</v>
      </c>
      <c r="L114" s="45">
        <v>222</v>
      </c>
      <c r="M114" s="45">
        <v>224</v>
      </c>
      <c r="N114" s="45">
        <v>0</v>
      </c>
      <c r="O114" s="45">
        <v>1657</v>
      </c>
      <c r="P114" s="45">
        <v>1678</v>
      </c>
      <c r="Q114" s="45">
        <v>1402</v>
      </c>
      <c r="R114" s="45">
        <v>35550</v>
      </c>
      <c r="S114" s="45">
        <v>62520</v>
      </c>
      <c r="T114" s="46">
        <v>44753</v>
      </c>
      <c r="U114" s="47"/>
    </row>
    <row r="115" spans="1:21" ht="12.75" customHeight="1" hidden="1">
      <c r="A115" s="38" t="s">
        <v>302</v>
      </c>
      <c r="B115" s="45">
        <v>161</v>
      </c>
      <c r="C115" s="45">
        <v>3486</v>
      </c>
      <c r="D115" s="45">
        <v>7652</v>
      </c>
      <c r="E115" s="45">
        <v>22</v>
      </c>
      <c r="F115" s="45">
        <v>6013</v>
      </c>
      <c r="G115" s="45">
        <v>4332</v>
      </c>
      <c r="H115" s="45">
        <v>25247</v>
      </c>
      <c r="I115" s="45">
        <v>23089</v>
      </c>
      <c r="J115" s="45">
        <v>2810</v>
      </c>
      <c r="K115" s="45">
        <v>5044</v>
      </c>
      <c r="L115" s="45">
        <v>224</v>
      </c>
      <c r="M115" s="45">
        <v>227</v>
      </c>
      <c r="N115" s="45">
        <v>0</v>
      </c>
      <c r="O115" s="45">
        <v>1598</v>
      </c>
      <c r="P115" s="45">
        <v>1656</v>
      </c>
      <c r="Q115" s="45">
        <v>1319</v>
      </c>
      <c r="R115" s="45">
        <v>36384</v>
      </c>
      <c r="S115" s="45">
        <v>59214</v>
      </c>
      <c r="T115" s="46">
        <v>42102</v>
      </c>
      <c r="U115" s="47"/>
    </row>
    <row r="116" spans="1:21" ht="12.75" customHeight="1" hidden="1">
      <c r="A116" s="38" t="s">
        <v>303</v>
      </c>
      <c r="B116" s="45">
        <v>190</v>
      </c>
      <c r="C116" s="45">
        <v>3438</v>
      </c>
      <c r="D116" s="45">
        <v>8195</v>
      </c>
      <c r="E116" s="45">
        <v>28</v>
      </c>
      <c r="F116" s="45">
        <v>6984</v>
      </c>
      <c r="G116" s="45">
        <v>4571</v>
      </c>
      <c r="H116" s="45">
        <v>25777</v>
      </c>
      <c r="I116" s="45">
        <v>23560</v>
      </c>
      <c r="J116" s="45">
        <v>2929</v>
      </c>
      <c r="K116" s="45">
        <v>5502</v>
      </c>
      <c r="L116" s="45">
        <v>242</v>
      </c>
      <c r="M116" s="45">
        <v>242</v>
      </c>
      <c r="N116" s="45">
        <v>0</v>
      </c>
      <c r="O116" s="45">
        <v>1851</v>
      </c>
      <c r="P116" s="45">
        <v>1869</v>
      </c>
      <c r="Q116" s="45">
        <v>1612</v>
      </c>
      <c r="R116" s="45">
        <v>42826</v>
      </c>
      <c r="S116" s="45">
        <v>63516</v>
      </c>
      <c r="T116" s="46">
        <v>46166</v>
      </c>
      <c r="U116" s="47"/>
    </row>
    <row r="117" spans="1:21" s="44" customFormat="1" ht="12.75">
      <c r="A117" s="38" t="s">
        <v>312</v>
      </c>
      <c r="B117" s="39">
        <v>1913</v>
      </c>
      <c r="C117" s="39">
        <v>43541</v>
      </c>
      <c r="D117" s="39">
        <v>95322</v>
      </c>
      <c r="E117" s="39">
        <v>266</v>
      </c>
      <c r="F117" s="39">
        <v>78250</v>
      </c>
      <c r="G117" s="39">
        <v>51017</v>
      </c>
      <c r="H117" s="39">
        <v>318972</v>
      </c>
      <c r="I117" s="39">
        <v>290371</v>
      </c>
      <c r="J117" s="39">
        <v>34007</v>
      </c>
      <c r="K117" s="39">
        <v>60672</v>
      </c>
      <c r="L117" s="39">
        <v>2693</v>
      </c>
      <c r="M117" s="39">
        <v>2355</v>
      </c>
      <c r="N117" s="39">
        <v>0</v>
      </c>
      <c r="O117" s="39">
        <v>21337</v>
      </c>
      <c r="P117" s="39">
        <v>21654</v>
      </c>
      <c r="Q117" s="39">
        <v>23284</v>
      </c>
      <c r="R117" s="39">
        <v>433525</v>
      </c>
      <c r="S117" s="39">
        <v>752425</v>
      </c>
      <c r="T117" s="40">
        <v>575930</v>
      </c>
      <c r="U117" s="47"/>
    </row>
    <row r="118" spans="1:21" ht="12.75" customHeight="1" hidden="1">
      <c r="A118" s="38" t="s">
        <v>292</v>
      </c>
      <c r="B118" s="45">
        <v>211</v>
      </c>
      <c r="C118" s="45">
        <v>3849</v>
      </c>
      <c r="D118" s="45">
        <v>8876</v>
      </c>
      <c r="E118" s="45">
        <v>33</v>
      </c>
      <c r="F118" s="45">
        <v>8084</v>
      </c>
      <c r="G118" s="45">
        <v>4605</v>
      </c>
      <c r="H118" s="45">
        <v>25150</v>
      </c>
      <c r="I118" s="45">
        <v>22889</v>
      </c>
      <c r="J118" s="45">
        <v>3145</v>
      </c>
      <c r="K118" s="45">
        <v>5612</v>
      </c>
      <c r="L118" s="45">
        <v>279</v>
      </c>
      <c r="M118" s="45">
        <v>238</v>
      </c>
      <c r="N118" s="45">
        <v>0</v>
      </c>
      <c r="O118" s="45">
        <v>2169</v>
      </c>
      <c r="P118" s="45">
        <v>2205</v>
      </c>
      <c r="Q118" s="45">
        <v>2245</v>
      </c>
      <c r="R118" s="45">
        <v>45618</v>
      </c>
      <c r="S118" s="45">
        <v>65827</v>
      </c>
      <c r="T118" s="46">
        <v>49700</v>
      </c>
      <c r="U118" s="47"/>
    </row>
    <row r="119" spans="1:21" ht="12.75" customHeight="1" hidden="1">
      <c r="A119" s="38" t="s">
        <v>293</v>
      </c>
      <c r="B119" s="45">
        <v>194</v>
      </c>
      <c r="C119" s="45">
        <v>3464</v>
      </c>
      <c r="D119" s="45">
        <v>8016</v>
      </c>
      <c r="E119" s="45">
        <v>31</v>
      </c>
      <c r="F119" s="45">
        <v>7029</v>
      </c>
      <c r="G119" s="45">
        <v>3979</v>
      </c>
      <c r="H119" s="45">
        <v>21781</v>
      </c>
      <c r="I119" s="45">
        <v>19871</v>
      </c>
      <c r="J119" s="45">
        <v>2530</v>
      </c>
      <c r="K119" s="45">
        <v>4896</v>
      </c>
      <c r="L119" s="45">
        <v>213</v>
      </c>
      <c r="M119" s="45">
        <v>220</v>
      </c>
      <c r="N119" s="45">
        <v>0</v>
      </c>
      <c r="O119" s="45">
        <v>1920</v>
      </c>
      <c r="P119" s="45">
        <v>1947</v>
      </c>
      <c r="Q119" s="45">
        <v>2061</v>
      </c>
      <c r="R119" s="45">
        <v>38211</v>
      </c>
      <c r="S119" s="45">
        <v>57354</v>
      </c>
      <c r="T119" s="46">
        <v>43818</v>
      </c>
      <c r="U119" s="47"/>
    </row>
    <row r="120" spans="1:21" ht="12.75" customHeight="1" hidden="1">
      <c r="A120" s="38" t="s">
        <v>294</v>
      </c>
      <c r="B120" s="45">
        <v>169</v>
      </c>
      <c r="C120" s="45">
        <v>3560</v>
      </c>
      <c r="D120" s="45">
        <v>8044</v>
      </c>
      <c r="E120" s="45">
        <v>18</v>
      </c>
      <c r="F120" s="45">
        <v>6791</v>
      </c>
      <c r="G120" s="45">
        <v>4415</v>
      </c>
      <c r="H120" s="45">
        <v>24648</v>
      </c>
      <c r="I120" s="45">
        <v>22403</v>
      </c>
      <c r="J120" s="45">
        <v>2843</v>
      </c>
      <c r="K120" s="45">
        <v>5205</v>
      </c>
      <c r="L120" s="45">
        <v>266</v>
      </c>
      <c r="M120" s="45">
        <v>113</v>
      </c>
      <c r="N120" s="45">
        <v>0</v>
      </c>
      <c r="O120" s="45">
        <v>1813</v>
      </c>
      <c r="P120" s="45">
        <v>1820</v>
      </c>
      <c r="Q120" s="45">
        <v>1943</v>
      </c>
      <c r="R120" s="45">
        <v>38368</v>
      </c>
      <c r="S120" s="45">
        <v>60974</v>
      </c>
      <c r="T120" s="46">
        <v>45981</v>
      </c>
      <c r="U120" s="47"/>
    </row>
    <row r="121" spans="1:21" ht="12.75" customHeight="1" hidden="1">
      <c r="A121" s="38" t="s">
        <v>295</v>
      </c>
      <c r="B121" s="45">
        <v>158</v>
      </c>
      <c r="C121" s="45">
        <v>3603</v>
      </c>
      <c r="D121" s="45">
        <v>7930</v>
      </c>
      <c r="E121" s="45">
        <v>20</v>
      </c>
      <c r="F121" s="45">
        <v>6469</v>
      </c>
      <c r="G121" s="45">
        <v>3943</v>
      </c>
      <c r="H121" s="45">
        <v>23264</v>
      </c>
      <c r="I121" s="45">
        <v>21220</v>
      </c>
      <c r="J121" s="45">
        <v>2690</v>
      </c>
      <c r="K121" s="45">
        <v>4669</v>
      </c>
      <c r="L121" s="45">
        <v>196</v>
      </c>
      <c r="M121" s="45">
        <v>285</v>
      </c>
      <c r="N121" s="45">
        <v>0</v>
      </c>
      <c r="O121" s="45">
        <v>1691</v>
      </c>
      <c r="P121" s="45">
        <v>1697</v>
      </c>
      <c r="Q121" s="45">
        <v>1868</v>
      </c>
      <c r="R121" s="45">
        <v>36566</v>
      </c>
      <c r="S121" s="45">
        <v>58391</v>
      </c>
      <c r="T121" s="46">
        <v>44630</v>
      </c>
      <c r="U121" s="47"/>
    </row>
    <row r="122" spans="1:21" ht="12.75" customHeight="1" hidden="1">
      <c r="A122" s="38" t="s">
        <v>296</v>
      </c>
      <c r="B122" s="45">
        <v>148</v>
      </c>
      <c r="C122" s="45">
        <v>3828</v>
      </c>
      <c r="D122" s="45">
        <v>7897</v>
      </c>
      <c r="E122" s="45">
        <v>20</v>
      </c>
      <c r="F122" s="45">
        <v>6396</v>
      </c>
      <c r="G122" s="45">
        <v>4308</v>
      </c>
      <c r="H122" s="45">
        <v>27167</v>
      </c>
      <c r="I122" s="45">
        <v>24779</v>
      </c>
      <c r="J122" s="45">
        <v>2885</v>
      </c>
      <c r="K122" s="45">
        <v>5081</v>
      </c>
      <c r="L122" s="45">
        <v>215</v>
      </c>
      <c r="M122" s="45">
        <v>223</v>
      </c>
      <c r="N122" s="45">
        <v>0</v>
      </c>
      <c r="O122" s="45">
        <v>1730</v>
      </c>
      <c r="P122" s="45">
        <v>1745</v>
      </c>
      <c r="Q122" s="45">
        <v>1943</v>
      </c>
      <c r="R122" s="45">
        <v>35935</v>
      </c>
      <c r="S122" s="45">
        <v>63095</v>
      </c>
      <c r="T122" s="46">
        <v>47913</v>
      </c>
      <c r="U122" s="47"/>
    </row>
    <row r="123" spans="1:21" ht="12.75" customHeight="1" hidden="1">
      <c r="A123" s="38" t="s">
        <v>297</v>
      </c>
      <c r="B123" s="45">
        <v>121</v>
      </c>
      <c r="C123" s="45">
        <v>3641</v>
      </c>
      <c r="D123" s="45">
        <v>7740</v>
      </c>
      <c r="E123" s="45">
        <v>18</v>
      </c>
      <c r="F123" s="45">
        <v>6069</v>
      </c>
      <c r="G123" s="45">
        <v>4204</v>
      </c>
      <c r="H123" s="45">
        <v>28820</v>
      </c>
      <c r="I123" s="45">
        <v>26340</v>
      </c>
      <c r="J123" s="45">
        <v>2801</v>
      </c>
      <c r="K123" s="45">
        <v>4917</v>
      </c>
      <c r="L123" s="45">
        <v>185</v>
      </c>
      <c r="M123" s="45">
        <v>181</v>
      </c>
      <c r="N123" s="45">
        <v>0</v>
      </c>
      <c r="O123" s="45">
        <v>1607</v>
      </c>
      <c r="P123" s="45">
        <v>1654</v>
      </c>
      <c r="Q123" s="45">
        <v>1943</v>
      </c>
      <c r="R123" s="45">
        <v>31389</v>
      </c>
      <c r="S123" s="45">
        <v>62943</v>
      </c>
      <c r="T123" s="46">
        <v>48675</v>
      </c>
      <c r="U123" s="47"/>
    </row>
    <row r="124" spans="1:21" ht="12.75" customHeight="1" hidden="1">
      <c r="A124" s="38" t="s">
        <v>298</v>
      </c>
      <c r="B124" s="45">
        <v>169</v>
      </c>
      <c r="C124" s="45">
        <v>3766</v>
      </c>
      <c r="D124" s="45">
        <v>7914</v>
      </c>
      <c r="E124" s="45">
        <v>14</v>
      </c>
      <c r="F124" s="45">
        <v>6332</v>
      </c>
      <c r="G124" s="45">
        <v>4325</v>
      </c>
      <c r="H124" s="45">
        <v>29001</v>
      </c>
      <c r="I124" s="45">
        <v>26485</v>
      </c>
      <c r="J124" s="45">
        <v>2743</v>
      </c>
      <c r="K124" s="45">
        <v>4914</v>
      </c>
      <c r="L124" s="45">
        <v>226</v>
      </c>
      <c r="M124" s="45">
        <v>217</v>
      </c>
      <c r="N124" s="45">
        <v>0</v>
      </c>
      <c r="O124" s="45">
        <v>1652</v>
      </c>
      <c r="P124" s="45">
        <v>1711</v>
      </c>
      <c r="Q124" s="45">
        <v>2032</v>
      </c>
      <c r="R124" s="45">
        <v>30686</v>
      </c>
      <c r="S124" s="45">
        <v>63450</v>
      </c>
      <c r="T124" s="46">
        <v>49629</v>
      </c>
      <c r="U124" s="47"/>
    </row>
    <row r="125" spans="1:21" ht="12.75" customHeight="1" hidden="1">
      <c r="A125" s="38" t="s">
        <v>299</v>
      </c>
      <c r="B125" s="45">
        <v>148</v>
      </c>
      <c r="C125" s="45">
        <v>3765</v>
      </c>
      <c r="D125" s="45">
        <v>7801</v>
      </c>
      <c r="E125" s="45">
        <v>15</v>
      </c>
      <c r="F125" s="45">
        <v>6178</v>
      </c>
      <c r="G125" s="45">
        <v>4004</v>
      </c>
      <c r="H125" s="45">
        <v>27613</v>
      </c>
      <c r="I125" s="45">
        <v>25216</v>
      </c>
      <c r="J125" s="45">
        <v>2733</v>
      </c>
      <c r="K125" s="45">
        <v>4768</v>
      </c>
      <c r="L125" s="45">
        <v>215</v>
      </c>
      <c r="M125" s="45">
        <v>221</v>
      </c>
      <c r="N125" s="45">
        <v>0</v>
      </c>
      <c r="O125" s="45">
        <v>1636</v>
      </c>
      <c r="P125" s="45">
        <v>1684</v>
      </c>
      <c r="Q125" s="45">
        <v>1960</v>
      </c>
      <c r="R125" s="45">
        <v>30503</v>
      </c>
      <c r="S125" s="45">
        <v>62718</v>
      </c>
      <c r="T125" s="46">
        <v>48884</v>
      </c>
      <c r="U125" s="47"/>
    </row>
    <row r="126" spans="1:21" ht="12.75" customHeight="1" hidden="1">
      <c r="A126" s="38" t="s">
        <v>300</v>
      </c>
      <c r="B126" s="45">
        <v>130</v>
      </c>
      <c r="C126" s="45">
        <v>3564</v>
      </c>
      <c r="D126" s="45">
        <v>7437</v>
      </c>
      <c r="E126" s="45">
        <v>23</v>
      </c>
      <c r="F126" s="45">
        <v>5888</v>
      </c>
      <c r="G126" s="45">
        <v>3986</v>
      </c>
      <c r="H126" s="45">
        <v>27434</v>
      </c>
      <c r="I126" s="45">
        <v>24947</v>
      </c>
      <c r="J126" s="45">
        <v>2712</v>
      </c>
      <c r="K126" s="45">
        <v>4668</v>
      </c>
      <c r="L126" s="45">
        <v>204</v>
      </c>
      <c r="M126" s="45">
        <v>143</v>
      </c>
      <c r="N126" s="45">
        <v>0</v>
      </c>
      <c r="O126" s="45">
        <v>1565</v>
      </c>
      <c r="P126" s="45">
        <v>1585</v>
      </c>
      <c r="Q126" s="45">
        <v>1775</v>
      </c>
      <c r="R126" s="45">
        <v>30121</v>
      </c>
      <c r="S126" s="45">
        <v>60791</v>
      </c>
      <c r="T126" s="46">
        <v>46998</v>
      </c>
      <c r="U126" s="47"/>
    </row>
    <row r="127" spans="1:21" ht="12.75" customHeight="1" hidden="1">
      <c r="A127" s="38" t="s">
        <v>313</v>
      </c>
      <c r="B127" s="45">
        <v>160</v>
      </c>
      <c r="C127" s="45">
        <v>3452</v>
      </c>
      <c r="D127" s="45">
        <v>7505</v>
      </c>
      <c r="E127" s="45">
        <v>20</v>
      </c>
      <c r="F127" s="45">
        <v>6123</v>
      </c>
      <c r="G127" s="45">
        <v>4287</v>
      </c>
      <c r="H127" s="45">
        <v>29338</v>
      </c>
      <c r="I127" s="45">
        <v>26720</v>
      </c>
      <c r="J127" s="45">
        <v>2968</v>
      </c>
      <c r="K127" s="45">
        <v>5082</v>
      </c>
      <c r="L127" s="45">
        <v>220</v>
      </c>
      <c r="M127" s="45">
        <v>168</v>
      </c>
      <c r="N127" s="45">
        <v>0</v>
      </c>
      <c r="O127" s="45">
        <v>1621</v>
      </c>
      <c r="P127" s="45">
        <v>1633</v>
      </c>
      <c r="Q127" s="45">
        <v>1676</v>
      </c>
      <c r="R127" s="45">
        <v>33865</v>
      </c>
      <c r="S127" s="45">
        <v>63573</v>
      </c>
      <c r="T127" s="46">
        <v>48898</v>
      </c>
      <c r="U127" s="47"/>
    </row>
    <row r="128" spans="1:21" ht="12.75" customHeight="1" hidden="1">
      <c r="A128" s="38" t="s">
        <v>302</v>
      </c>
      <c r="B128" s="45">
        <v>156</v>
      </c>
      <c r="C128" s="45">
        <v>3310</v>
      </c>
      <c r="D128" s="45">
        <v>7471</v>
      </c>
      <c r="E128" s="45">
        <v>28</v>
      </c>
      <c r="F128" s="45">
        <v>5651</v>
      </c>
      <c r="G128" s="45">
        <v>4431</v>
      </c>
      <c r="H128" s="45">
        <v>27502</v>
      </c>
      <c r="I128" s="45">
        <v>24823</v>
      </c>
      <c r="J128" s="45">
        <v>2991</v>
      </c>
      <c r="K128" s="45">
        <v>5227</v>
      </c>
      <c r="L128" s="45">
        <v>209</v>
      </c>
      <c r="M128" s="45">
        <v>164</v>
      </c>
      <c r="N128" s="45">
        <v>0</v>
      </c>
      <c r="O128" s="45">
        <v>1677</v>
      </c>
      <c r="P128" s="45">
        <v>1704</v>
      </c>
      <c r="Q128" s="45">
        <v>1693</v>
      </c>
      <c r="R128" s="45">
        <v>36089</v>
      </c>
      <c r="S128" s="45">
        <v>63299</v>
      </c>
      <c r="T128" s="46">
        <v>48341</v>
      </c>
      <c r="U128" s="47"/>
    </row>
    <row r="129" spans="1:21" ht="12.75" customHeight="1" hidden="1">
      <c r="A129" s="38" t="s">
        <v>303</v>
      </c>
      <c r="B129" s="45">
        <v>149</v>
      </c>
      <c r="C129" s="45">
        <v>3739</v>
      </c>
      <c r="D129" s="45">
        <v>8691</v>
      </c>
      <c r="E129" s="45">
        <v>26</v>
      </c>
      <c r="F129" s="45">
        <v>7240</v>
      </c>
      <c r="G129" s="45">
        <v>4530</v>
      </c>
      <c r="H129" s="45">
        <v>27254</v>
      </c>
      <c r="I129" s="45">
        <v>24678</v>
      </c>
      <c r="J129" s="45">
        <v>2966</v>
      </c>
      <c r="K129" s="45">
        <v>5633</v>
      </c>
      <c r="L129" s="45">
        <v>265</v>
      </c>
      <c r="M129" s="45">
        <v>182</v>
      </c>
      <c r="N129" s="45">
        <v>0</v>
      </c>
      <c r="O129" s="45">
        <v>2256</v>
      </c>
      <c r="P129" s="45">
        <v>2269</v>
      </c>
      <c r="Q129" s="45">
        <v>2145</v>
      </c>
      <c r="R129" s="45">
        <v>46174</v>
      </c>
      <c r="S129" s="45">
        <v>70010</v>
      </c>
      <c r="T129" s="46">
        <v>52463</v>
      </c>
      <c r="U129" s="47"/>
    </row>
    <row r="130" spans="1:21" s="44" customFormat="1" ht="12.75">
      <c r="A130" s="38" t="s">
        <v>314</v>
      </c>
      <c r="B130" s="39">
        <v>2074</v>
      </c>
      <c r="C130" s="39">
        <v>42265</v>
      </c>
      <c r="D130" s="39">
        <v>95580</v>
      </c>
      <c r="E130" s="39">
        <v>325</v>
      </c>
      <c r="F130" s="39">
        <v>75658</v>
      </c>
      <c r="G130" s="39">
        <v>51856</v>
      </c>
      <c r="H130" s="39">
        <v>337154</v>
      </c>
      <c r="I130" s="39">
        <v>306604</v>
      </c>
      <c r="J130" s="39">
        <v>33295</v>
      </c>
      <c r="K130" s="39">
        <v>62233</v>
      </c>
      <c r="L130" s="39">
        <v>2625</v>
      </c>
      <c r="M130" s="39">
        <v>1406</v>
      </c>
      <c r="N130" s="39">
        <v>0</v>
      </c>
      <c r="O130" s="39">
        <v>22723</v>
      </c>
      <c r="P130" s="39">
        <v>23066</v>
      </c>
      <c r="Q130" s="39">
        <v>27749</v>
      </c>
      <c r="R130" s="39">
        <v>441400</v>
      </c>
      <c r="S130" s="39">
        <v>810725</v>
      </c>
      <c r="T130" s="40">
        <v>626160</v>
      </c>
      <c r="U130" s="47"/>
    </row>
    <row r="131" spans="1:21" ht="14.25" customHeight="1" hidden="1">
      <c r="A131" s="38" t="s">
        <v>292</v>
      </c>
      <c r="B131" s="45">
        <v>186</v>
      </c>
      <c r="C131" s="45">
        <v>3871</v>
      </c>
      <c r="D131" s="45">
        <v>9645</v>
      </c>
      <c r="E131" s="45">
        <v>26</v>
      </c>
      <c r="F131" s="45">
        <v>7935</v>
      </c>
      <c r="G131" s="45">
        <v>4914</v>
      </c>
      <c r="H131" s="45">
        <v>28086</v>
      </c>
      <c r="I131" s="45">
        <v>25522</v>
      </c>
      <c r="J131" s="45">
        <v>3234</v>
      </c>
      <c r="K131" s="45">
        <v>6110</v>
      </c>
      <c r="L131" s="45">
        <v>281</v>
      </c>
      <c r="M131" s="45">
        <v>183</v>
      </c>
      <c r="N131" s="45">
        <v>0</v>
      </c>
      <c r="O131" s="45">
        <v>2477</v>
      </c>
      <c r="P131" s="45">
        <v>2532</v>
      </c>
      <c r="Q131" s="45">
        <v>2778</v>
      </c>
      <c r="R131" s="45">
        <v>48157</v>
      </c>
      <c r="S131" s="45">
        <v>74038</v>
      </c>
      <c r="T131" s="46">
        <v>56765</v>
      </c>
      <c r="U131" s="47"/>
    </row>
    <row r="132" spans="1:21" ht="14.25" customHeight="1" hidden="1">
      <c r="A132" s="38" t="s">
        <v>293</v>
      </c>
      <c r="B132" s="45">
        <v>190</v>
      </c>
      <c r="C132" s="45">
        <v>3665</v>
      </c>
      <c r="D132" s="45">
        <v>8540</v>
      </c>
      <c r="E132" s="45">
        <v>39</v>
      </c>
      <c r="F132" s="45">
        <v>6962</v>
      </c>
      <c r="G132" s="45">
        <v>3626</v>
      </c>
      <c r="H132" s="45">
        <v>21669</v>
      </c>
      <c r="I132" s="45">
        <v>19808</v>
      </c>
      <c r="J132" s="45">
        <v>2506</v>
      </c>
      <c r="K132" s="45">
        <v>4712</v>
      </c>
      <c r="L132" s="45">
        <v>211</v>
      </c>
      <c r="M132" s="45">
        <v>156</v>
      </c>
      <c r="N132" s="45">
        <v>0</v>
      </c>
      <c r="O132" s="45">
        <v>2153</v>
      </c>
      <c r="P132" s="45">
        <v>2239</v>
      </c>
      <c r="Q132" s="45">
        <v>2217</v>
      </c>
      <c r="R132" s="45">
        <v>41335</v>
      </c>
      <c r="S132" s="45">
        <v>62880</v>
      </c>
      <c r="T132" s="46">
        <v>47926</v>
      </c>
      <c r="U132" s="47"/>
    </row>
    <row r="133" spans="1:21" ht="12.75" customHeight="1" hidden="1">
      <c r="A133" s="38" t="s">
        <v>294</v>
      </c>
      <c r="B133" s="45">
        <v>203</v>
      </c>
      <c r="C133" s="45">
        <v>3681</v>
      </c>
      <c r="D133" s="45">
        <v>8936</v>
      </c>
      <c r="E133" s="45">
        <v>37</v>
      </c>
      <c r="F133" s="45">
        <v>6760</v>
      </c>
      <c r="G133" s="45">
        <v>4056</v>
      </c>
      <c r="H133" s="45">
        <v>25268</v>
      </c>
      <c r="I133" s="45">
        <v>23117</v>
      </c>
      <c r="J133" s="45">
        <v>2817</v>
      </c>
      <c r="K133" s="45">
        <v>5094</v>
      </c>
      <c r="L133" s="45">
        <v>238</v>
      </c>
      <c r="M133" s="45">
        <v>331</v>
      </c>
      <c r="N133" s="45">
        <v>0</v>
      </c>
      <c r="O133" s="45">
        <v>2093</v>
      </c>
      <c r="P133" s="45">
        <v>2204</v>
      </c>
      <c r="Q133" s="45">
        <v>2487</v>
      </c>
      <c r="R133" s="45">
        <v>41827</v>
      </c>
      <c r="S133" s="45">
        <v>67329</v>
      </c>
      <c r="T133" s="46">
        <v>51141</v>
      </c>
      <c r="U133" s="47"/>
    </row>
    <row r="134" spans="1:21" ht="12.75" customHeight="1" hidden="1">
      <c r="A134" s="38" t="s">
        <v>295</v>
      </c>
      <c r="B134" s="45">
        <v>147</v>
      </c>
      <c r="C134" s="45">
        <v>3301</v>
      </c>
      <c r="D134" s="45">
        <v>7725</v>
      </c>
      <c r="E134" s="45">
        <v>23</v>
      </c>
      <c r="F134" s="45">
        <v>5979</v>
      </c>
      <c r="G134" s="45">
        <v>4179</v>
      </c>
      <c r="H134" s="45">
        <v>26811</v>
      </c>
      <c r="I134" s="45">
        <v>24504</v>
      </c>
      <c r="J134" s="45">
        <v>2753</v>
      </c>
      <c r="K134" s="45">
        <v>4984</v>
      </c>
      <c r="L134" s="45">
        <v>242</v>
      </c>
      <c r="M134" s="45">
        <v>87</v>
      </c>
      <c r="N134" s="45">
        <v>0</v>
      </c>
      <c r="O134" s="45">
        <v>1831</v>
      </c>
      <c r="P134" s="45">
        <v>1757</v>
      </c>
      <c r="Q134" s="45">
        <v>2241</v>
      </c>
      <c r="R134" s="45">
        <v>36064</v>
      </c>
      <c r="S134" s="45">
        <v>63825</v>
      </c>
      <c r="T134" s="46">
        <v>47886</v>
      </c>
      <c r="U134" s="47"/>
    </row>
    <row r="135" spans="1:21" ht="12.75" customHeight="1" hidden="1">
      <c r="A135" s="38" t="s">
        <v>296</v>
      </c>
      <c r="B135" s="45">
        <v>167</v>
      </c>
      <c r="C135" s="45">
        <v>3684</v>
      </c>
      <c r="D135" s="45">
        <v>8079</v>
      </c>
      <c r="E135" s="45">
        <v>20</v>
      </c>
      <c r="F135" s="45">
        <v>5730</v>
      </c>
      <c r="G135" s="45">
        <v>4169</v>
      </c>
      <c r="H135" s="45">
        <v>27952</v>
      </c>
      <c r="I135" s="45">
        <v>25500</v>
      </c>
      <c r="J135" s="45">
        <v>2730</v>
      </c>
      <c r="K135" s="45">
        <v>4938</v>
      </c>
      <c r="L135" s="45">
        <v>211</v>
      </c>
      <c r="M135" s="45">
        <v>91</v>
      </c>
      <c r="N135" s="45">
        <v>0</v>
      </c>
      <c r="O135" s="45">
        <v>1703</v>
      </c>
      <c r="P135" s="45">
        <v>1655</v>
      </c>
      <c r="Q135" s="45">
        <v>2350</v>
      </c>
      <c r="R135" s="45">
        <v>35787</v>
      </c>
      <c r="S135" s="45">
        <v>66914</v>
      </c>
      <c r="T135" s="46">
        <v>50495</v>
      </c>
      <c r="U135" s="47"/>
    </row>
    <row r="136" spans="1:21" ht="12.75" customHeight="1" hidden="1">
      <c r="A136" s="38" t="s">
        <v>315</v>
      </c>
      <c r="B136" s="45">
        <v>144</v>
      </c>
      <c r="C136" s="45">
        <v>3659</v>
      </c>
      <c r="D136" s="45">
        <v>7905</v>
      </c>
      <c r="E136" s="45">
        <v>29</v>
      </c>
      <c r="F136" s="45">
        <v>5848</v>
      </c>
      <c r="G136" s="45">
        <v>4337</v>
      </c>
      <c r="H136" s="45">
        <v>29666</v>
      </c>
      <c r="I136" s="45">
        <v>26962</v>
      </c>
      <c r="J136" s="45">
        <v>2718</v>
      </c>
      <c r="K136" s="45">
        <v>5050</v>
      </c>
      <c r="L136" s="45">
        <v>183</v>
      </c>
      <c r="M136" s="45">
        <v>82</v>
      </c>
      <c r="N136" s="45">
        <v>0</v>
      </c>
      <c r="O136" s="45">
        <v>1781</v>
      </c>
      <c r="P136" s="45">
        <v>1746</v>
      </c>
      <c r="Q136" s="45">
        <v>2379</v>
      </c>
      <c r="R136" s="45">
        <v>33364</v>
      </c>
      <c r="S136" s="45">
        <v>67187</v>
      </c>
      <c r="T136" s="46">
        <v>51361</v>
      </c>
      <c r="U136" s="47"/>
    </row>
    <row r="137" spans="1:21" ht="12.75" customHeight="1" hidden="1">
      <c r="A137" s="38" t="s">
        <v>298</v>
      </c>
      <c r="B137" s="45">
        <v>191</v>
      </c>
      <c r="C137" s="45">
        <v>3822</v>
      </c>
      <c r="D137" s="45">
        <v>8047</v>
      </c>
      <c r="E137" s="45">
        <v>21</v>
      </c>
      <c r="F137" s="45">
        <v>6241</v>
      </c>
      <c r="G137" s="45">
        <v>4489</v>
      </c>
      <c r="H137" s="45">
        <v>31002</v>
      </c>
      <c r="I137" s="45">
        <v>28315</v>
      </c>
      <c r="J137" s="45">
        <v>2701</v>
      </c>
      <c r="K137" s="45">
        <v>5317</v>
      </c>
      <c r="L137" s="45">
        <v>199</v>
      </c>
      <c r="M137" s="45">
        <v>83</v>
      </c>
      <c r="N137" s="45">
        <v>0</v>
      </c>
      <c r="O137" s="45">
        <v>1895</v>
      </c>
      <c r="P137" s="45">
        <v>1823</v>
      </c>
      <c r="Q137" s="45">
        <v>2660</v>
      </c>
      <c r="R137" s="45">
        <v>32371</v>
      </c>
      <c r="S137" s="45">
        <v>70507</v>
      </c>
      <c r="T137" s="46">
        <v>55009</v>
      </c>
      <c r="U137" s="47"/>
    </row>
    <row r="138" spans="1:21" ht="12.75" customHeight="1" hidden="1">
      <c r="A138" s="38" t="s">
        <v>299</v>
      </c>
      <c r="B138" s="45">
        <v>137</v>
      </c>
      <c r="C138" s="45">
        <v>3413</v>
      </c>
      <c r="D138" s="45">
        <v>7367</v>
      </c>
      <c r="E138" s="45">
        <v>32</v>
      </c>
      <c r="F138" s="45">
        <v>5775</v>
      </c>
      <c r="G138" s="45">
        <v>4217</v>
      </c>
      <c r="H138" s="45">
        <v>29246</v>
      </c>
      <c r="I138" s="45">
        <v>26632</v>
      </c>
      <c r="J138" s="45">
        <v>2635</v>
      </c>
      <c r="K138" s="45">
        <v>5013</v>
      </c>
      <c r="L138" s="45">
        <v>212</v>
      </c>
      <c r="M138" s="45">
        <v>80</v>
      </c>
      <c r="N138" s="45">
        <v>0</v>
      </c>
      <c r="O138" s="45">
        <v>1642</v>
      </c>
      <c r="P138" s="45">
        <v>1710</v>
      </c>
      <c r="Q138" s="45">
        <v>2177</v>
      </c>
      <c r="R138" s="45">
        <v>30178</v>
      </c>
      <c r="S138" s="45">
        <v>66214</v>
      </c>
      <c r="T138" s="46">
        <v>52046</v>
      </c>
      <c r="U138" s="47"/>
    </row>
    <row r="139" spans="1:21" ht="12.75" customHeight="1" hidden="1">
      <c r="A139" s="38" t="s">
        <v>300</v>
      </c>
      <c r="B139" s="45">
        <v>195</v>
      </c>
      <c r="C139" s="45">
        <v>3421</v>
      </c>
      <c r="D139" s="45">
        <v>7196</v>
      </c>
      <c r="E139" s="45">
        <v>15</v>
      </c>
      <c r="F139" s="45">
        <v>5558</v>
      </c>
      <c r="G139" s="45">
        <v>4156</v>
      </c>
      <c r="H139" s="45">
        <v>29818</v>
      </c>
      <c r="I139" s="45">
        <v>27118</v>
      </c>
      <c r="J139" s="45">
        <v>2527</v>
      </c>
      <c r="K139" s="45">
        <v>4851</v>
      </c>
      <c r="L139" s="45">
        <v>208</v>
      </c>
      <c r="M139" s="45">
        <v>73</v>
      </c>
      <c r="N139" s="45">
        <v>0</v>
      </c>
      <c r="O139" s="45">
        <v>1633</v>
      </c>
      <c r="P139" s="45">
        <v>1661</v>
      </c>
      <c r="Q139" s="45">
        <v>2057</v>
      </c>
      <c r="R139" s="45">
        <v>30029</v>
      </c>
      <c r="S139" s="45">
        <v>66189</v>
      </c>
      <c r="T139" s="46">
        <v>51659</v>
      </c>
      <c r="U139" s="47"/>
    </row>
    <row r="140" spans="1:21" ht="12.75" customHeight="1" hidden="1">
      <c r="A140" s="38" t="s">
        <v>313</v>
      </c>
      <c r="B140" s="45">
        <v>174</v>
      </c>
      <c r="C140" s="45">
        <v>3450</v>
      </c>
      <c r="D140" s="45">
        <v>7217</v>
      </c>
      <c r="E140" s="45">
        <v>25</v>
      </c>
      <c r="F140" s="45">
        <v>5866</v>
      </c>
      <c r="G140" s="45">
        <v>4670</v>
      </c>
      <c r="H140" s="45">
        <v>30721</v>
      </c>
      <c r="I140" s="45">
        <v>27852</v>
      </c>
      <c r="J140" s="45">
        <v>2937</v>
      </c>
      <c r="K140" s="45">
        <v>5325</v>
      </c>
      <c r="L140" s="45">
        <v>231</v>
      </c>
      <c r="M140" s="45">
        <v>63</v>
      </c>
      <c r="N140" s="45">
        <v>0</v>
      </c>
      <c r="O140" s="45">
        <v>1688</v>
      </c>
      <c r="P140" s="45">
        <v>1745</v>
      </c>
      <c r="Q140" s="45">
        <v>2189</v>
      </c>
      <c r="R140" s="45">
        <v>33655</v>
      </c>
      <c r="S140" s="45">
        <v>68004</v>
      </c>
      <c r="T140" s="46">
        <v>52980</v>
      </c>
      <c r="U140" s="47"/>
    </row>
    <row r="141" spans="1:21" ht="12.75" customHeight="1" hidden="1">
      <c r="A141" s="38" t="s">
        <v>302</v>
      </c>
      <c r="B141" s="45">
        <v>167</v>
      </c>
      <c r="C141" s="45">
        <v>3063</v>
      </c>
      <c r="D141" s="45">
        <v>6997</v>
      </c>
      <c r="E141" s="45">
        <v>20</v>
      </c>
      <c r="F141" s="45">
        <v>5754</v>
      </c>
      <c r="G141" s="45">
        <v>4495</v>
      </c>
      <c r="H141" s="45">
        <v>28748</v>
      </c>
      <c r="I141" s="45">
        <v>25899</v>
      </c>
      <c r="J141" s="45">
        <v>2798</v>
      </c>
      <c r="K141" s="45">
        <v>5149</v>
      </c>
      <c r="L141" s="45">
        <v>196</v>
      </c>
      <c r="M141" s="45">
        <v>86</v>
      </c>
      <c r="N141" s="45">
        <v>0</v>
      </c>
      <c r="O141" s="45">
        <v>1714</v>
      </c>
      <c r="P141" s="45">
        <v>1787</v>
      </c>
      <c r="Q141" s="45">
        <v>2056</v>
      </c>
      <c r="R141" s="45">
        <v>34675</v>
      </c>
      <c r="S141" s="45">
        <v>65832</v>
      </c>
      <c r="T141" s="46">
        <v>52195</v>
      </c>
      <c r="U141" s="47"/>
    </row>
    <row r="142" spans="1:21" ht="12.75" customHeight="1" hidden="1">
      <c r="A142" s="38" t="s">
        <v>303</v>
      </c>
      <c r="B142" s="45">
        <v>173</v>
      </c>
      <c r="C142" s="45">
        <v>3235</v>
      </c>
      <c r="D142" s="45">
        <v>7926</v>
      </c>
      <c r="E142" s="45">
        <v>38</v>
      </c>
      <c r="F142" s="45">
        <v>7250</v>
      </c>
      <c r="G142" s="45">
        <v>4548</v>
      </c>
      <c r="H142" s="45">
        <v>28167</v>
      </c>
      <c r="I142" s="45">
        <v>25375</v>
      </c>
      <c r="J142" s="45">
        <v>2939</v>
      </c>
      <c r="K142" s="45">
        <v>5690</v>
      </c>
      <c r="L142" s="45">
        <v>213</v>
      </c>
      <c r="M142" s="45">
        <v>91</v>
      </c>
      <c r="N142" s="45">
        <v>0</v>
      </c>
      <c r="O142" s="45">
        <v>2113</v>
      </c>
      <c r="P142" s="45">
        <v>2207</v>
      </c>
      <c r="Q142" s="45">
        <v>2158</v>
      </c>
      <c r="R142" s="45">
        <v>43958</v>
      </c>
      <c r="S142" s="45">
        <v>71806</v>
      </c>
      <c r="T142" s="46">
        <v>56697</v>
      </c>
      <c r="U142" s="47"/>
    </row>
    <row r="143" spans="1:21" s="44" customFormat="1" ht="12.75">
      <c r="A143" s="38" t="s">
        <v>316</v>
      </c>
      <c r="B143" s="39">
        <v>1886</v>
      </c>
      <c r="C143" s="39">
        <v>40267</v>
      </c>
      <c r="D143" s="39">
        <v>87637</v>
      </c>
      <c r="E143" s="39">
        <v>281</v>
      </c>
      <c r="F143" s="39">
        <v>75266</v>
      </c>
      <c r="G143" s="39">
        <v>51003</v>
      </c>
      <c r="H143" s="39">
        <v>343652</v>
      </c>
      <c r="I143" s="39">
        <v>312931</v>
      </c>
      <c r="J143" s="39">
        <v>31351</v>
      </c>
      <c r="K143" s="39">
        <v>59766</v>
      </c>
      <c r="L143" s="39">
        <v>2457</v>
      </c>
      <c r="M143" s="39">
        <v>898</v>
      </c>
      <c r="N143" s="39">
        <v>0</v>
      </c>
      <c r="O143" s="39">
        <v>21086</v>
      </c>
      <c r="P143" s="39">
        <v>20981</v>
      </c>
      <c r="Q143" s="39">
        <v>27396</v>
      </c>
      <c r="R143" s="39">
        <v>416984</v>
      </c>
      <c r="S143" s="39">
        <v>824361</v>
      </c>
      <c r="T143" s="40">
        <v>647797</v>
      </c>
      <c r="U143" s="47"/>
    </row>
    <row r="144" spans="1:21" ht="14.25" customHeight="1" hidden="1">
      <c r="A144" s="38" t="s">
        <v>292</v>
      </c>
      <c r="B144" s="45">
        <v>202</v>
      </c>
      <c r="C144" s="45">
        <v>3382</v>
      </c>
      <c r="D144" s="45">
        <v>8308</v>
      </c>
      <c r="E144" s="45">
        <v>36</v>
      </c>
      <c r="F144" s="45">
        <v>7196</v>
      </c>
      <c r="G144" s="45">
        <v>4463</v>
      </c>
      <c r="H144" s="45">
        <v>27100</v>
      </c>
      <c r="I144" s="45">
        <v>24443</v>
      </c>
      <c r="J144" s="45">
        <v>2806</v>
      </c>
      <c r="K144" s="45">
        <v>5573</v>
      </c>
      <c r="L144" s="45">
        <v>261</v>
      </c>
      <c r="M144" s="45">
        <v>68</v>
      </c>
      <c r="N144" s="45">
        <v>0</v>
      </c>
      <c r="O144" s="45">
        <v>2014</v>
      </c>
      <c r="P144" s="45">
        <v>2004</v>
      </c>
      <c r="Q144" s="45">
        <v>2423</v>
      </c>
      <c r="R144" s="45">
        <v>44353</v>
      </c>
      <c r="S144" s="45">
        <v>72249</v>
      </c>
      <c r="T144" s="46">
        <v>56213</v>
      </c>
      <c r="U144" s="47"/>
    </row>
    <row r="145" spans="1:21" ht="12.75" customHeight="1" hidden="1">
      <c r="A145" s="38" t="s">
        <v>293</v>
      </c>
      <c r="B145" s="45">
        <v>187</v>
      </c>
      <c r="C145" s="45">
        <v>3055</v>
      </c>
      <c r="D145" s="45">
        <v>7628</v>
      </c>
      <c r="E145" s="45">
        <v>40</v>
      </c>
      <c r="F145" s="45">
        <v>6885</v>
      </c>
      <c r="G145" s="45">
        <v>3938</v>
      </c>
      <c r="H145" s="45">
        <v>23700</v>
      </c>
      <c r="I145" s="45">
        <v>21475</v>
      </c>
      <c r="J145" s="45">
        <v>2412</v>
      </c>
      <c r="K145" s="45">
        <v>4906</v>
      </c>
      <c r="L145" s="45">
        <v>224</v>
      </c>
      <c r="M145" s="45">
        <v>62</v>
      </c>
      <c r="N145" s="45">
        <v>0</v>
      </c>
      <c r="O145" s="45">
        <v>1958</v>
      </c>
      <c r="P145" s="45">
        <v>1953</v>
      </c>
      <c r="Q145" s="45">
        <v>2503</v>
      </c>
      <c r="R145" s="45">
        <v>39962</v>
      </c>
      <c r="S145" s="45">
        <v>65266</v>
      </c>
      <c r="T145" s="46">
        <v>51583</v>
      </c>
      <c r="U145" s="47"/>
    </row>
    <row r="146" spans="1:21" ht="12.75" customHeight="1" hidden="1">
      <c r="A146" s="38" t="s">
        <v>294</v>
      </c>
      <c r="B146" s="45">
        <v>176</v>
      </c>
      <c r="C146" s="45">
        <v>3381</v>
      </c>
      <c r="D146" s="45">
        <v>7943</v>
      </c>
      <c r="E146" s="45">
        <v>22</v>
      </c>
      <c r="F146" s="45">
        <v>6724</v>
      </c>
      <c r="G146" s="45">
        <v>4002</v>
      </c>
      <c r="H146" s="45">
        <v>25790</v>
      </c>
      <c r="I146" s="45">
        <v>23374</v>
      </c>
      <c r="J146" s="45">
        <v>2593</v>
      </c>
      <c r="K146" s="45">
        <v>4946</v>
      </c>
      <c r="L146" s="45">
        <v>197</v>
      </c>
      <c r="M146" s="45">
        <v>76</v>
      </c>
      <c r="N146" s="45">
        <v>0</v>
      </c>
      <c r="O146" s="45">
        <v>1870</v>
      </c>
      <c r="P146" s="45">
        <v>1872</v>
      </c>
      <c r="Q146" s="45">
        <v>2339</v>
      </c>
      <c r="R146" s="45">
        <v>38941</v>
      </c>
      <c r="S146" s="45">
        <v>68619</v>
      </c>
      <c r="T146" s="46">
        <v>53223</v>
      </c>
      <c r="U146" s="47"/>
    </row>
    <row r="147" spans="1:21" ht="12.75" customHeight="1" hidden="1">
      <c r="A147" s="38" t="s">
        <v>295</v>
      </c>
      <c r="B147" s="45">
        <v>184</v>
      </c>
      <c r="C147" s="45">
        <v>3487</v>
      </c>
      <c r="D147" s="45">
        <v>7267</v>
      </c>
      <c r="E147" s="45">
        <v>21</v>
      </c>
      <c r="F147" s="45">
        <v>6319</v>
      </c>
      <c r="G147" s="45">
        <v>4036</v>
      </c>
      <c r="H147" s="45">
        <v>27264</v>
      </c>
      <c r="I147" s="45">
        <v>24871</v>
      </c>
      <c r="J147" s="45">
        <v>2519</v>
      </c>
      <c r="K147" s="45">
        <v>4825</v>
      </c>
      <c r="L147" s="45">
        <v>200</v>
      </c>
      <c r="M147" s="45">
        <v>71</v>
      </c>
      <c r="N147" s="45">
        <v>0</v>
      </c>
      <c r="O147" s="45">
        <v>1766</v>
      </c>
      <c r="P147" s="45">
        <v>1735</v>
      </c>
      <c r="Q147" s="45">
        <v>2458</v>
      </c>
      <c r="R147" s="45">
        <v>33916</v>
      </c>
      <c r="S147" s="45">
        <v>66045</v>
      </c>
      <c r="T147" s="46">
        <v>51746</v>
      </c>
      <c r="U147" s="47"/>
    </row>
    <row r="148" spans="1:21" ht="12.75" customHeight="1" hidden="1">
      <c r="A148" s="38" t="s">
        <v>296</v>
      </c>
      <c r="B148" s="45">
        <v>124</v>
      </c>
      <c r="C148" s="45">
        <v>3626</v>
      </c>
      <c r="D148" s="45">
        <v>7561</v>
      </c>
      <c r="E148" s="45">
        <v>19</v>
      </c>
      <c r="F148" s="45">
        <v>5927</v>
      </c>
      <c r="G148" s="45">
        <v>4278</v>
      </c>
      <c r="H148" s="45">
        <v>28662</v>
      </c>
      <c r="I148" s="45">
        <v>26135</v>
      </c>
      <c r="J148" s="45">
        <v>2573</v>
      </c>
      <c r="K148" s="45">
        <v>4797</v>
      </c>
      <c r="L148" s="45">
        <v>191</v>
      </c>
      <c r="M148" s="45">
        <v>88</v>
      </c>
      <c r="N148" s="45">
        <v>0</v>
      </c>
      <c r="O148" s="45">
        <v>1612</v>
      </c>
      <c r="P148" s="45">
        <v>1591</v>
      </c>
      <c r="Q148" s="45">
        <v>2404</v>
      </c>
      <c r="R148" s="45">
        <v>33756</v>
      </c>
      <c r="S148" s="45">
        <v>68884</v>
      </c>
      <c r="T148" s="46">
        <v>53740</v>
      </c>
      <c r="U148" s="47"/>
    </row>
    <row r="149" spans="1:21" ht="12.75" customHeight="1" hidden="1">
      <c r="A149" s="38" t="s">
        <v>315</v>
      </c>
      <c r="B149" s="45">
        <v>121</v>
      </c>
      <c r="C149" s="45">
        <v>3815</v>
      </c>
      <c r="D149" s="45">
        <v>7704</v>
      </c>
      <c r="E149" s="45">
        <v>24</v>
      </c>
      <c r="F149" s="45">
        <v>6192</v>
      </c>
      <c r="G149" s="45">
        <v>4530</v>
      </c>
      <c r="H149" s="45">
        <v>31622</v>
      </c>
      <c r="I149" s="45">
        <v>28787</v>
      </c>
      <c r="J149" s="45">
        <v>2690</v>
      </c>
      <c r="K149" s="45">
        <v>5006</v>
      </c>
      <c r="L149" s="45">
        <v>215</v>
      </c>
      <c r="M149" s="45">
        <v>82</v>
      </c>
      <c r="N149" s="45">
        <v>0</v>
      </c>
      <c r="O149" s="45">
        <v>1758</v>
      </c>
      <c r="P149" s="45">
        <v>1758</v>
      </c>
      <c r="Q149" s="45">
        <v>2413</v>
      </c>
      <c r="R149" s="45">
        <v>32045</v>
      </c>
      <c r="S149" s="45">
        <v>72225</v>
      </c>
      <c r="T149" s="46">
        <v>56808</v>
      </c>
      <c r="U149" s="47"/>
    </row>
    <row r="150" spans="1:21" ht="12.75" customHeight="1" hidden="1">
      <c r="A150" s="38" t="s">
        <v>298</v>
      </c>
      <c r="B150" s="45">
        <v>128</v>
      </c>
      <c r="C150" s="45">
        <v>3376</v>
      </c>
      <c r="D150" s="45">
        <v>7149</v>
      </c>
      <c r="E150" s="45">
        <v>17</v>
      </c>
      <c r="F150" s="45">
        <v>5842</v>
      </c>
      <c r="G150" s="45">
        <v>4283</v>
      </c>
      <c r="H150" s="45">
        <v>30141</v>
      </c>
      <c r="I150" s="45">
        <v>27545</v>
      </c>
      <c r="J150" s="45">
        <v>2407</v>
      </c>
      <c r="K150" s="45">
        <v>4843</v>
      </c>
      <c r="L150" s="45">
        <v>189</v>
      </c>
      <c r="M150" s="45">
        <v>74</v>
      </c>
      <c r="N150" s="45">
        <v>0</v>
      </c>
      <c r="O150" s="45">
        <v>1701</v>
      </c>
      <c r="P150" s="45">
        <v>1703</v>
      </c>
      <c r="Q150" s="45">
        <v>2358</v>
      </c>
      <c r="R150" s="45">
        <v>29330</v>
      </c>
      <c r="S150" s="45">
        <v>67935</v>
      </c>
      <c r="T150" s="46">
        <v>54072</v>
      </c>
      <c r="U150" s="47"/>
    </row>
    <row r="151" spans="1:21" ht="12.75" customHeight="1" hidden="1">
      <c r="A151" s="38" t="s">
        <v>299</v>
      </c>
      <c r="B151" s="45">
        <v>159</v>
      </c>
      <c r="C151" s="45">
        <v>3349</v>
      </c>
      <c r="D151" s="45">
        <v>7006</v>
      </c>
      <c r="E151" s="45">
        <v>15</v>
      </c>
      <c r="F151" s="45">
        <v>5910</v>
      </c>
      <c r="G151" s="45">
        <v>4229</v>
      </c>
      <c r="H151" s="45">
        <v>29305</v>
      </c>
      <c r="I151" s="45">
        <v>26729</v>
      </c>
      <c r="J151" s="45">
        <v>2474</v>
      </c>
      <c r="K151" s="45">
        <v>4819</v>
      </c>
      <c r="L151" s="45">
        <v>190</v>
      </c>
      <c r="M151" s="45">
        <v>72</v>
      </c>
      <c r="N151" s="45">
        <v>0</v>
      </c>
      <c r="O151" s="45">
        <v>1648</v>
      </c>
      <c r="P151" s="45">
        <v>1630</v>
      </c>
      <c r="Q151" s="45">
        <v>2223</v>
      </c>
      <c r="R151" s="45">
        <v>30325</v>
      </c>
      <c r="S151" s="45">
        <v>67443</v>
      </c>
      <c r="T151" s="46">
        <v>53335</v>
      </c>
      <c r="U151" s="47"/>
    </row>
    <row r="152" spans="1:21" ht="12.75" customHeight="1" hidden="1">
      <c r="A152" s="38" t="s">
        <v>300</v>
      </c>
      <c r="B152" s="45">
        <v>139</v>
      </c>
      <c r="C152" s="45">
        <v>3336</v>
      </c>
      <c r="D152" s="45">
        <v>6927</v>
      </c>
      <c r="E152" s="45">
        <v>17</v>
      </c>
      <c r="F152" s="45">
        <v>5930</v>
      </c>
      <c r="G152" s="45">
        <v>4190</v>
      </c>
      <c r="H152" s="45">
        <v>29316</v>
      </c>
      <c r="I152" s="45">
        <v>26851</v>
      </c>
      <c r="J152" s="45">
        <v>2647</v>
      </c>
      <c r="K152" s="45">
        <v>4878</v>
      </c>
      <c r="L152" s="45">
        <v>187</v>
      </c>
      <c r="M152" s="45">
        <v>70</v>
      </c>
      <c r="N152" s="45">
        <v>0</v>
      </c>
      <c r="O152" s="45">
        <v>1576</v>
      </c>
      <c r="P152" s="45">
        <v>1580</v>
      </c>
      <c r="Q152" s="45">
        <v>1992</v>
      </c>
      <c r="R152" s="45">
        <v>30350</v>
      </c>
      <c r="S152" s="45">
        <v>66737</v>
      </c>
      <c r="T152" s="46">
        <v>52319</v>
      </c>
      <c r="U152" s="47"/>
    </row>
    <row r="153" spans="1:21" ht="12.75" customHeight="1" hidden="1">
      <c r="A153" s="38" t="s">
        <v>313</v>
      </c>
      <c r="B153" s="45">
        <v>150</v>
      </c>
      <c r="C153" s="45">
        <v>3299</v>
      </c>
      <c r="D153" s="45">
        <v>6817</v>
      </c>
      <c r="E153" s="45">
        <v>21</v>
      </c>
      <c r="F153" s="45">
        <v>5991</v>
      </c>
      <c r="G153" s="45">
        <v>4438</v>
      </c>
      <c r="H153" s="45">
        <v>30459</v>
      </c>
      <c r="I153" s="45">
        <v>27764</v>
      </c>
      <c r="J153" s="45">
        <v>2713</v>
      </c>
      <c r="K153" s="45">
        <v>5049</v>
      </c>
      <c r="L153" s="45">
        <v>186</v>
      </c>
      <c r="M153" s="45">
        <v>88</v>
      </c>
      <c r="N153" s="45">
        <v>0</v>
      </c>
      <c r="O153" s="45">
        <v>1681</v>
      </c>
      <c r="P153" s="45">
        <v>1685</v>
      </c>
      <c r="Q153" s="45">
        <v>2135</v>
      </c>
      <c r="R153" s="45">
        <v>32154</v>
      </c>
      <c r="S153" s="45">
        <v>68727</v>
      </c>
      <c r="T153" s="46">
        <v>54126</v>
      </c>
      <c r="U153" s="47"/>
    </row>
    <row r="154" spans="1:21" ht="12.75" customHeight="1" hidden="1">
      <c r="A154" s="38" t="s">
        <v>302</v>
      </c>
      <c r="B154" s="45">
        <v>150</v>
      </c>
      <c r="C154" s="45">
        <v>3098</v>
      </c>
      <c r="D154" s="45">
        <v>6575</v>
      </c>
      <c r="E154" s="45">
        <v>26</v>
      </c>
      <c r="F154" s="45">
        <v>5745</v>
      </c>
      <c r="G154" s="45">
        <v>4203</v>
      </c>
      <c r="H154" s="45">
        <v>30392</v>
      </c>
      <c r="I154" s="45">
        <v>27811</v>
      </c>
      <c r="J154" s="45">
        <v>2737</v>
      </c>
      <c r="K154" s="45">
        <v>4989</v>
      </c>
      <c r="L154" s="45">
        <v>205</v>
      </c>
      <c r="M154" s="45">
        <v>63</v>
      </c>
      <c r="N154" s="45">
        <v>0</v>
      </c>
      <c r="O154" s="45">
        <v>1602</v>
      </c>
      <c r="P154" s="45">
        <v>1581</v>
      </c>
      <c r="Q154" s="45">
        <v>2000</v>
      </c>
      <c r="R154" s="45">
        <v>33034</v>
      </c>
      <c r="S154" s="45">
        <v>68090</v>
      </c>
      <c r="T154" s="46">
        <v>53700</v>
      </c>
      <c r="U154" s="47"/>
    </row>
    <row r="155" spans="1:21" ht="12.75" customHeight="1" hidden="1">
      <c r="A155" s="38" t="s">
        <v>303</v>
      </c>
      <c r="B155" s="45">
        <v>166</v>
      </c>
      <c r="C155" s="45">
        <v>3067</v>
      </c>
      <c r="D155" s="45">
        <v>6760</v>
      </c>
      <c r="E155" s="45">
        <v>23</v>
      </c>
      <c r="F155" s="45">
        <v>6606</v>
      </c>
      <c r="G155" s="45">
        <v>4417</v>
      </c>
      <c r="H155" s="45">
        <v>29908</v>
      </c>
      <c r="I155" s="45">
        <v>27154</v>
      </c>
      <c r="J155" s="45">
        <v>2781</v>
      </c>
      <c r="K155" s="45">
        <v>5142</v>
      </c>
      <c r="L155" s="45">
        <v>212</v>
      </c>
      <c r="M155" s="45">
        <v>84</v>
      </c>
      <c r="N155" s="45">
        <v>0</v>
      </c>
      <c r="O155" s="45">
        <v>1900</v>
      </c>
      <c r="P155" s="45">
        <v>1889</v>
      </c>
      <c r="Q155" s="45">
        <v>2148</v>
      </c>
      <c r="R155" s="45">
        <v>38826</v>
      </c>
      <c r="S155" s="45">
        <v>72174</v>
      </c>
      <c r="T155" s="46">
        <v>56968</v>
      </c>
      <c r="U155" s="47"/>
    </row>
    <row r="156" spans="1:21" s="44" customFormat="1" ht="12.75">
      <c r="A156" s="41" t="s">
        <v>317</v>
      </c>
      <c r="B156" s="42">
        <v>1904</v>
      </c>
      <c r="C156" s="42">
        <v>35277</v>
      </c>
      <c r="D156" s="42">
        <v>84913</v>
      </c>
      <c r="E156" s="42">
        <v>323</v>
      </c>
      <c r="F156" s="42">
        <v>75516</v>
      </c>
      <c r="G156" s="42">
        <v>46471</v>
      </c>
      <c r="H156" s="42">
        <v>342682</v>
      </c>
      <c r="I156" s="42">
        <v>316393</v>
      </c>
      <c r="J156" s="42">
        <v>35158</v>
      </c>
      <c r="K156" s="42">
        <v>53421</v>
      </c>
      <c r="L156" s="42">
        <v>2221</v>
      </c>
      <c r="M156" s="42">
        <v>4621</v>
      </c>
      <c r="N156" s="42">
        <v>0</v>
      </c>
      <c r="O156" s="42">
        <v>21620</v>
      </c>
      <c r="P156" s="42">
        <v>21556</v>
      </c>
      <c r="Q156" s="42">
        <v>24346</v>
      </c>
      <c r="R156" s="42">
        <v>407249</v>
      </c>
      <c r="S156" s="42">
        <v>838708</v>
      </c>
      <c r="T156" s="43">
        <v>196398</v>
      </c>
      <c r="U156" s="47"/>
    </row>
    <row r="157" spans="1:21" ht="12.75" customHeight="1" hidden="1">
      <c r="A157" s="38" t="s">
        <v>292</v>
      </c>
      <c r="B157" s="45">
        <v>187</v>
      </c>
      <c r="C157" s="45">
        <v>3253</v>
      </c>
      <c r="D157" s="45">
        <v>8140</v>
      </c>
      <c r="E157" s="45">
        <v>32</v>
      </c>
      <c r="F157" s="45">
        <v>7723</v>
      </c>
      <c r="G157" s="45">
        <v>4002</v>
      </c>
      <c r="H157" s="45">
        <v>27056</v>
      </c>
      <c r="I157" s="45">
        <v>24716</v>
      </c>
      <c r="J157" s="45">
        <v>3064</v>
      </c>
      <c r="K157" s="45">
        <v>5120</v>
      </c>
      <c r="L157" s="45">
        <v>207</v>
      </c>
      <c r="M157" s="45">
        <v>496</v>
      </c>
      <c r="N157" s="45">
        <v>0</v>
      </c>
      <c r="O157" s="45">
        <v>2289</v>
      </c>
      <c r="P157" s="45">
        <v>2283</v>
      </c>
      <c r="Q157" s="45">
        <v>2242</v>
      </c>
      <c r="R157" s="45">
        <v>46330</v>
      </c>
      <c r="S157" s="45">
        <v>75177</v>
      </c>
      <c r="T157" s="46">
        <v>10609</v>
      </c>
      <c r="U157" s="47"/>
    </row>
    <row r="158" spans="1:21" ht="12.75" customHeight="1" hidden="1">
      <c r="A158" s="38" t="s">
        <v>293</v>
      </c>
      <c r="B158" s="45">
        <v>216</v>
      </c>
      <c r="C158" s="45">
        <v>3272</v>
      </c>
      <c r="D158" s="45">
        <v>8060</v>
      </c>
      <c r="E158" s="45">
        <v>38</v>
      </c>
      <c r="F158" s="45">
        <v>8062</v>
      </c>
      <c r="G158" s="45">
        <v>3726</v>
      </c>
      <c r="H158" s="45">
        <v>24412</v>
      </c>
      <c r="I158" s="45">
        <v>22257</v>
      </c>
      <c r="J158" s="45">
        <v>2739</v>
      </c>
      <c r="K158" s="45">
        <v>4824</v>
      </c>
      <c r="L158" s="45">
        <v>188</v>
      </c>
      <c r="M158" s="45">
        <v>403</v>
      </c>
      <c r="N158" s="45">
        <v>0</v>
      </c>
      <c r="O158" s="45">
        <v>2513</v>
      </c>
      <c r="P158" s="45">
        <v>2522</v>
      </c>
      <c r="Q158" s="45">
        <v>2081</v>
      </c>
      <c r="R158" s="45">
        <v>44336</v>
      </c>
      <c r="S158" s="45">
        <v>71913</v>
      </c>
      <c r="T158" s="46">
        <v>10298</v>
      </c>
      <c r="U158" s="47"/>
    </row>
    <row r="159" spans="1:21" ht="12.75" customHeight="1" hidden="1">
      <c r="A159" s="38" t="s">
        <v>294</v>
      </c>
      <c r="B159" s="45">
        <v>191</v>
      </c>
      <c r="C159" s="45">
        <v>3168</v>
      </c>
      <c r="D159" s="45">
        <v>7747</v>
      </c>
      <c r="E159" s="45">
        <v>22</v>
      </c>
      <c r="F159" s="45">
        <v>7004</v>
      </c>
      <c r="G159" s="45">
        <v>3588</v>
      </c>
      <c r="H159" s="45">
        <v>25135</v>
      </c>
      <c r="I159" s="45">
        <v>23282</v>
      </c>
      <c r="J159" s="45">
        <v>2911</v>
      </c>
      <c r="K159" s="45">
        <v>4517</v>
      </c>
      <c r="L159" s="45">
        <v>204</v>
      </c>
      <c r="M159" s="45">
        <v>485</v>
      </c>
      <c r="N159" s="45">
        <v>0</v>
      </c>
      <c r="O159" s="45">
        <v>2077</v>
      </c>
      <c r="P159" s="45">
        <v>2066</v>
      </c>
      <c r="Q159" s="45">
        <v>2254</v>
      </c>
      <c r="R159" s="45">
        <v>41916</v>
      </c>
      <c r="S159" s="45">
        <v>72196</v>
      </c>
      <c r="T159" s="46">
        <v>17910</v>
      </c>
      <c r="U159" s="47"/>
    </row>
    <row r="160" spans="1:21" ht="12.75" customHeight="1" hidden="1">
      <c r="A160" s="38" t="s">
        <v>295</v>
      </c>
      <c r="B160" s="45">
        <v>165</v>
      </c>
      <c r="C160" s="45">
        <v>2989</v>
      </c>
      <c r="D160" s="45">
        <v>6717</v>
      </c>
      <c r="E160" s="45">
        <v>18</v>
      </c>
      <c r="F160" s="45">
        <v>5971</v>
      </c>
      <c r="G160" s="45">
        <v>3832</v>
      </c>
      <c r="H160" s="45">
        <v>27669</v>
      </c>
      <c r="I160" s="45">
        <v>25552</v>
      </c>
      <c r="J160" s="45">
        <v>2677</v>
      </c>
      <c r="K160" s="45">
        <v>4471</v>
      </c>
      <c r="L160" s="45">
        <v>183</v>
      </c>
      <c r="M160" s="45">
        <v>411</v>
      </c>
      <c r="N160" s="45">
        <v>0</v>
      </c>
      <c r="O160" s="45">
        <v>1779</v>
      </c>
      <c r="P160" s="45">
        <v>1768</v>
      </c>
      <c r="Q160" s="45">
        <v>2254</v>
      </c>
      <c r="R160" s="45">
        <v>33477</v>
      </c>
      <c r="S160" s="45">
        <v>67990</v>
      </c>
      <c r="T160" s="46">
        <v>17721</v>
      </c>
      <c r="U160" s="47"/>
    </row>
    <row r="161" spans="1:21" ht="12.75" customHeight="1" hidden="1">
      <c r="A161" s="38" t="s">
        <v>296</v>
      </c>
      <c r="B161" s="45">
        <v>161</v>
      </c>
      <c r="C161" s="45">
        <v>3114</v>
      </c>
      <c r="D161" s="45">
        <v>7171</v>
      </c>
      <c r="E161" s="45">
        <v>11</v>
      </c>
      <c r="F161" s="45">
        <v>5842</v>
      </c>
      <c r="G161" s="45">
        <v>3907</v>
      </c>
      <c r="H161" s="45">
        <v>30254</v>
      </c>
      <c r="I161" s="45">
        <v>27854</v>
      </c>
      <c r="J161" s="45">
        <v>2845</v>
      </c>
      <c r="K161" s="45">
        <v>4421</v>
      </c>
      <c r="L161" s="45">
        <v>179</v>
      </c>
      <c r="M161" s="45">
        <v>317</v>
      </c>
      <c r="N161" s="45">
        <v>0</v>
      </c>
      <c r="O161" s="45">
        <v>1640</v>
      </c>
      <c r="P161" s="45">
        <v>1623</v>
      </c>
      <c r="Q161" s="45">
        <v>2045</v>
      </c>
      <c r="R161" s="45">
        <v>31468</v>
      </c>
      <c r="S161" s="45">
        <v>70408</v>
      </c>
      <c r="T161" s="46">
        <v>17253</v>
      </c>
      <c r="U161" s="47"/>
    </row>
    <row r="162" spans="1:21" ht="12.75" customHeight="1" hidden="1">
      <c r="A162" s="38" t="s">
        <v>315</v>
      </c>
      <c r="B162" s="45">
        <v>156</v>
      </c>
      <c r="C162" s="45">
        <v>3162</v>
      </c>
      <c r="D162" s="45">
        <v>6927</v>
      </c>
      <c r="E162" s="45">
        <v>20</v>
      </c>
      <c r="F162" s="45">
        <v>5786</v>
      </c>
      <c r="G162" s="45">
        <v>3968</v>
      </c>
      <c r="H162" s="45">
        <v>29834</v>
      </c>
      <c r="I162" s="45">
        <v>27929</v>
      </c>
      <c r="J162" s="45">
        <v>3154</v>
      </c>
      <c r="K162" s="45">
        <v>4129</v>
      </c>
      <c r="L162" s="45">
        <v>182</v>
      </c>
      <c r="M162" s="45">
        <v>274</v>
      </c>
      <c r="N162" s="45">
        <v>0</v>
      </c>
      <c r="O162" s="45">
        <v>1689</v>
      </c>
      <c r="P162" s="45">
        <v>1690</v>
      </c>
      <c r="Q162" s="45">
        <v>2083</v>
      </c>
      <c r="R162" s="45">
        <v>29257</v>
      </c>
      <c r="S162" s="45">
        <v>69512</v>
      </c>
      <c r="T162" s="46">
        <v>16998</v>
      </c>
      <c r="U162" s="47"/>
    </row>
    <row r="163" spans="1:21" ht="12.75" customHeight="1" hidden="1">
      <c r="A163" s="38" t="s">
        <v>298</v>
      </c>
      <c r="B163" s="45">
        <v>155</v>
      </c>
      <c r="C163" s="45">
        <v>2898</v>
      </c>
      <c r="D163" s="45">
        <v>6952</v>
      </c>
      <c r="E163" s="45">
        <v>13</v>
      </c>
      <c r="F163" s="45">
        <v>5718</v>
      </c>
      <c r="G163" s="45">
        <v>3913</v>
      </c>
      <c r="H163" s="45">
        <v>30583</v>
      </c>
      <c r="I163" s="45">
        <v>28230</v>
      </c>
      <c r="J163" s="45">
        <v>2925</v>
      </c>
      <c r="K163" s="45">
        <v>4282</v>
      </c>
      <c r="L163" s="45">
        <v>187</v>
      </c>
      <c r="M163" s="45">
        <v>297</v>
      </c>
      <c r="N163" s="45">
        <v>0</v>
      </c>
      <c r="O163" s="45">
        <v>1636</v>
      </c>
      <c r="P163" s="45">
        <v>1632</v>
      </c>
      <c r="Q163" s="45">
        <v>2056</v>
      </c>
      <c r="R163" s="45">
        <v>28150</v>
      </c>
      <c r="S163" s="45">
        <v>69627</v>
      </c>
      <c r="T163" s="46">
        <v>19151</v>
      </c>
      <c r="U163" s="47"/>
    </row>
    <row r="164" spans="1:21" ht="12.75" customHeight="1" hidden="1">
      <c r="A164" s="38" t="s">
        <v>299</v>
      </c>
      <c r="B164" s="45">
        <v>146</v>
      </c>
      <c r="C164" s="45">
        <v>2861</v>
      </c>
      <c r="D164" s="45">
        <v>6564</v>
      </c>
      <c r="E164" s="45">
        <v>15</v>
      </c>
      <c r="F164" s="45">
        <v>5667</v>
      </c>
      <c r="G164" s="45">
        <v>3719</v>
      </c>
      <c r="H164" s="45">
        <v>29114</v>
      </c>
      <c r="I164" s="45">
        <v>26810</v>
      </c>
      <c r="J164" s="45">
        <v>2618</v>
      </c>
      <c r="K164" s="45">
        <v>4075</v>
      </c>
      <c r="L164" s="45">
        <v>197</v>
      </c>
      <c r="M164" s="45">
        <v>467</v>
      </c>
      <c r="N164" s="45">
        <v>0</v>
      </c>
      <c r="O164" s="45">
        <v>1569</v>
      </c>
      <c r="P164" s="45">
        <v>1572</v>
      </c>
      <c r="Q164" s="45">
        <v>2074</v>
      </c>
      <c r="R164" s="45">
        <v>26687</v>
      </c>
      <c r="S164" s="45">
        <v>67028</v>
      </c>
      <c r="T164" s="46">
        <v>11246</v>
      </c>
      <c r="U164" s="47"/>
    </row>
    <row r="165" spans="1:21" ht="12.75" customHeight="1" hidden="1">
      <c r="A165" s="38" t="s">
        <v>300</v>
      </c>
      <c r="B165" s="45">
        <v>109</v>
      </c>
      <c r="C165" s="45">
        <v>2634</v>
      </c>
      <c r="D165" s="45">
        <v>6348</v>
      </c>
      <c r="E165" s="45">
        <v>19</v>
      </c>
      <c r="F165" s="45">
        <v>5365</v>
      </c>
      <c r="G165" s="45">
        <v>3586</v>
      </c>
      <c r="H165" s="45">
        <v>28370</v>
      </c>
      <c r="I165" s="45">
        <v>26214</v>
      </c>
      <c r="J165" s="45">
        <v>2699</v>
      </c>
      <c r="K165" s="45">
        <v>4008</v>
      </c>
      <c r="L165" s="45">
        <v>179</v>
      </c>
      <c r="M165" s="45">
        <v>246</v>
      </c>
      <c r="N165" s="45">
        <v>0</v>
      </c>
      <c r="O165" s="45">
        <v>1469</v>
      </c>
      <c r="P165" s="45">
        <v>1446</v>
      </c>
      <c r="Q165" s="45">
        <v>1789</v>
      </c>
      <c r="R165" s="45">
        <v>27538</v>
      </c>
      <c r="S165" s="45">
        <v>65671</v>
      </c>
      <c r="T165" s="46">
        <v>18079</v>
      </c>
      <c r="U165" s="47"/>
    </row>
    <row r="166" spans="1:21" ht="12.75" customHeight="1" hidden="1">
      <c r="A166" s="38" t="s">
        <v>313</v>
      </c>
      <c r="B166" s="45">
        <v>142</v>
      </c>
      <c r="C166" s="45">
        <v>2784</v>
      </c>
      <c r="D166" s="45">
        <v>6737</v>
      </c>
      <c r="E166" s="45">
        <v>45</v>
      </c>
      <c r="F166" s="45">
        <v>5751</v>
      </c>
      <c r="G166" s="45">
        <v>4110</v>
      </c>
      <c r="H166" s="45">
        <v>30100</v>
      </c>
      <c r="I166" s="45">
        <v>28074</v>
      </c>
      <c r="J166" s="45">
        <v>3336</v>
      </c>
      <c r="K166" s="45">
        <v>4373</v>
      </c>
      <c r="L166" s="45">
        <v>147</v>
      </c>
      <c r="M166" s="45">
        <v>490</v>
      </c>
      <c r="N166" s="45">
        <v>0</v>
      </c>
      <c r="O166" s="45">
        <v>1547</v>
      </c>
      <c r="P166" s="45">
        <v>1541</v>
      </c>
      <c r="Q166" s="45">
        <v>1855</v>
      </c>
      <c r="R166" s="45">
        <v>29827</v>
      </c>
      <c r="S166" s="45">
        <v>69086</v>
      </c>
      <c r="T166" s="46">
        <v>18614</v>
      </c>
      <c r="U166" s="47"/>
    </row>
    <row r="167" spans="1:21" ht="12.75" customHeight="1" hidden="1">
      <c r="A167" s="38" t="s">
        <v>302</v>
      </c>
      <c r="B167" s="45">
        <v>123</v>
      </c>
      <c r="C167" s="45">
        <v>2534</v>
      </c>
      <c r="D167" s="45">
        <v>6439</v>
      </c>
      <c r="E167" s="45">
        <v>39</v>
      </c>
      <c r="F167" s="45">
        <v>5946</v>
      </c>
      <c r="G167" s="45">
        <v>3886</v>
      </c>
      <c r="H167" s="45">
        <v>29013</v>
      </c>
      <c r="I167" s="45">
        <v>26772</v>
      </c>
      <c r="J167" s="45">
        <v>2928</v>
      </c>
      <c r="K167" s="45">
        <v>4337</v>
      </c>
      <c r="L167" s="45">
        <v>173</v>
      </c>
      <c r="M167" s="45">
        <v>342</v>
      </c>
      <c r="N167" s="45">
        <v>0</v>
      </c>
      <c r="O167" s="45">
        <v>1623</v>
      </c>
      <c r="P167" s="45">
        <v>1614</v>
      </c>
      <c r="Q167" s="45">
        <v>1727</v>
      </c>
      <c r="R167" s="45">
        <v>31310</v>
      </c>
      <c r="S167" s="45">
        <v>66785</v>
      </c>
      <c r="T167" s="46">
        <v>18223</v>
      </c>
      <c r="U167" s="47"/>
    </row>
    <row r="168" spans="1:21" ht="12.75" customHeight="1" hidden="1">
      <c r="A168" s="38" t="s">
        <v>303</v>
      </c>
      <c r="B168" s="45">
        <v>153</v>
      </c>
      <c r="C168" s="45">
        <v>2608</v>
      </c>
      <c r="D168" s="45">
        <v>7111</v>
      </c>
      <c r="E168" s="45">
        <v>51</v>
      </c>
      <c r="F168" s="45">
        <v>6681</v>
      </c>
      <c r="G168" s="45">
        <v>4234</v>
      </c>
      <c r="H168" s="45">
        <v>31142</v>
      </c>
      <c r="I168" s="45">
        <v>28703</v>
      </c>
      <c r="J168" s="45">
        <v>3262</v>
      </c>
      <c r="K168" s="45">
        <v>4864</v>
      </c>
      <c r="L168" s="45">
        <v>195</v>
      </c>
      <c r="M168" s="45">
        <v>393</v>
      </c>
      <c r="N168" s="45">
        <v>0</v>
      </c>
      <c r="O168" s="45">
        <v>1789</v>
      </c>
      <c r="P168" s="45">
        <v>1799</v>
      </c>
      <c r="Q168" s="45">
        <v>1886</v>
      </c>
      <c r="R168" s="45">
        <v>36953</v>
      </c>
      <c r="S168" s="45">
        <v>73315</v>
      </c>
      <c r="T168" s="46">
        <v>20296</v>
      </c>
      <c r="U168" s="47"/>
    </row>
    <row r="169" spans="1:21" ht="12.75">
      <c r="A169" s="38" t="s">
        <v>363</v>
      </c>
      <c r="B169" s="39">
        <v>1670</v>
      </c>
      <c r="C169" s="39">
        <v>31101</v>
      </c>
      <c r="D169" s="39">
        <v>78556</v>
      </c>
      <c r="E169" s="39">
        <v>714</v>
      </c>
      <c r="F169" s="39">
        <v>76922</v>
      </c>
      <c r="G169" s="39">
        <v>45572</v>
      </c>
      <c r="H169" s="39">
        <v>344716</v>
      </c>
      <c r="I169" s="39">
        <v>318096</v>
      </c>
      <c r="J169" s="39">
        <v>33167</v>
      </c>
      <c r="K169" s="39">
        <v>50568</v>
      </c>
      <c r="L169" s="39">
        <v>2148</v>
      </c>
      <c r="M169" s="39">
        <v>4160</v>
      </c>
      <c r="N169" s="39">
        <v>0</v>
      </c>
      <c r="O169" s="39">
        <v>20476</v>
      </c>
      <c r="P169" s="39">
        <v>20441</v>
      </c>
      <c r="Q169" s="39">
        <v>23831</v>
      </c>
      <c r="R169" s="39">
        <v>378619</v>
      </c>
      <c r="S169" s="39">
        <v>819765</v>
      </c>
      <c r="T169" s="40">
        <v>246168</v>
      </c>
      <c r="U169" s="47"/>
    </row>
    <row r="170" spans="1:21" ht="14.25" customHeight="1" hidden="1">
      <c r="A170" s="38" t="s">
        <v>292</v>
      </c>
      <c r="B170" s="45">
        <v>151</v>
      </c>
      <c r="C170" s="45">
        <v>2644</v>
      </c>
      <c r="D170" s="45">
        <v>7282</v>
      </c>
      <c r="E170" s="45">
        <v>61</v>
      </c>
      <c r="F170" s="45">
        <v>7245</v>
      </c>
      <c r="G170" s="45">
        <v>4331</v>
      </c>
      <c r="H170" s="45">
        <v>29275</v>
      </c>
      <c r="I170" s="45">
        <v>27034</v>
      </c>
      <c r="J170" s="45">
        <v>3021</v>
      </c>
      <c r="K170" s="45">
        <v>4910</v>
      </c>
      <c r="L170" s="45">
        <v>229</v>
      </c>
      <c r="M170" s="45">
        <v>356</v>
      </c>
      <c r="N170" s="45">
        <v>0</v>
      </c>
      <c r="O170" s="45">
        <v>1931</v>
      </c>
      <c r="P170" s="45">
        <v>1936</v>
      </c>
      <c r="Q170" s="45">
        <v>2186</v>
      </c>
      <c r="R170" s="45">
        <v>39416</v>
      </c>
      <c r="S170" s="45">
        <v>73588</v>
      </c>
      <c r="T170" s="46">
        <v>21199</v>
      </c>
      <c r="U170" s="47"/>
    </row>
    <row r="171" spans="1:21" ht="14.25" customHeight="1" hidden="1">
      <c r="A171" s="38" t="s">
        <v>293</v>
      </c>
      <c r="B171" s="45">
        <v>130</v>
      </c>
      <c r="C171" s="45">
        <v>2396</v>
      </c>
      <c r="D171" s="45">
        <v>6566</v>
      </c>
      <c r="E171" s="45">
        <v>58</v>
      </c>
      <c r="F171" s="45">
        <v>6807</v>
      </c>
      <c r="G171" s="45">
        <v>3382</v>
      </c>
      <c r="H171" s="45">
        <v>23776</v>
      </c>
      <c r="I171" s="45">
        <v>21891</v>
      </c>
      <c r="J171" s="45">
        <v>2384</v>
      </c>
      <c r="K171" s="45">
        <v>4096</v>
      </c>
      <c r="L171" s="45">
        <v>160</v>
      </c>
      <c r="M171" s="45">
        <v>291</v>
      </c>
      <c r="N171" s="45">
        <v>0</v>
      </c>
      <c r="O171" s="45">
        <v>1843</v>
      </c>
      <c r="P171" s="45">
        <v>1847</v>
      </c>
      <c r="Q171" s="45">
        <v>1873</v>
      </c>
      <c r="R171" s="45">
        <v>35578</v>
      </c>
      <c r="S171" s="45">
        <v>63598</v>
      </c>
      <c r="T171" s="46">
        <v>19014</v>
      </c>
      <c r="U171" s="47"/>
    </row>
    <row r="172" spans="1:21" ht="14.25" customHeight="1" hidden="1">
      <c r="A172" s="38" t="s">
        <v>294</v>
      </c>
      <c r="B172" s="45">
        <v>133</v>
      </c>
      <c r="C172" s="45">
        <v>2628</v>
      </c>
      <c r="D172" s="45">
        <v>6952</v>
      </c>
      <c r="E172" s="45">
        <v>66</v>
      </c>
      <c r="F172" s="45">
        <v>6854</v>
      </c>
      <c r="G172" s="45">
        <v>3742</v>
      </c>
      <c r="H172" s="45">
        <v>26826</v>
      </c>
      <c r="I172" s="45">
        <v>24786</v>
      </c>
      <c r="J172" s="45">
        <v>2733</v>
      </c>
      <c r="K172" s="45">
        <v>4155</v>
      </c>
      <c r="L172" s="45">
        <v>191</v>
      </c>
      <c r="M172" s="45">
        <v>333</v>
      </c>
      <c r="N172" s="45">
        <v>0</v>
      </c>
      <c r="O172" s="45">
        <v>1799</v>
      </c>
      <c r="P172" s="45">
        <v>1801</v>
      </c>
      <c r="Q172" s="45">
        <v>1965</v>
      </c>
      <c r="R172" s="45">
        <v>35910</v>
      </c>
      <c r="S172" s="45">
        <v>68524</v>
      </c>
      <c r="T172" s="46">
        <v>20465</v>
      </c>
      <c r="U172" s="47"/>
    </row>
    <row r="173" spans="1:21" ht="14.25" customHeight="1" hidden="1">
      <c r="A173" s="38" t="s">
        <v>295</v>
      </c>
      <c r="B173" s="45">
        <v>129</v>
      </c>
      <c r="C173" s="45">
        <v>2538</v>
      </c>
      <c r="D173" s="45">
        <v>6351</v>
      </c>
      <c r="E173" s="45">
        <v>53</v>
      </c>
      <c r="F173" s="45">
        <v>6179</v>
      </c>
      <c r="G173" s="45">
        <v>3759</v>
      </c>
      <c r="H173" s="45">
        <v>27555</v>
      </c>
      <c r="I173" s="45">
        <v>25485</v>
      </c>
      <c r="J173" s="45">
        <v>2589</v>
      </c>
      <c r="K173" s="45">
        <v>4166</v>
      </c>
      <c r="L173" s="45">
        <v>166</v>
      </c>
      <c r="M173" s="45">
        <v>333</v>
      </c>
      <c r="N173" s="45">
        <v>0</v>
      </c>
      <c r="O173" s="45">
        <v>1609</v>
      </c>
      <c r="P173" s="45">
        <v>1613</v>
      </c>
      <c r="Q173" s="45">
        <v>1949</v>
      </c>
      <c r="R173" s="45">
        <v>31158</v>
      </c>
      <c r="S173" s="45">
        <v>65468</v>
      </c>
      <c r="T173" s="46">
        <v>19246</v>
      </c>
      <c r="U173" s="47"/>
    </row>
    <row r="174" spans="1:21" ht="12.75" customHeight="1" hidden="1">
      <c r="A174" s="38" t="s">
        <v>296</v>
      </c>
      <c r="B174" s="45">
        <v>143</v>
      </c>
      <c r="C174" s="45">
        <v>2778</v>
      </c>
      <c r="D174" s="45">
        <v>6486</v>
      </c>
      <c r="E174" s="45">
        <v>28</v>
      </c>
      <c r="F174" s="45">
        <v>6115</v>
      </c>
      <c r="G174" s="45">
        <v>3662</v>
      </c>
      <c r="H174" s="45">
        <v>29452</v>
      </c>
      <c r="I174" s="45">
        <v>27342</v>
      </c>
      <c r="J174" s="45">
        <v>3048</v>
      </c>
      <c r="K174" s="45">
        <v>4130</v>
      </c>
      <c r="L174" s="45">
        <v>233</v>
      </c>
      <c r="M174" s="45">
        <v>362</v>
      </c>
      <c r="N174" s="45">
        <v>0</v>
      </c>
      <c r="O174" s="45">
        <v>1546</v>
      </c>
      <c r="P174" s="45">
        <v>1555</v>
      </c>
      <c r="Q174" s="45">
        <v>1923</v>
      </c>
      <c r="R174" s="45">
        <v>30333</v>
      </c>
      <c r="S174" s="45">
        <v>68185</v>
      </c>
      <c r="T174" s="46">
        <v>20297</v>
      </c>
      <c r="U174" s="47"/>
    </row>
    <row r="175" spans="1:21" ht="12.75" customHeight="1" hidden="1">
      <c r="A175" s="38" t="s">
        <v>315</v>
      </c>
      <c r="B175" s="45">
        <v>127</v>
      </c>
      <c r="C175" s="45">
        <v>2749</v>
      </c>
      <c r="D175" s="45">
        <v>6659</v>
      </c>
      <c r="E175" s="45">
        <v>53</v>
      </c>
      <c r="F175" s="45">
        <v>6063</v>
      </c>
      <c r="G175" s="45">
        <v>3570</v>
      </c>
      <c r="H175" s="45">
        <v>28929</v>
      </c>
      <c r="I175" s="45">
        <v>26745</v>
      </c>
      <c r="J175" s="45">
        <v>2669</v>
      </c>
      <c r="K175" s="45">
        <v>3943</v>
      </c>
      <c r="L175" s="45">
        <v>149</v>
      </c>
      <c r="M175" s="45">
        <v>319</v>
      </c>
      <c r="N175" s="45">
        <v>0</v>
      </c>
      <c r="O175" s="45">
        <v>1671</v>
      </c>
      <c r="P175" s="45">
        <v>1661</v>
      </c>
      <c r="Q175" s="45">
        <v>2062</v>
      </c>
      <c r="R175" s="45">
        <v>29739</v>
      </c>
      <c r="S175" s="45">
        <v>68395</v>
      </c>
      <c r="T175" s="46">
        <v>20291</v>
      </c>
      <c r="U175" s="47"/>
    </row>
    <row r="176" spans="1:21" ht="12.75" customHeight="1" hidden="1">
      <c r="A176" s="38" t="s">
        <v>298</v>
      </c>
      <c r="B176" s="45">
        <v>129</v>
      </c>
      <c r="C176" s="45">
        <v>2871</v>
      </c>
      <c r="D176" s="45">
        <v>7018</v>
      </c>
      <c r="E176" s="45">
        <v>66</v>
      </c>
      <c r="F176" s="45">
        <v>6552</v>
      </c>
      <c r="G176" s="45">
        <v>3900</v>
      </c>
      <c r="H176" s="45">
        <v>30745</v>
      </c>
      <c r="I176" s="45">
        <v>28399</v>
      </c>
      <c r="J176" s="45">
        <v>2689</v>
      </c>
      <c r="K176" s="45">
        <v>4262</v>
      </c>
      <c r="L176" s="45">
        <v>185</v>
      </c>
      <c r="M176" s="45">
        <v>337</v>
      </c>
      <c r="N176" s="45">
        <v>0</v>
      </c>
      <c r="O176" s="45">
        <v>1732</v>
      </c>
      <c r="P176" s="45">
        <v>1732</v>
      </c>
      <c r="Q176" s="45">
        <v>2181</v>
      </c>
      <c r="R176" s="45">
        <v>28820</v>
      </c>
      <c r="S176" s="45">
        <v>71638</v>
      </c>
      <c r="T176" s="46">
        <v>22438</v>
      </c>
      <c r="U176" s="47"/>
    </row>
    <row r="177" spans="1:21" ht="12.75" customHeight="1" hidden="1">
      <c r="A177" s="38" t="s">
        <v>299</v>
      </c>
      <c r="B177" s="45">
        <v>137</v>
      </c>
      <c r="C177" s="45">
        <v>2820</v>
      </c>
      <c r="D177" s="45">
        <v>6579</v>
      </c>
      <c r="E177" s="45">
        <v>72</v>
      </c>
      <c r="F177" s="45">
        <v>6220</v>
      </c>
      <c r="G177" s="45">
        <v>3912</v>
      </c>
      <c r="H177" s="45">
        <v>31061</v>
      </c>
      <c r="I177" s="45">
        <v>28670</v>
      </c>
      <c r="J177" s="45">
        <v>2675</v>
      </c>
      <c r="K177" s="45">
        <v>4187</v>
      </c>
      <c r="L177" s="45">
        <v>162</v>
      </c>
      <c r="M177" s="45">
        <v>353</v>
      </c>
      <c r="N177" s="45">
        <v>0</v>
      </c>
      <c r="O177" s="45">
        <v>1611</v>
      </c>
      <c r="P177" s="45">
        <v>1612</v>
      </c>
      <c r="Q177" s="45">
        <v>2166</v>
      </c>
      <c r="R177" s="45">
        <v>26898</v>
      </c>
      <c r="S177" s="45">
        <v>70185</v>
      </c>
      <c r="T177" s="46">
        <v>21389</v>
      </c>
      <c r="U177" s="47"/>
    </row>
    <row r="178" spans="1:21" ht="12.75" customHeight="1" hidden="1">
      <c r="A178" s="38" t="s">
        <v>300</v>
      </c>
      <c r="B178" s="45">
        <v>151</v>
      </c>
      <c r="C178" s="45">
        <v>2502</v>
      </c>
      <c r="D178" s="45">
        <v>6042</v>
      </c>
      <c r="E178" s="45">
        <v>69</v>
      </c>
      <c r="F178" s="45">
        <v>5628</v>
      </c>
      <c r="G178" s="45">
        <v>3602</v>
      </c>
      <c r="H178" s="45">
        <v>29600</v>
      </c>
      <c r="I178" s="45">
        <v>27281</v>
      </c>
      <c r="J178" s="45">
        <v>2730</v>
      </c>
      <c r="K178" s="45">
        <v>3879</v>
      </c>
      <c r="L178" s="45">
        <v>159</v>
      </c>
      <c r="M178" s="45">
        <v>351</v>
      </c>
      <c r="N178" s="45">
        <v>0</v>
      </c>
      <c r="O178" s="45">
        <v>1469</v>
      </c>
      <c r="P178" s="45">
        <v>1461</v>
      </c>
      <c r="Q178" s="45">
        <v>1841</v>
      </c>
      <c r="R178" s="45">
        <v>25338</v>
      </c>
      <c r="S178" s="45">
        <v>65528</v>
      </c>
      <c r="T178" s="46">
        <v>20017</v>
      </c>
      <c r="U178" s="47"/>
    </row>
    <row r="179" spans="1:21" ht="12.75" customHeight="1" hidden="1">
      <c r="A179" s="38" t="s">
        <v>313</v>
      </c>
      <c r="B179" s="45">
        <v>144</v>
      </c>
      <c r="C179" s="45">
        <v>2463</v>
      </c>
      <c r="D179" s="45">
        <v>6007</v>
      </c>
      <c r="E179" s="45">
        <v>75</v>
      </c>
      <c r="F179" s="45">
        <v>5957</v>
      </c>
      <c r="G179" s="45">
        <v>3885</v>
      </c>
      <c r="H179" s="45">
        <v>30013</v>
      </c>
      <c r="I179" s="45">
        <v>27699</v>
      </c>
      <c r="J179" s="45">
        <v>2773</v>
      </c>
      <c r="K179" s="45">
        <v>4215</v>
      </c>
      <c r="L179" s="45">
        <v>153</v>
      </c>
      <c r="M179" s="45">
        <v>339</v>
      </c>
      <c r="N179" s="45">
        <v>0</v>
      </c>
      <c r="O179" s="45">
        <v>1606</v>
      </c>
      <c r="P179" s="45">
        <v>1601</v>
      </c>
      <c r="Q179" s="45">
        <v>1808</v>
      </c>
      <c r="R179" s="45">
        <v>28896</v>
      </c>
      <c r="S179" s="45">
        <v>67483</v>
      </c>
      <c r="T179" s="46">
        <v>20048</v>
      </c>
      <c r="U179" s="47"/>
    </row>
    <row r="180" spans="1:21" ht="12.75" customHeight="1" hidden="1">
      <c r="A180" s="38" t="s">
        <v>302</v>
      </c>
      <c r="B180" s="45">
        <v>120</v>
      </c>
      <c r="C180" s="45">
        <v>2311</v>
      </c>
      <c r="D180" s="45">
        <v>6042</v>
      </c>
      <c r="E180" s="45">
        <v>53</v>
      </c>
      <c r="F180" s="45">
        <v>6001</v>
      </c>
      <c r="G180" s="45">
        <v>3787</v>
      </c>
      <c r="H180" s="45">
        <v>28551</v>
      </c>
      <c r="I180" s="45">
        <v>26222</v>
      </c>
      <c r="J180" s="45">
        <v>2862</v>
      </c>
      <c r="K180" s="45">
        <v>4106</v>
      </c>
      <c r="L180" s="45">
        <v>180</v>
      </c>
      <c r="M180" s="45">
        <v>368</v>
      </c>
      <c r="N180" s="45">
        <v>0</v>
      </c>
      <c r="O180" s="45">
        <v>1640</v>
      </c>
      <c r="P180" s="45">
        <v>1636</v>
      </c>
      <c r="Q180" s="45">
        <v>1845</v>
      </c>
      <c r="R180" s="45">
        <v>30181</v>
      </c>
      <c r="S180" s="45">
        <v>66020</v>
      </c>
      <c r="T180" s="46">
        <v>19963</v>
      </c>
      <c r="U180" s="47"/>
    </row>
    <row r="181" spans="1:21" ht="12.75" customHeight="1" hidden="1">
      <c r="A181" s="38" t="s">
        <v>303</v>
      </c>
      <c r="B181" s="45">
        <v>176</v>
      </c>
      <c r="C181" s="45">
        <v>2401</v>
      </c>
      <c r="D181" s="45">
        <v>6572</v>
      </c>
      <c r="E181" s="45">
        <v>60</v>
      </c>
      <c r="F181" s="45">
        <v>7301</v>
      </c>
      <c r="G181" s="45">
        <v>4040</v>
      </c>
      <c r="H181" s="45">
        <v>28933</v>
      </c>
      <c r="I181" s="45">
        <v>26542</v>
      </c>
      <c r="J181" s="45">
        <v>2994</v>
      </c>
      <c r="K181" s="45">
        <v>4519</v>
      </c>
      <c r="L181" s="45">
        <v>181</v>
      </c>
      <c r="M181" s="45">
        <v>418</v>
      </c>
      <c r="N181" s="45">
        <v>0</v>
      </c>
      <c r="O181" s="45">
        <v>2019</v>
      </c>
      <c r="P181" s="45">
        <v>1986</v>
      </c>
      <c r="Q181" s="45">
        <v>2032</v>
      </c>
      <c r="R181" s="45">
        <v>36352</v>
      </c>
      <c r="S181" s="45">
        <v>71153</v>
      </c>
      <c r="T181" s="46">
        <v>21801</v>
      </c>
      <c r="U181" s="47"/>
    </row>
    <row r="182" spans="1:21" ht="12.75">
      <c r="A182" s="38" t="s">
        <v>364</v>
      </c>
      <c r="B182" s="39">
        <v>1555</v>
      </c>
      <c r="C182" s="39">
        <v>28826</v>
      </c>
      <c r="D182" s="39">
        <v>72548</v>
      </c>
      <c r="E182" s="39">
        <v>385</v>
      </c>
      <c r="F182" s="39">
        <v>77255</v>
      </c>
      <c r="G182" s="39">
        <v>45372</v>
      </c>
      <c r="H182" s="39">
        <v>349096</v>
      </c>
      <c r="I182" s="39">
        <v>322036</v>
      </c>
      <c r="J182" s="39">
        <v>33357</v>
      </c>
      <c r="K182" s="39">
        <v>46635</v>
      </c>
      <c r="L182" s="39">
        <v>1936</v>
      </c>
      <c r="M182" s="39">
        <v>6242</v>
      </c>
      <c r="N182" s="39">
        <v>0</v>
      </c>
      <c r="O182" s="39">
        <v>20562</v>
      </c>
      <c r="P182" s="39">
        <v>20542</v>
      </c>
      <c r="Q182" s="39">
        <v>28758</v>
      </c>
      <c r="R182" s="39">
        <v>352027</v>
      </c>
      <c r="S182" s="39">
        <v>815883</v>
      </c>
      <c r="T182" s="40">
        <v>265174</v>
      </c>
      <c r="U182" s="47"/>
    </row>
    <row r="183" spans="1:21" ht="12.75" customHeight="1" hidden="1">
      <c r="A183" s="38" t="s">
        <v>292</v>
      </c>
      <c r="B183" s="45">
        <v>157</v>
      </c>
      <c r="C183" s="45">
        <v>2522</v>
      </c>
      <c r="D183" s="45">
        <v>6988</v>
      </c>
      <c r="E183" s="45">
        <v>46</v>
      </c>
      <c r="F183" s="45">
        <v>7697</v>
      </c>
      <c r="G183" s="45">
        <v>3888</v>
      </c>
      <c r="H183" s="45">
        <v>27254</v>
      </c>
      <c r="I183" s="45">
        <v>25056</v>
      </c>
      <c r="J183" s="45">
        <v>2838</v>
      </c>
      <c r="K183" s="45">
        <v>4258</v>
      </c>
      <c r="L183" s="45">
        <v>176</v>
      </c>
      <c r="M183" s="45">
        <v>529</v>
      </c>
      <c r="N183" s="45">
        <v>0</v>
      </c>
      <c r="O183" s="45">
        <v>2026</v>
      </c>
      <c r="P183" s="45">
        <v>2000</v>
      </c>
      <c r="Q183" s="45">
        <v>2393</v>
      </c>
      <c r="R183" s="45">
        <v>38860</v>
      </c>
      <c r="S183" s="45">
        <v>72592</v>
      </c>
      <c r="T183" s="46">
        <v>22914</v>
      </c>
      <c r="U183" s="47"/>
    </row>
    <row r="184" spans="1:21" ht="12.75" customHeight="1" hidden="1">
      <c r="A184" s="38" t="s">
        <v>293</v>
      </c>
      <c r="B184" s="45">
        <v>139</v>
      </c>
      <c r="C184" s="45">
        <v>2519</v>
      </c>
      <c r="D184" s="45">
        <v>6957</v>
      </c>
      <c r="E184" s="45">
        <v>65</v>
      </c>
      <c r="F184" s="45">
        <v>8146</v>
      </c>
      <c r="G184" s="45">
        <v>3390</v>
      </c>
      <c r="H184" s="45">
        <v>23733</v>
      </c>
      <c r="I184" s="45">
        <v>21838</v>
      </c>
      <c r="J184" s="45">
        <v>2491</v>
      </c>
      <c r="K184" s="45">
        <v>3844</v>
      </c>
      <c r="L184" s="45">
        <v>147</v>
      </c>
      <c r="M184" s="45">
        <v>421</v>
      </c>
      <c r="N184" s="45">
        <v>0</v>
      </c>
      <c r="O184" s="45">
        <v>2121</v>
      </c>
      <c r="P184" s="45">
        <v>2134</v>
      </c>
      <c r="Q184" s="45">
        <v>2442</v>
      </c>
      <c r="R184" s="45">
        <v>38292</v>
      </c>
      <c r="S184" s="45">
        <v>68670</v>
      </c>
      <c r="T184" s="46">
        <v>22911</v>
      </c>
      <c r="U184" s="47"/>
    </row>
    <row r="185" spans="1:21" ht="12.75" customHeight="1" hidden="1">
      <c r="A185" s="38" t="s">
        <v>294</v>
      </c>
      <c r="B185" s="45">
        <v>147</v>
      </c>
      <c r="C185" s="45">
        <v>2469</v>
      </c>
      <c r="D185" s="45">
        <v>6599</v>
      </c>
      <c r="E185" s="45">
        <v>45</v>
      </c>
      <c r="F185" s="45">
        <v>6948</v>
      </c>
      <c r="G185" s="45">
        <v>3920</v>
      </c>
      <c r="H185" s="45">
        <v>28535</v>
      </c>
      <c r="I185" s="45">
        <v>26510</v>
      </c>
      <c r="J185" s="45">
        <v>2871</v>
      </c>
      <c r="K185" s="45">
        <v>4220</v>
      </c>
      <c r="L185" s="45">
        <v>173</v>
      </c>
      <c r="M185" s="45">
        <v>581</v>
      </c>
      <c r="N185" s="45">
        <v>0</v>
      </c>
      <c r="O185" s="45">
        <v>1847</v>
      </c>
      <c r="P185" s="45">
        <v>1937</v>
      </c>
      <c r="Q185" s="45">
        <v>2306</v>
      </c>
      <c r="R185" s="45">
        <v>33896</v>
      </c>
      <c r="S185" s="45">
        <v>70454</v>
      </c>
      <c r="T185" s="46">
        <v>22479</v>
      </c>
      <c r="U185" s="47"/>
    </row>
    <row r="186" spans="1:21" ht="12.75" customHeight="1" hidden="1">
      <c r="A186" s="38" t="s">
        <v>295</v>
      </c>
      <c r="B186" s="45">
        <v>119</v>
      </c>
      <c r="C186" s="45">
        <v>2394</v>
      </c>
      <c r="D186" s="45">
        <v>5927</v>
      </c>
      <c r="E186" s="45">
        <v>43</v>
      </c>
      <c r="F186" s="45">
        <v>6326</v>
      </c>
      <c r="G186" s="45">
        <v>3693</v>
      </c>
      <c r="H186" s="45">
        <v>28367</v>
      </c>
      <c r="I186" s="45">
        <v>26223</v>
      </c>
      <c r="J186" s="45">
        <v>2724</v>
      </c>
      <c r="K186" s="45">
        <v>3931</v>
      </c>
      <c r="L186" s="45">
        <v>167</v>
      </c>
      <c r="M186" s="45">
        <v>464</v>
      </c>
      <c r="N186" s="45">
        <v>0</v>
      </c>
      <c r="O186" s="45">
        <v>1694</v>
      </c>
      <c r="P186" s="45">
        <v>1696</v>
      </c>
      <c r="Q186" s="45">
        <v>2163</v>
      </c>
      <c r="R186" s="45">
        <v>28342</v>
      </c>
      <c r="S186" s="45">
        <v>65414</v>
      </c>
      <c r="T186" s="46">
        <v>20887</v>
      </c>
      <c r="U186" s="47"/>
    </row>
    <row r="187" spans="1:21" ht="12.75" customHeight="1" hidden="1">
      <c r="A187" s="38" t="s">
        <v>296</v>
      </c>
      <c r="B187" s="45">
        <v>117</v>
      </c>
      <c r="C187" s="45">
        <v>2528</v>
      </c>
      <c r="D187" s="45">
        <v>6012</v>
      </c>
      <c r="E187" s="45">
        <v>36</v>
      </c>
      <c r="F187" s="45">
        <v>5892</v>
      </c>
      <c r="G187" s="45">
        <v>3852</v>
      </c>
      <c r="H187" s="45">
        <v>31685</v>
      </c>
      <c r="I187" s="45">
        <v>29292</v>
      </c>
      <c r="J187" s="45">
        <v>3058</v>
      </c>
      <c r="K187" s="45">
        <v>3882</v>
      </c>
      <c r="L187" s="45">
        <v>167</v>
      </c>
      <c r="M187" s="45">
        <v>531</v>
      </c>
      <c r="N187" s="45">
        <v>0</v>
      </c>
      <c r="O187" s="45">
        <v>1576</v>
      </c>
      <c r="P187" s="45">
        <v>1547</v>
      </c>
      <c r="Q187" s="45">
        <v>2313</v>
      </c>
      <c r="R187" s="45">
        <v>26399</v>
      </c>
      <c r="S187" s="45">
        <v>69354</v>
      </c>
      <c r="T187" s="46">
        <v>22095</v>
      </c>
      <c r="U187" s="47"/>
    </row>
    <row r="188" spans="1:21" ht="12.75" customHeight="1" hidden="1">
      <c r="A188" s="38" t="s">
        <v>315</v>
      </c>
      <c r="B188" s="45">
        <v>122</v>
      </c>
      <c r="C188" s="45">
        <v>2339</v>
      </c>
      <c r="D188" s="45">
        <v>5659</v>
      </c>
      <c r="E188" s="45">
        <v>39</v>
      </c>
      <c r="F188" s="45">
        <v>5800</v>
      </c>
      <c r="G188" s="45">
        <v>3718</v>
      </c>
      <c r="H188" s="45">
        <v>30282</v>
      </c>
      <c r="I188" s="45">
        <v>27900</v>
      </c>
      <c r="J188" s="45">
        <v>2720</v>
      </c>
      <c r="K188" s="45">
        <v>3816</v>
      </c>
      <c r="L188" s="45">
        <v>156</v>
      </c>
      <c r="M188" s="45">
        <v>490</v>
      </c>
      <c r="N188" s="45">
        <v>0</v>
      </c>
      <c r="O188" s="45">
        <v>1548</v>
      </c>
      <c r="P188" s="45">
        <v>1535</v>
      </c>
      <c r="Q188" s="45">
        <v>2163</v>
      </c>
      <c r="R188" s="45">
        <v>24218</v>
      </c>
      <c r="S188" s="45">
        <v>66159</v>
      </c>
      <c r="T188" s="46">
        <v>21876</v>
      </c>
      <c r="U188" s="47"/>
    </row>
    <row r="189" spans="1:21" ht="12.75" customHeight="1" hidden="1">
      <c r="A189" s="38" t="s">
        <v>298</v>
      </c>
      <c r="B189" s="45">
        <v>119</v>
      </c>
      <c r="C189" s="45">
        <v>2544</v>
      </c>
      <c r="D189" s="45">
        <v>5980</v>
      </c>
      <c r="E189" s="45">
        <v>18</v>
      </c>
      <c r="F189" s="45">
        <v>5917</v>
      </c>
      <c r="G189" s="45">
        <v>3599</v>
      </c>
      <c r="H189" s="45">
        <v>29720</v>
      </c>
      <c r="I189" s="45">
        <v>27482</v>
      </c>
      <c r="J189" s="45">
        <v>2677</v>
      </c>
      <c r="K189" s="45">
        <v>3657</v>
      </c>
      <c r="L189" s="45">
        <v>151</v>
      </c>
      <c r="M189" s="45">
        <v>562</v>
      </c>
      <c r="N189" s="45">
        <v>0</v>
      </c>
      <c r="O189" s="45">
        <v>1575</v>
      </c>
      <c r="P189" s="45">
        <v>1573</v>
      </c>
      <c r="Q189" s="45">
        <v>2954</v>
      </c>
      <c r="R189" s="45">
        <v>24507</v>
      </c>
      <c r="S189" s="45">
        <v>66723</v>
      </c>
      <c r="T189" s="46">
        <v>22028</v>
      </c>
      <c r="U189" s="47"/>
    </row>
    <row r="190" spans="1:21" ht="12.75" customHeight="1" hidden="1">
      <c r="A190" s="38" t="s">
        <v>299</v>
      </c>
      <c r="B190" s="45">
        <v>116</v>
      </c>
      <c r="C190" s="45">
        <v>2419</v>
      </c>
      <c r="D190" s="45">
        <v>5951</v>
      </c>
      <c r="E190" s="45">
        <v>13</v>
      </c>
      <c r="F190" s="45">
        <v>5836</v>
      </c>
      <c r="G190" s="45">
        <v>3566</v>
      </c>
      <c r="H190" s="45">
        <v>29031</v>
      </c>
      <c r="I190" s="45">
        <v>26808</v>
      </c>
      <c r="J190" s="45">
        <v>2648</v>
      </c>
      <c r="K190" s="45">
        <v>3524</v>
      </c>
      <c r="L190" s="45">
        <v>162</v>
      </c>
      <c r="M190" s="45">
        <v>487</v>
      </c>
      <c r="N190" s="45">
        <v>0</v>
      </c>
      <c r="O190" s="45">
        <v>1578</v>
      </c>
      <c r="P190" s="45">
        <v>1574</v>
      </c>
      <c r="Q190" s="45">
        <v>2486</v>
      </c>
      <c r="R190" s="45">
        <v>24936</v>
      </c>
      <c r="S190" s="45">
        <v>66848</v>
      </c>
      <c r="T190" s="46">
        <v>22122</v>
      </c>
      <c r="U190" s="47"/>
    </row>
    <row r="191" spans="1:21" ht="12.75" customHeight="1" hidden="1">
      <c r="A191" s="38" t="s">
        <v>300</v>
      </c>
      <c r="B191" s="45">
        <v>120</v>
      </c>
      <c r="C191" s="45">
        <v>2402</v>
      </c>
      <c r="D191" s="45">
        <v>5552</v>
      </c>
      <c r="E191" s="45">
        <v>22</v>
      </c>
      <c r="F191" s="45">
        <v>5864</v>
      </c>
      <c r="G191" s="45">
        <v>3678</v>
      </c>
      <c r="H191" s="45">
        <v>29623</v>
      </c>
      <c r="I191" s="45">
        <v>27337</v>
      </c>
      <c r="J191" s="45">
        <v>2665</v>
      </c>
      <c r="K191" s="45">
        <v>3647</v>
      </c>
      <c r="L191" s="45">
        <v>136</v>
      </c>
      <c r="M191" s="45">
        <v>492</v>
      </c>
      <c r="N191" s="45">
        <v>0</v>
      </c>
      <c r="O191" s="45">
        <v>1590</v>
      </c>
      <c r="P191" s="45">
        <v>1588</v>
      </c>
      <c r="Q191" s="45">
        <v>2457</v>
      </c>
      <c r="R191" s="45">
        <v>24663</v>
      </c>
      <c r="S191" s="45">
        <v>65548</v>
      </c>
      <c r="T191" s="46">
        <v>21749</v>
      </c>
      <c r="U191" s="47"/>
    </row>
    <row r="192" spans="1:21" ht="12.75" customHeight="1" hidden="1">
      <c r="A192" s="38" t="s">
        <v>313</v>
      </c>
      <c r="B192" s="45">
        <v>124</v>
      </c>
      <c r="C192" s="45">
        <v>2349</v>
      </c>
      <c r="D192" s="45">
        <v>5650</v>
      </c>
      <c r="E192" s="45">
        <v>13</v>
      </c>
      <c r="F192" s="45">
        <v>6084</v>
      </c>
      <c r="G192" s="45">
        <v>3991</v>
      </c>
      <c r="H192" s="45">
        <v>30692</v>
      </c>
      <c r="I192" s="45">
        <v>28209</v>
      </c>
      <c r="J192" s="45">
        <v>2909</v>
      </c>
      <c r="K192" s="45">
        <v>3915</v>
      </c>
      <c r="L192" s="45">
        <v>179</v>
      </c>
      <c r="M192" s="45">
        <v>530</v>
      </c>
      <c r="N192" s="45">
        <v>0</v>
      </c>
      <c r="O192" s="45">
        <v>1641</v>
      </c>
      <c r="P192" s="45">
        <v>1624</v>
      </c>
      <c r="Q192" s="45">
        <v>2395</v>
      </c>
      <c r="R192" s="45">
        <v>27560</v>
      </c>
      <c r="S192" s="45">
        <v>67479</v>
      </c>
      <c r="T192" s="46">
        <v>21850</v>
      </c>
      <c r="U192" s="47"/>
    </row>
    <row r="193" spans="1:21" ht="12.75" customHeight="1" hidden="1">
      <c r="A193" s="38" t="s">
        <v>302</v>
      </c>
      <c r="B193" s="45">
        <v>125</v>
      </c>
      <c r="C193" s="45">
        <v>2172</v>
      </c>
      <c r="D193" s="45">
        <v>5394</v>
      </c>
      <c r="E193" s="45">
        <v>15</v>
      </c>
      <c r="F193" s="45">
        <v>5962</v>
      </c>
      <c r="G193" s="45">
        <v>3985</v>
      </c>
      <c r="H193" s="45">
        <v>29202</v>
      </c>
      <c r="I193" s="45">
        <v>26862</v>
      </c>
      <c r="J193" s="45">
        <v>2778</v>
      </c>
      <c r="K193" s="45">
        <v>3940</v>
      </c>
      <c r="L193" s="45">
        <v>163</v>
      </c>
      <c r="M193" s="45">
        <v>476</v>
      </c>
      <c r="N193" s="45">
        <v>0</v>
      </c>
      <c r="O193" s="45">
        <v>1584</v>
      </c>
      <c r="P193" s="45">
        <v>1568</v>
      </c>
      <c r="Q193" s="45">
        <v>2263</v>
      </c>
      <c r="R193" s="45">
        <v>28029</v>
      </c>
      <c r="S193" s="45">
        <v>65556</v>
      </c>
      <c r="T193" s="46">
        <v>21321</v>
      </c>
      <c r="U193" s="47"/>
    </row>
    <row r="194" spans="1:21" ht="12.75" customHeight="1" hidden="1">
      <c r="A194" s="38" t="s">
        <v>303</v>
      </c>
      <c r="B194" s="45">
        <v>150</v>
      </c>
      <c r="C194" s="45">
        <v>2169</v>
      </c>
      <c r="D194" s="45">
        <v>5879</v>
      </c>
      <c r="E194" s="45">
        <v>30</v>
      </c>
      <c r="F194" s="45">
        <v>6783</v>
      </c>
      <c r="G194" s="45">
        <v>4092</v>
      </c>
      <c r="H194" s="45">
        <v>30972</v>
      </c>
      <c r="I194" s="45">
        <v>28519</v>
      </c>
      <c r="J194" s="45">
        <v>2978</v>
      </c>
      <c r="K194" s="45">
        <v>4001</v>
      </c>
      <c r="L194" s="45">
        <v>159</v>
      </c>
      <c r="M194" s="45">
        <v>679</v>
      </c>
      <c r="N194" s="45">
        <v>0</v>
      </c>
      <c r="O194" s="45">
        <v>1782</v>
      </c>
      <c r="P194" s="45">
        <v>1766</v>
      </c>
      <c r="Q194" s="45">
        <v>2423</v>
      </c>
      <c r="R194" s="45">
        <v>32325</v>
      </c>
      <c r="S194" s="45">
        <v>71086</v>
      </c>
      <c r="T194" s="46">
        <v>22942</v>
      </c>
      <c r="U194" s="47"/>
    </row>
    <row r="195" spans="1:21" ht="12.75">
      <c r="A195" s="41" t="s">
        <v>318</v>
      </c>
      <c r="B195" s="42">
        <v>1601</v>
      </c>
      <c r="C195" s="42">
        <v>28397</v>
      </c>
      <c r="D195" s="42">
        <v>69897</v>
      </c>
      <c r="E195" s="42">
        <v>505</v>
      </c>
      <c r="F195" s="42">
        <v>79695</v>
      </c>
      <c r="G195" s="42">
        <v>44298</v>
      </c>
      <c r="H195" s="42">
        <v>352335</v>
      </c>
      <c r="I195" s="42">
        <v>325815</v>
      </c>
      <c r="J195" s="42">
        <v>32380</v>
      </c>
      <c r="K195" s="42">
        <v>42365</v>
      </c>
      <c r="L195" s="42">
        <v>1896</v>
      </c>
      <c r="M195" s="42">
        <v>9931</v>
      </c>
      <c r="N195" s="42">
        <v>0</v>
      </c>
      <c r="O195" s="42">
        <v>20619</v>
      </c>
      <c r="P195" s="42">
        <v>20450</v>
      </c>
      <c r="Q195" s="42">
        <v>30925</v>
      </c>
      <c r="R195" s="42">
        <v>342894</v>
      </c>
      <c r="S195" s="42">
        <v>825705</v>
      </c>
      <c r="T195" s="43">
        <v>215864</v>
      </c>
      <c r="U195" s="47"/>
    </row>
    <row r="196" spans="1:21" ht="12.75" customHeight="1" hidden="1">
      <c r="A196" s="38" t="s">
        <v>292</v>
      </c>
      <c r="B196" s="45">
        <v>150</v>
      </c>
      <c r="C196" s="45">
        <v>2300</v>
      </c>
      <c r="D196" s="45">
        <v>6118</v>
      </c>
      <c r="E196" s="45">
        <v>21</v>
      </c>
      <c r="F196" s="45">
        <v>7372</v>
      </c>
      <c r="G196" s="45">
        <v>4022</v>
      </c>
      <c r="H196" s="45">
        <v>29558</v>
      </c>
      <c r="I196" s="45">
        <v>27121</v>
      </c>
      <c r="J196" s="45">
        <v>3011</v>
      </c>
      <c r="K196" s="45">
        <v>4086</v>
      </c>
      <c r="L196" s="45">
        <v>187</v>
      </c>
      <c r="M196" s="45">
        <v>710</v>
      </c>
      <c r="N196" s="45">
        <v>0</v>
      </c>
      <c r="O196" s="45">
        <v>1936</v>
      </c>
      <c r="P196" s="45">
        <v>1938</v>
      </c>
      <c r="Q196" s="45">
        <v>2583</v>
      </c>
      <c r="R196" s="45">
        <v>34947</v>
      </c>
      <c r="S196" s="45">
        <v>72252</v>
      </c>
      <c r="T196" s="46">
        <v>24670</v>
      </c>
      <c r="U196" s="47"/>
    </row>
    <row r="197" spans="1:21" ht="12.75" customHeight="1" hidden="1">
      <c r="A197" s="38" t="s">
        <v>293</v>
      </c>
      <c r="B197" s="45">
        <v>134</v>
      </c>
      <c r="C197" s="45">
        <v>2185</v>
      </c>
      <c r="D197" s="45">
        <v>5731</v>
      </c>
      <c r="E197" s="45">
        <v>25</v>
      </c>
      <c r="F197" s="45">
        <v>6558</v>
      </c>
      <c r="G197" s="45">
        <v>3432</v>
      </c>
      <c r="H197" s="45">
        <v>24558</v>
      </c>
      <c r="I197" s="45">
        <v>22636</v>
      </c>
      <c r="J197" s="45">
        <v>2515</v>
      </c>
      <c r="K197" s="45">
        <v>3506</v>
      </c>
      <c r="L197" s="45">
        <v>170</v>
      </c>
      <c r="M197" s="45">
        <v>565</v>
      </c>
      <c r="N197" s="45">
        <v>0</v>
      </c>
      <c r="O197" s="45">
        <v>1779</v>
      </c>
      <c r="P197" s="45">
        <v>1762</v>
      </c>
      <c r="Q197" s="45">
        <v>2188</v>
      </c>
      <c r="R197" s="45">
        <v>29998</v>
      </c>
      <c r="S197" s="45">
        <v>62922</v>
      </c>
      <c r="T197" s="46">
        <v>22188</v>
      </c>
      <c r="U197" s="47"/>
    </row>
    <row r="198" spans="1:21" ht="12.75" customHeight="1" hidden="1">
      <c r="A198" s="38" t="s">
        <v>294</v>
      </c>
      <c r="B198" s="45">
        <v>130</v>
      </c>
      <c r="C198" s="45">
        <v>2337</v>
      </c>
      <c r="D198" s="45">
        <v>5985</v>
      </c>
      <c r="E198" s="45">
        <v>28</v>
      </c>
      <c r="F198" s="45">
        <v>6971</v>
      </c>
      <c r="G198" s="45">
        <v>3477</v>
      </c>
      <c r="H198" s="45">
        <v>26737</v>
      </c>
      <c r="I198" s="45">
        <v>24594</v>
      </c>
      <c r="J198" s="45">
        <v>2707</v>
      </c>
      <c r="K198" s="45">
        <v>3469</v>
      </c>
      <c r="L198" s="45">
        <v>151</v>
      </c>
      <c r="M198" s="45">
        <v>588</v>
      </c>
      <c r="N198" s="45">
        <v>0</v>
      </c>
      <c r="O198" s="45">
        <v>1794</v>
      </c>
      <c r="P198" s="45">
        <v>1798</v>
      </c>
      <c r="Q198" s="45">
        <v>2581</v>
      </c>
      <c r="R198" s="45">
        <v>31365</v>
      </c>
      <c r="S198" s="45">
        <v>67213</v>
      </c>
      <c r="T198" s="46">
        <v>22907</v>
      </c>
      <c r="U198" s="47"/>
    </row>
    <row r="199" spans="1:21" ht="12.75" hidden="1">
      <c r="A199" s="38" t="s">
        <v>295</v>
      </c>
      <c r="B199" s="45">
        <v>150</v>
      </c>
      <c r="C199" s="45">
        <v>2395</v>
      </c>
      <c r="D199" s="45">
        <v>5845</v>
      </c>
      <c r="E199" s="45">
        <v>23</v>
      </c>
      <c r="F199" s="45">
        <v>6218</v>
      </c>
      <c r="G199" s="45">
        <v>3660</v>
      </c>
      <c r="H199" s="45">
        <v>28848</v>
      </c>
      <c r="I199" s="45">
        <v>26707</v>
      </c>
      <c r="J199" s="45">
        <v>2716</v>
      </c>
      <c r="K199" s="45">
        <v>3542</v>
      </c>
      <c r="L199" s="45">
        <v>156</v>
      </c>
      <c r="M199" s="45">
        <v>824</v>
      </c>
      <c r="N199" s="45">
        <v>0</v>
      </c>
      <c r="O199" s="45">
        <v>1606</v>
      </c>
      <c r="P199" s="45">
        <v>1585</v>
      </c>
      <c r="Q199" s="45">
        <v>2623</v>
      </c>
      <c r="R199" s="45">
        <v>27655</v>
      </c>
      <c r="S199" s="45">
        <v>66306</v>
      </c>
      <c r="T199" s="46">
        <v>14547</v>
      </c>
      <c r="U199" s="47"/>
    </row>
    <row r="200" spans="1:21" ht="12.75" hidden="1">
      <c r="A200" s="38" t="s">
        <v>296</v>
      </c>
      <c r="B200" s="45">
        <v>128</v>
      </c>
      <c r="C200" s="45">
        <v>2499</v>
      </c>
      <c r="D200" s="45">
        <v>5865</v>
      </c>
      <c r="E200" s="45">
        <v>19</v>
      </c>
      <c r="F200" s="45">
        <v>6520</v>
      </c>
      <c r="G200" s="45">
        <v>3598</v>
      </c>
      <c r="H200" s="45">
        <v>28260</v>
      </c>
      <c r="I200" s="45">
        <v>25986</v>
      </c>
      <c r="J200" s="45">
        <v>2546</v>
      </c>
      <c r="K200" s="45">
        <v>3470</v>
      </c>
      <c r="L200" s="45">
        <v>168</v>
      </c>
      <c r="M200" s="45">
        <v>806</v>
      </c>
      <c r="N200" s="45">
        <v>0</v>
      </c>
      <c r="O200" s="45">
        <v>1574</v>
      </c>
      <c r="P200" s="45">
        <v>1550</v>
      </c>
      <c r="Q200" s="45">
        <v>2528</v>
      </c>
      <c r="R200" s="45">
        <v>27938</v>
      </c>
      <c r="S200" s="45">
        <v>66773</v>
      </c>
      <c r="T200" s="46">
        <v>18252</v>
      </c>
      <c r="U200" s="47"/>
    </row>
    <row r="201" spans="1:21" ht="12.75" hidden="1">
      <c r="A201" s="38" t="s">
        <v>315</v>
      </c>
      <c r="B201" s="45">
        <v>112</v>
      </c>
      <c r="C201" s="45">
        <v>2514</v>
      </c>
      <c r="D201" s="45">
        <v>5807</v>
      </c>
      <c r="E201" s="45">
        <v>23</v>
      </c>
      <c r="F201" s="45">
        <v>6280</v>
      </c>
      <c r="G201" s="45">
        <v>3544</v>
      </c>
      <c r="H201" s="45">
        <v>29577</v>
      </c>
      <c r="I201" s="45">
        <v>27432</v>
      </c>
      <c r="J201" s="45">
        <v>2590</v>
      </c>
      <c r="K201" s="45">
        <v>3303</v>
      </c>
      <c r="L201" s="45">
        <v>155</v>
      </c>
      <c r="M201" s="45">
        <v>784</v>
      </c>
      <c r="N201" s="45">
        <v>0</v>
      </c>
      <c r="O201" s="45">
        <v>1639</v>
      </c>
      <c r="P201" s="45">
        <v>1623</v>
      </c>
      <c r="Q201" s="45">
        <v>2765</v>
      </c>
      <c r="R201" s="45">
        <v>25586</v>
      </c>
      <c r="S201" s="45">
        <v>67312</v>
      </c>
      <c r="T201" s="46">
        <v>16213</v>
      </c>
      <c r="U201" s="47"/>
    </row>
    <row r="202" spans="1:21" ht="12.75" hidden="1">
      <c r="A202" s="38" t="s">
        <v>298</v>
      </c>
      <c r="B202" s="45">
        <v>132</v>
      </c>
      <c r="C202" s="45">
        <v>2560</v>
      </c>
      <c r="D202" s="45">
        <v>5998</v>
      </c>
      <c r="E202" s="45">
        <v>149</v>
      </c>
      <c r="F202" s="45">
        <v>6594</v>
      </c>
      <c r="G202" s="45">
        <v>3766</v>
      </c>
      <c r="H202" s="45">
        <v>31159</v>
      </c>
      <c r="I202" s="45">
        <v>28840</v>
      </c>
      <c r="J202" s="45">
        <v>2764</v>
      </c>
      <c r="K202" s="45">
        <v>3497</v>
      </c>
      <c r="L202" s="45">
        <v>168</v>
      </c>
      <c r="M202" s="45">
        <v>838</v>
      </c>
      <c r="N202" s="45">
        <v>0</v>
      </c>
      <c r="O202" s="45">
        <v>1660</v>
      </c>
      <c r="P202" s="45">
        <v>1658</v>
      </c>
      <c r="Q202" s="45">
        <v>2913</v>
      </c>
      <c r="R202" s="45">
        <v>25263</v>
      </c>
      <c r="S202" s="45">
        <v>70469</v>
      </c>
      <c r="T202" s="46">
        <v>16643</v>
      </c>
      <c r="U202" s="47"/>
    </row>
    <row r="203" spans="1:21" ht="12.75" hidden="1">
      <c r="A203" s="38" t="s">
        <v>299</v>
      </c>
      <c r="B203" s="45">
        <v>120</v>
      </c>
      <c r="C203" s="45">
        <v>2536</v>
      </c>
      <c r="D203" s="45">
        <v>5847</v>
      </c>
      <c r="E203" s="45">
        <v>121</v>
      </c>
      <c r="F203" s="45">
        <v>6538</v>
      </c>
      <c r="G203" s="45">
        <v>3560</v>
      </c>
      <c r="H203" s="45">
        <v>30071</v>
      </c>
      <c r="I203" s="45">
        <v>27765</v>
      </c>
      <c r="J203" s="45">
        <v>2565</v>
      </c>
      <c r="K203" s="45">
        <v>3368</v>
      </c>
      <c r="L203" s="45">
        <v>145</v>
      </c>
      <c r="M203" s="45">
        <v>836</v>
      </c>
      <c r="N203" s="45">
        <v>0</v>
      </c>
      <c r="O203" s="45">
        <v>1677</v>
      </c>
      <c r="P203" s="45">
        <v>1647</v>
      </c>
      <c r="Q203" s="45">
        <v>2898</v>
      </c>
      <c r="R203" s="45">
        <v>24398</v>
      </c>
      <c r="S203" s="45">
        <v>68556</v>
      </c>
      <c r="T203" s="46">
        <v>16105</v>
      </c>
      <c r="U203" s="47"/>
    </row>
    <row r="204" spans="1:21" ht="12.75" hidden="1">
      <c r="A204" s="38" t="s">
        <v>300</v>
      </c>
      <c r="B204" s="45">
        <v>138</v>
      </c>
      <c r="C204" s="45">
        <v>2329</v>
      </c>
      <c r="D204" s="45">
        <v>5617</v>
      </c>
      <c r="E204" s="45">
        <v>24</v>
      </c>
      <c r="F204" s="45">
        <v>6449</v>
      </c>
      <c r="G204" s="45">
        <v>3505</v>
      </c>
      <c r="H204" s="45">
        <v>29695</v>
      </c>
      <c r="I204" s="45">
        <v>27618</v>
      </c>
      <c r="J204" s="45">
        <v>2764</v>
      </c>
      <c r="K204" s="45">
        <v>3251</v>
      </c>
      <c r="L204" s="45">
        <v>135</v>
      </c>
      <c r="M204" s="45">
        <v>862</v>
      </c>
      <c r="N204" s="45">
        <v>0</v>
      </c>
      <c r="O204" s="45">
        <v>1698</v>
      </c>
      <c r="P204" s="45">
        <v>1672</v>
      </c>
      <c r="Q204" s="45">
        <v>2508</v>
      </c>
      <c r="R204" s="45">
        <v>24999</v>
      </c>
      <c r="S204" s="45">
        <v>67306</v>
      </c>
      <c r="T204" s="46">
        <v>15370</v>
      </c>
      <c r="U204" s="47"/>
    </row>
    <row r="205" spans="1:21" ht="12.75">
      <c r="A205" s="38" t="s">
        <v>313</v>
      </c>
      <c r="B205" s="45">
        <v>93</v>
      </c>
      <c r="C205" s="45">
        <v>2332</v>
      </c>
      <c r="D205" s="45">
        <v>5600</v>
      </c>
      <c r="E205" s="45">
        <v>28</v>
      </c>
      <c r="F205" s="45">
        <v>6389</v>
      </c>
      <c r="G205" s="45">
        <v>3901</v>
      </c>
      <c r="H205" s="45">
        <v>32002</v>
      </c>
      <c r="I205" s="45">
        <v>29683</v>
      </c>
      <c r="J205" s="45">
        <v>2680</v>
      </c>
      <c r="K205" s="45">
        <v>3653</v>
      </c>
      <c r="L205" s="45">
        <v>141</v>
      </c>
      <c r="M205" s="45">
        <v>1064</v>
      </c>
      <c r="N205" s="45">
        <v>0</v>
      </c>
      <c r="O205" s="45">
        <v>1651</v>
      </c>
      <c r="P205" s="45">
        <v>1622</v>
      </c>
      <c r="Q205" s="45">
        <v>2519</v>
      </c>
      <c r="R205" s="45">
        <v>26760</v>
      </c>
      <c r="S205" s="45">
        <v>70526</v>
      </c>
      <c r="T205" s="46">
        <v>15929</v>
      </c>
      <c r="U205" s="47"/>
    </row>
    <row r="206" spans="1:21" ht="12.75">
      <c r="A206" s="38" t="s">
        <v>302</v>
      </c>
      <c r="B206" s="45">
        <v>151</v>
      </c>
      <c r="C206" s="45">
        <v>2137</v>
      </c>
      <c r="D206" s="45">
        <v>5594</v>
      </c>
      <c r="E206" s="45">
        <v>18</v>
      </c>
      <c r="F206" s="45">
        <v>6440</v>
      </c>
      <c r="G206" s="45">
        <v>3915</v>
      </c>
      <c r="H206" s="45">
        <v>31412</v>
      </c>
      <c r="I206" s="45">
        <v>29154</v>
      </c>
      <c r="J206" s="45">
        <v>2809</v>
      </c>
      <c r="K206" s="45">
        <v>3589</v>
      </c>
      <c r="L206" s="45">
        <v>148</v>
      </c>
      <c r="M206" s="45">
        <v>1057</v>
      </c>
      <c r="N206" s="45">
        <v>0</v>
      </c>
      <c r="O206" s="45">
        <v>1633</v>
      </c>
      <c r="P206" s="45">
        <v>1646</v>
      </c>
      <c r="Q206" s="45">
        <v>2253</v>
      </c>
      <c r="R206" s="45">
        <v>29394</v>
      </c>
      <c r="S206" s="45">
        <v>71032</v>
      </c>
      <c r="T206" s="46">
        <v>15935</v>
      </c>
      <c r="U206" s="47"/>
    </row>
    <row r="207" spans="1:21" ht="12.75">
      <c r="A207" s="38" t="s">
        <v>365</v>
      </c>
      <c r="B207" s="45">
        <v>163</v>
      </c>
      <c r="C207" s="45">
        <v>2273</v>
      </c>
      <c r="D207" s="45">
        <v>5890</v>
      </c>
      <c r="E207" s="45">
        <v>26</v>
      </c>
      <c r="F207" s="45">
        <v>7366</v>
      </c>
      <c r="G207" s="45">
        <v>3918</v>
      </c>
      <c r="H207" s="45">
        <v>30458</v>
      </c>
      <c r="I207" s="45">
        <v>28279</v>
      </c>
      <c r="J207" s="45">
        <v>2713</v>
      </c>
      <c r="K207" s="45">
        <v>3631</v>
      </c>
      <c r="L207" s="45">
        <v>172</v>
      </c>
      <c r="M207" s="45">
        <v>997</v>
      </c>
      <c r="N207" s="45">
        <v>0</v>
      </c>
      <c r="O207" s="45">
        <v>1972</v>
      </c>
      <c r="P207" s="45">
        <v>1949</v>
      </c>
      <c r="Q207" s="45">
        <v>2566</v>
      </c>
      <c r="R207" s="45">
        <v>34591</v>
      </c>
      <c r="S207" s="45">
        <v>75038</v>
      </c>
      <c r="T207" s="46">
        <v>17105</v>
      </c>
      <c r="U207" s="47"/>
    </row>
    <row r="208" spans="1:21" ht="12.75">
      <c r="A208" s="41" t="s">
        <v>366</v>
      </c>
      <c r="B208" s="42">
        <v>1139</v>
      </c>
      <c r="C208" s="42">
        <v>19335</v>
      </c>
      <c r="D208" s="42">
        <v>50625</v>
      </c>
      <c r="E208" s="42">
        <v>187</v>
      </c>
      <c r="F208" s="42">
        <v>64012</v>
      </c>
      <c r="G208" s="42">
        <v>35599</v>
      </c>
      <c r="H208" s="42">
        <v>301342</v>
      </c>
      <c r="I208" s="42">
        <v>279812</v>
      </c>
      <c r="J208" s="42">
        <v>23820</v>
      </c>
      <c r="K208" s="42">
        <v>32844</v>
      </c>
      <c r="L208" s="42">
        <v>1548</v>
      </c>
      <c r="M208" s="42">
        <v>25832</v>
      </c>
      <c r="N208" s="42">
        <v>10487</v>
      </c>
      <c r="O208" s="42">
        <v>16873</v>
      </c>
      <c r="P208" s="42">
        <v>16786</v>
      </c>
      <c r="Q208" s="42">
        <v>28052</v>
      </c>
      <c r="R208" s="42">
        <v>264280</v>
      </c>
      <c r="S208" s="42">
        <v>688301</v>
      </c>
      <c r="T208" s="43">
        <v>143144</v>
      </c>
      <c r="U208" s="47"/>
    </row>
    <row r="209" spans="1:21" ht="12.75">
      <c r="A209" s="38" t="s">
        <v>292</v>
      </c>
      <c r="B209" s="45">
        <v>190</v>
      </c>
      <c r="C209" s="45">
        <v>2172</v>
      </c>
      <c r="D209" s="45">
        <v>6058</v>
      </c>
      <c r="E209" s="45">
        <v>31</v>
      </c>
      <c r="F209" s="45">
        <v>8219</v>
      </c>
      <c r="G209" s="45">
        <v>3927</v>
      </c>
      <c r="H209" s="45">
        <v>30438</v>
      </c>
      <c r="I209" s="45">
        <v>28353</v>
      </c>
      <c r="J209" s="45">
        <v>2414</v>
      </c>
      <c r="K209" s="45">
        <v>3746</v>
      </c>
      <c r="L209" s="45">
        <v>175</v>
      </c>
      <c r="M209" s="45">
        <v>2064</v>
      </c>
      <c r="N209" s="45">
        <v>1356</v>
      </c>
      <c r="O209" s="45">
        <v>2152</v>
      </c>
      <c r="P209" s="45">
        <v>2148</v>
      </c>
      <c r="Q209" s="45">
        <v>3197</v>
      </c>
      <c r="R209" s="45">
        <v>36291</v>
      </c>
      <c r="S209" s="45">
        <v>75599</v>
      </c>
      <c r="T209" s="46">
        <v>15063</v>
      </c>
      <c r="U209" s="47"/>
    </row>
    <row r="210" spans="1:21" ht="12.75">
      <c r="A210" s="38" t="s">
        <v>293</v>
      </c>
      <c r="B210" s="45">
        <v>137</v>
      </c>
      <c r="C210" s="45">
        <v>1726</v>
      </c>
      <c r="D210" s="45">
        <v>5185</v>
      </c>
      <c r="E210" s="45">
        <v>25</v>
      </c>
      <c r="F210" s="45">
        <v>7241</v>
      </c>
      <c r="G210" s="45">
        <v>3281</v>
      </c>
      <c r="H210" s="45">
        <v>25872</v>
      </c>
      <c r="I210" s="45">
        <v>24098</v>
      </c>
      <c r="J210" s="45">
        <v>2076</v>
      </c>
      <c r="K210" s="45">
        <v>3211</v>
      </c>
      <c r="L210" s="45">
        <v>144</v>
      </c>
      <c r="M210" s="45">
        <v>1962</v>
      </c>
      <c r="N210" s="45">
        <v>1236</v>
      </c>
      <c r="O210" s="45">
        <v>1952</v>
      </c>
      <c r="P210" s="45">
        <v>1911</v>
      </c>
      <c r="Q210" s="45">
        <v>2721</v>
      </c>
      <c r="R210" s="45">
        <v>31102</v>
      </c>
      <c r="S210" s="45">
        <v>65346</v>
      </c>
      <c r="T210" s="46">
        <v>13098</v>
      </c>
      <c r="U210" s="47"/>
    </row>
    <row r="211" spans="1:21" ht="12.75">
      <c r="A211" s="38" t="s">
        <v>294</v>
      </c>
      <c r="B211" s="45">
        <v>85</v>
      </c>
      <c r="C211" s="45">
        <v>1550</v>
      </c>
      <c r="D211" s="45">
        <v>4823</v>
      </c>
      <c r="E211" s="45">
        <v>15</v>
      </c>
      <c r="F211" s="45">
        <v>6413</v>
      </c>
      <c r="G211" s="45">
        <v>3267</v>
      </c>
      <c r="H211" s="45">
        <v>27822</v>
      </c>
      <c r="I211" s="45">
        <v>26037</v>
      </c>
      <c r="J211" s="45">
        <v>2118</v>
      </c>
      <c r="K211" s="45">
        <v>3162</v>
      </c>
      <c r="L211" s="45">
        <v>154</v>
      </c>
      <c r="M211" s="45">
        <v>1999</v>
      </c>
      <c r="N211" s="45">
        <v>1096</v>
      </c>
      <c r="O211" s="45">
        <v>1750</v>
      </c>
      <c r="P211" s="45">
        <v>1739</v>
      </c>
      <c r="Q211" s="45">
        <v>2639</v>
      </c>
      <c r="R211" s="45">
        <v>27411</v>
      </c>
      <c r="S211" s="45">
        <v>65082</v>
      </c>
      <c r="T211" s="46">
        <v>12833</v>
      </c>
      <c r="U211" s="47"/>
    </row>
    <row r="212" spans="1:21" ht="12.75">
      <c r="A212" s="38" t="s">
        <v>295</v>
      </c>
      <c r="B212" s="45">
        <v>82</v>
      </c>
      <c r="C212" s="45">
        <v>1437</v>
      </c>
      <c r="D212" s="45">
        <v>4402</v>
      </c>
      <c r="E212" s="45">
        <v>10</v>
      </c>
      <c r="F212" s="45">
        <v>6054</v>
      </c>
      <c r="G212" s="45">
        <v>3131</v>
      </c>
      <c r="H212" s="45">
        <v>27023</v>
      </c>
      <c r="I212" s="45">
        <v>25202</v>
      </c>
      <c r="J212" s="45">
        <v>2159</v>
      </c>
      <c r="K212" s="45">
        <v>2964</v>
      </c>
      <c r="L212" s="45">
        <v>136</v>
      </c>
      <c r="M212" s="45">
        <v>2073</v>
      </c>
      <c r="N212" s="45">
        <v>1072</v>
      </c>
      <c r="O212" s="45">
        <v>1677</v>
      </c>
      <c r="P212" s="45">
        <v>1675</v>
      </c>
      <c r="Q212" s="45">
        <v>2340</v>
      </c>
      <c r="R212" s="45">
        <v>25932</v>
      </c>
      <c r="S212" s="45">
        <v>61551</v>
      </c>
      <c r="T212" s="46">
        <v>12562</v>
      </c>
      <c r="U212" s="47"/>
    </row>
    <row r="213" spans="1:21" ht="12.75">
      <c r="A213" s="38" t="s">
        <v>296</v>
      </c>
      <c r="B213" s="45">
        <v>112</v>
      </c>
      <c r="C213" s="45">
        <v>1810</v>
      </c>
      <c r="D213" s="45">
        <v>4967</v>
      </c>
      <c r="E213" s="45">
        <v>19</v>
      </c>
      <c r="F213" s="45">
        <v>5905</v>
      </c>
      <c r="G213" s="45">
        <v>3506</v>
      </c>
      <c r="H213" s="45">
        <v>30031</v>
      </c>
      <c r="I213" s="45">
        <v>27958</v>
      </c>
      <c r="J213" s="45">
        <v>2288</v>
      </c>
      <c r="K213" s="45">
        <v>3123</v>
      </c>
      <c r="L213" s="45">
        <v>103</v>
      </c>
      <c r="M213" s="45">
        <v>2400</v>
      </c>
      <c r="N213" s="45">
        <v>1006</v>
      </c>
      <c r="O213" s="45">
        <v>1590</v>
      </c>
      <c r="P213" s="45">
        <v>1588</v>
      </c>
      <c r="Q213" s="45">
        <v>2721</v>
      </c>
      <c r="R213" s="45">
        <v>24818</v>
      </c>
      <c r="S213" s="45">
        <v>67341</v>
      </c>
      <c r="T213" s="46">
        <v>13276</v>
      </c>
      <c r="U213" s="47"/>
    </row>
    <row r="214" spans="1:21" ht="12.75">
      <c r="A214" s="38" t="s">
        <v>315</v>
      </c>
      <c r="B214" s="45">
        <v>92</v>
      </c>
      <c r="C214" s="45">
        <v>1960</v>
      </c>
      <c r="D214" s="45">
        <v>5013</v>
      </c>
      <c r="E214" s="45">
        <v>23</v>
      </c>
      <c r="F214" s="45">
        <v>5691</v>
      </c>
      <c r="G214" s="45">
        <v>3632</v>
      </c>
      <c r="H214" s="45">
        <v>32336</v>
      </c>
      <c r="I214" s="45">
        <v>30241</v>
      </c>
      <c r="J214" s="45">
        <v>2342</v>
      </c>
      <c r="K214" s="45">
        <v>3717</v>
      </c>
      <c r="L214" s="45">
        <v>192</v>
      </c>
      <c r="M214" s="45">
        <v>2431</v>
      </c>
      <c r="N214" s="45">
        <v>933</v>
      </c>
      <c r="O214" s="45">
        <v>1497</v>
      </c>
      <c r="P214" s="45">
        <v>1483</v>
      </c>
      <c r="Q214" s="45">
        <v>2885</v>
      </c>
      <c r="R214" s="45">
        <v>23194</v>
      </c>
      <c r="S214" s="45">
        <v>70398</v>
      </c>
      <c r="T214" s="46">
        <v>15237</v>
      </c>
      <c r="U214" s="47"/>
    </row>
    <row r="215" spans="1:21" ht="12.75">
      <c r="A215" s="38" t="s">
        <v>298</v>
      </c>
      <c r="B215" s="45">
        <v>100</v>
      </c>
      <c r="C215" s="45">
        <v>2228</v>
      </c>
      <c r="D215" s="45">
        <v>5331</v>
      </c>
      <c r="E215" s="45">
        <v>17</v>
      </c>
      <c r="F215" s="45">
        <v>6179</v>
      </c>
      <c r="G215" s="45">
        <v>3797</v>
      </c>
      <c r="H215" s="45">
        <v>33124</v>
      </c>
      <c r="I215" s="45">
        <v>30991</v>
      </c>
      <c r="J215" s="45">
        <v>2318</v>
      </c>
      <c r="K215" s="45">
        <v>3363</v>
      </c>
      <c r="L215" s="45">
        <v>179</v>
      </c>
      <c r="M215" s="45">
        <v>2484</v>
      </c>
      <c r="N215" s="45">
        <v>818</v>
      </c>
      <c r="O215" s="45">
        <v>1591</v>
      </c>
      <c r="P215" s="45">
        <v>1581</v>
      </c>
      <c r="Q215" s="45">
        <v>3193</v>
      </c>
      <c r="R215" s="45">
        <v>23211</v>
      </c>
      <c r="S215" s="45">
        <v>73029</v>
      </c>
      <c r="T215" s="46">
        <v>15714</v>
      </c>
      <c r="U215" s="47"/>
    </row>
    <row r="216" spans="1:21" ht="12.75">
      <c r="A216" s="38" t="s">
        <v>299</v>
      </c>
      <c r="B216" s="45">
        <v>114</v>
      </c>
      <c r="C216" s="45">
        <v>2087</v>
      </c>
      <c r="D216" s="45">
        <v>5180</v>
      </c>
      <c r="E216" s="45">
        <v>22</v>
      </c>
      <c r="F216" s="45">
        <v>5994</v>
      </c>
      <c r="G216" s="45">
        <v>3687</v>
      </c>
      <c r="H216" s="45">
        <v>31565</v>
      </c>
      <c r="I216" s="45">
        <v>28917</v>
      </c>
      <c r="J216" s="45">
        <v>2627</v>
      </c>
      <c r="K216" s="45">
        <v>3149</v>
      </c>
      <c r="L216" s="45">
        <v>125</v>
      </c>
      <c r="M216" s="45">
        <v>2995</v>
      </c>
      <c r="N216" s="45">
        <v>965</v>
      </c>
      <c r="O216" s="45">
        <v>1524</v>
      </c>
      <c r="P216" s="45">
        <v>1517</v>
      </c>
      <c r="Q216" s="45">
        <v>2937</v>
      </c>
      <c r="R216" s="45">
        <v>23272</v>
      </c>
      <c r="S216" s="45">
        <v>70360</v>
      </c>
      <c r="T216" s="46">
        <v>15342</v>
      </c>
      <c r="U216" s="47"/>
    </row>
    <row r="217" spans="1:21" ht="12.75">
      <c r="A217" s="38" t="s">
        <v>300</v>
      </c>
      <c r="B217" s="45">
        <v>114</v>
      </c>
      <c r="C217" s="45">
        <v>2291</v>
      </c>
      <c r="D217" s="45">
        <v>4596</v>
      </c>
      <c r="E217" s="45">
        <v>12</v>
      </c>
      <c r="F217" s="45">
        <v>5880</v>
      </c>
      <c r="G217" s="45">
        <v>3643</v>
      </c>
      <c r="H217" s="45">
        <v>30865</v>
      </c>
      <c r="I217" s="45">
        <v>28368</v>
      </c>
      <c r="J217" s="45">
        <v>2575</v>
      </c>
      <c r="K217" s="45">
        <v>3046</v>
      </c>
      <c r="L217" s="45">
        <v>201</v>
      </c>
      <c r="M217" s="45">
        <v>3688</v>
      </c>
      <c r="N217" s="45">
        <v>949</v>
      </c>
      <c r="O217" s="45">
        <v>1519</v>
      </c>
      <c r="P217" s="45">
        <v>1526</v>
      </c>
      <c r="Q217" s="45">
        <v>2743</v>
      </c>
      <c r="R217" s="45">
        <v>22828</v>
      </c>
      <c r="S217" s="45">
        <v>68226</v>
      </c>
      <c r="T217" s="46">
        <v>14441</v>
      </c>
      <c r="U217" s="47"/>
    </row>
    <row r="218" spans="1:21" ht="12.75">
      <c r="A218" s="38" t="s">
        <v>313</v>
      </c>
      <c r="B218" s="45">
        <v>113</v>
      </c>
      <c r="C218" s="45">
        <v>2074</v>
      </c>
      <c r="D218" s="45">
        <v>5070</v>
      </c>
      <c r="E218" s="45">
        <v>13</v>
      </c>
      <c r="F218" s="45">
        <v>6436</v>
      </c>
      <c r="G218" s="45">
        <v>3728</v>
      </c>
      <c r="H218" s="45">
        <v>32266</v>
      </c>
      <c r="I218" s="45">
        <v>29647</v>
      </c>
      <c r="J218" s="45">
        <v>2903</v>
      </c>
      <c r="K218" s="45">
        <v>3363</v>
      </c>
      <c r="L218" s="45">
        <v>139</v>
      </c>
      <c r="M218" s="45">
        <v>3736</v>
      </c>
      <c r="N218" s="45">
        <v>1056</v>
      </c>
      <c r="O218" s="45">
        <v>1621</v>
      </c>
      <c r="P218" s="45">
        <v>1618</v>
      </c>
      <c r="Q218" s="45">
        <v>2676</v>
      </c>
      <c r="R218" s="45">
        <v>26221</v>
      </c>
      <c r="S218" s="45">
        <v>71369</v>
      </c>
      <c r="T218" s="46">
        <v>15578</v>
      </c>
      <c r="U218" s="47"/>
    </row>
    <row r="219" ht="12.75">
      <c r="A219" s="7" t="s">
        <v>0</v>
      </c>
    </row>
    <row r="220" ht="12.75">
      <c r="A220" s="48" t="s">
        <v>319</v>
      </c>
    </row>
    <row r="221" ht="12.75">
      <c r="A221" s="49" t="s">
        <v>320</v>
      </c>
    </row>
    <row r="222" ht="12.75">
      <c r="A222" s="49" t="s">
        <v>321</v>
      </c>
    </row>
    <row r="223" ht="12.75">
      <c r="A223" s="49" t="s">
        <v>367</v>
      </c>
    </row>
    <row r="224" ht="12.75">
      <c r="A224" s="48" t="s">
        <v>261</v>
      </c>
    </row>
    <row r="225" ht="12.75">
      <c r="A225" s="49" t="s">
        <v>323</v>
      </c>
    </row>
    <row r="226" ht="12.75">
      <c r="A226" s="49" t="s">
        <v>324</v>
      </c>
    </row>
    <row r="227" ht="12.75">
      <c r="A227" s="49" t="s">
        <v>368</v>
      </c>
    </row>
    <row r="228" spans="1:20" ht="12.75">
      <c r="A228" s="50" t="s">
        <v>322</v>
      </c>
      <c r="B228" s="51">
        <v>44165</v>
      </c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</row>
    <row r="229" spans="1:20" ht="12.75">
      <c r="A229" s="52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</row>
    <row r="230" spans="1:20" ht="12.75">
      <c r="A230" s="52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</row>
    <row r="231" spans="1:20" ht="12.75">
      <c r="A231" s="52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</row>
    <row r="232" spans="1:20" ht="12.75">
      <c r="A232" s="52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</row>
    <row r="233" spans="1:20" ht="12.75">
      <c r="A233" s="52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</row>
    <row r="234" spans="1:20" ht="12.75">
      <c r="A234" s="52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</row>
    <row r="235" spans="1:20" ht="12.75">
      <c r="A235" s="52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</row>
    <row r="236" spans="1:20" ht="12.75">
      <c r="A236" s="52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</row>
    <row r="237" spans="1:20" ht="12.75">
      <c r="A237" s="52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</row>
    <row r="238" spans="1:2" ht="12.75">
      <c r="A238" s="52"/>
      <c r="B238" s="47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  <row r="358" ht="12.75">
      <c r="A358" s="52"/>
    </row>
    <row r="359" ht="12.75">
      <c r="A359" s="52"/>
    </row>
    <row r="360" ht="12.75">
      <c r="A360" s="52"/>
    </row>
    <row r="361" ht="12.75">
      <c r="A361" s="52"/>
    </row>
    <row r="362" ht="12.75">
      <c r="A362" s="52"/>
    </row>
    <row r="363" ht="12.75">
      <c r="A363" s="52"/>
    </row>
    <row r="364" ht="12.75">
      <c r="A364" s="52"/>
    </row>
    <row r="365" ht="12.75">
      <c r="A365" s="52"/>
    </row>
    <row r="366" ht="12.75">
      <c r="A366" s="52"/>
    </row>
    <row r="367" ht="12.75">
      <c r="A367" s="52"/>
    </row>
    <row r="368" ht="12.75">
      <c r="A368" s="52"/>
    </row>
    <row r="369" ht="12.75">
      <c r="A369" s="52"/>
    </row>
    <row r="370" ht="12.75">
      <c r="A370" s="52"/>
    </row>
    <row r="371" ht="12.75">
      <c r="A371" s="52"/>
    </row>
    <row r="372" ht="12.75">
      <c r="A372" s="52"/>
    </row>
    <row r="373" ht="12.75">
      <c r="A373" s="52"/>
    </row>
    <row r="374" ht="12.75">
      <c r="A374" s="52"/>
    </row>
    <row r="375" ht="12.75">
      <c r="A375" s="52"/>
    </row>
    <row r="376" ht="12.75">
      <c r="A376" s="52"/>
    </row>
    <row r="377" ht="12.75">
      <c r="A377" s="52"/>
    </row>
    <row r="378" ht="12.75">
      <c r="A378" s="52"/>
    </row>
    <row r="379" ht="12.75">
      <c r="A379" s="52"/>
    </row>
    <row r="380" ht="12.75">
      <c r="A380" s="52"/>
    </row>
    <row r="381" ht="12.75">
      <c r="A381" s="52"/>
    </row>
    <row r="382" ht="12.75">
      <c r="A382" s="52"/>
    </row>
    <row r="383" ht="12.75">
      <c r="A383" s="52"/>
    </row>
    <row r="384" ht="12.75">
      <c r="A384" s="52"/>
    </row>
    <row r="385" ht="12.75">
      <c r="A385" s="52"/>
    </row>
    <row r="386" ht="12.75">
      <c r="A386" s="52"/>
    </row>
    <row r="387" ht="12.75">
      <c r="A387" s="52"/>
    </row>
    <row r="388" ht="12.75">
      <c r="A388" s="52"/>
    </row>
    <row r="389" ht="12.75">
      <c r="A389" s="52"/>
    </row>
    <row r="390" ht="12.75">
      <c r="A390" s="52"/>
    </row>
    <row r="391" ht="12.75">
      <c r="A391" s="52"/>
    </row>
    <row r="392" ht="12.75">
      <c r="A392" s="52"/>
    </row>
    <row r="393" ht="12.75">
      <c r="A393" s="52"/>
    </row>
    <row r="394" ht="12.75">
      <c r="A394" s="52"/>
    </row>
    <row r="395" ht="12.75">
      <c r="A395" s="52"/>
    </row>
    <row r="396" ht="12.75">
      <c r="A396" s="52"/>
    </row>
    <row r="397" ht="12.75">
      <c r="A397" s="52"/>
    </row>
    <row r="398" ht="12.75">
      <c r="A398" s="52"/>
    </row>
    <row r="399" ht="12.75">
      <c r="A399" s="52"/>
    </row>
    <row r="400" ht="12.75">
      <c r="A400" s="52"/>
    </row>
    <row r="401" ht="12.75">
      <c r="A401" s="52"/>
    </row>
    <row r="402" ht="12.75">
      <c r="A402" s="52"/>
    </row>
    <row r="403" ht="12.75">
      <c r="A403" s="52"/>
    </row>
    <row r="404" ht="12.75">
      <c r="A404" s="52"/>
    </row>
    <row r="405" ht="12.75">
      <c r="A405" s="52"/>
    </row>
    <row r="406" ht="12.75">
      <c r="A406" s="52"/>
    </row>
    <row r="407" ht="12.75">
      <c r="A407" s="52"/>
    </row>
    <row r="408" ht="12.75">
      <c r="A408" s="52"/>
    </row>
    <row r="409" ht="12.75">
      <c r="A409" s="52"/>
    </row>
    <row r="410" ht="12.75">
      <c r="A410" s="52"/>
    </row>
    <row r="411" ht="12.75">
      <c r="A411" s="52"/>
    </row>
    <row r="412" ht="12.75">
      <c r="A412" s="52"/>
    </row>
    <row r="413" ht="12.75">
      <c r="A413" s="52"/>
    </row>
    <row r="414" ht="12.75">
      <c r="A414" s="52"/>
    </row>
    <row r="415" ht="12.75">
      <c r="A415" s="52"/>
    </row>
    <row r="416" ht="12.75">
      <c r="A416" s="52"/>
    </row>
    <row r="417" ht="12.75">
      <c r="A417" s="52"/>
    </row>
    <row r="418" ht="12.75">
      <c r="A418" s="52"/>
    </row>
    <row r="419" ht="12.75">
      <c r="A419" s="52"/>
    </row>
    <row r="420" ht="12.75">
      <c r="A420" s="52"/>
    </row>
    <row r="421" ht="12.75">
      <c r="A421" s="52"/>
    </row>
    <row r="422" ht="12.75">
      <c r="A422" s="52"/>
    </row>
    <row r="423" ht="12.75">
      <c r="A423" s="52"/>
    </row>
    <row r="424" ht="12.75">
      <c r="A424" s="52"/>
    </row>
    <row r="425" ht="12.75">
      <c r="A425" s="52"/>
    </row>
    <row r="426" ht="12.75">
      <c r="A426" s="52"/>
    </row>
    <row r="427" ht="12.75">
      <c r="A427" s="52"/>
    </row>
    <row r="428" ht="12.75">
      <c r="A428" s="52"/>
    </row>
    <row r="429" ht="12.75">
      <c r="A429" s="52"/>
    </row>
    <row r="430" ht="12.75">
      <c r="A430" s="52"/>
    </row>
    <row r="431" ht="12.75">
      <c r="A431" s="52"/>
    </row>
    <row r="432" ht="12.75">
      <c r="A432" s="52"/>
    </row>
    <row r="433" ht="12.75">
      <c r="A433" s="52"/>
    </row>
    <row r="434" ht="12.75">
      <c r="A434" s="52"/>
    </row>
    <row r="435" ht="12.75">
      <c r="A435" s="52"/>
    </row>
    <row r="436" ht="12.75">
      <c r="A436" s="52"/>
    </row>
    <row r="437" ht="12.75">
      <c r="A437" s="52"/>
    </row>
    <row r="438" ht="12.75">
      <c r="A438" s="52"/>
    </row>
    <row r="439" ht="12.75">
      <c r="A439" s="52"/>
    </row>
    <row r="440" ht="12.75">
      <c r="A440" s="52"/>
    </row>
    <row r="441" ht="12.75">
      <c r="A441" s="52"/>
    </row>
    <row r="442" ht="12.75">
      <c r="A442" s="52"/>
    </row>
    <row r="443" ht="12.75">
      <c r="A443" s="52"/>
    </row>
    <row r="444" ht="12.75">
      <c r="A444" s="52"/>
    </row>
    <row r="445" ht="12.75">
      <c r="A445" s="52"/>
    </row>
    <row r="446" ht="12.75">
      <c r="A446" s="52"/>
    </row>
    <row r="447" ht="12.75">
      <c r="A447" s="52"/>
    </row>
    <row r="448" ht="12.75">
      <c r="A448" s="52"/>
    </row>
    <row r="449" ht="12.75">
      <c r="A449" s="52"/>
    </row>
    <row r="450" ht="12.75">
      <c r="A450" s="52"/>
    </row>
    <row r="451" ht="12.75">
      <c r="A451" s="52"/>
    </row>
    <row r="452" ht="12.75">
      <c r="A452" s="52"/>
    </row>
    <row r="453" ht="12.75">
      <c r="A453" s="52"/>
    </row>
    <row r="454" ht="12.75">
      <c r="A454" s="52"/>
    </row>
    <row r="455" ht="12.75">
      <c r="A455" s="52"/>
    </row>
    <row r="456" ht="12.75">
      <c r="A456" s="52"/>
    </row>
    <row r="457" ht="12.75">
      <c r="A457" s="52"/>
    </row>
    <row r="458" ht="12.75">
      <c r="A458" s="52"/>
    </row>
    <row r="459" ht="12.75">
      <c r="A459" s="52"/>
    </row>
    <row r="460" ht="12.75">
      <c r="A460" s="52"/>
    </row>
    <row r="461" ht="12.75">
      <c r="A461" s="52"/>
    </row>
    <row r="462" ht="12.75">
      <c r="A462" s="52"/>
    </row>
    <row r="463" ht="12.75">
      <c r="A463" s="52"/>
    </row>
    <row r="464" ht="12.75">
      <c r="A464" s="52"/>
    </row>
    <row r="465" ht="12.75">
      <c r="A465" s="52"/>
    </row>
    <row r="466" ht="12.75">
      <c r="A466" s="52"/>
    </row>
    <row r="467" ht="12.75">
      <c r="A467" s="52"/>
    </row>
    <row r="468" ht="12.75">
      <c r="A468" s="52"/>
    </row>
    <row r="469" ht="12.75">
      <c r="A469" s="52"/>
    </row>
    <row r="470" ht="12.75">
      <c r="A470" s="52"/>
    </row>
    <row r="471" ht="12.75">
      <c r="A471" s="52"/>
    </row>
    <row r="472" ht="12.75">
      <c r="A472" s="52"/>
    </row>
    <row r="473" ht="12.75">
      <c r="A473" s="52"/>
    </row>
    <row r="474" ht="12.75">
      <c r="A474" s="52"/>
    </row>
    <row r="475" ht="12.75">
      <c r="A475" s="52"/>
    </row>
    <row r="476" ht="12.75">
      <c r="A476" s="52"/>
    </row>
    <row r="477" ht="12.75">
      <c r="A477" s="52"/>
    </row>
    <row r="478" ht="12.75">
      <c r="A478" s="52"/>
    </row>
    <row r="479" ht="12.75">
      <c r="A479" s="52"/>
    </row>
    <row r="480" ht="12.75">
      <c r="A480" s="52"/>
    </row>
    <row r="481" ht="12.75">
      <c r="A481" s="52"/>
    </row>
    <row r="482" ht="12.75">
      <c r="A482" s="52"/>
    </row>
    <row r="483" ht="12.75">
      <c r="A483" s="52"/>
    </row>
    <row r="484" ht="12.75">
      <c r="A484" s="52"/>
    </row>
    <row r="485" ht="12.75">
      <c r="A485" s="52"/>
    </row>
    <row r="486" ht="12.75">
      <c r="A486" s="52"/>
    </row>
    <row r="487" ht="12.75">
      <c r="A487" s="52"/>
    </row>
    <row r="488" ht="12.75">
      <c r="A488" s="52"/>
    </row>
    <row r="489" ht="12.75">
      <c r="A489" s="52"/>
    </row>
    <row r="490" ht="12.75">
      <c r="A490" s="52"/>
    </row>
    <row r="491" ht="12.75">
      <c r="A491" s="52"/>
    </row>
    <row r="492" ht="12.75">
      <c r="A492" s="52"/>
    </row>
    <row r="493" ht="12.75">
      <c r="A493" s="52"/>
    </row>
    <row r="494" ht="12.75">
      <c r="A494" s="52"/>
    </row>
    <row r="495" ht="12.75">
      <c r="A495" s="52"/>
    </row>
    <row r="496" ht="12.75">
      <c r="A496" s="52"/>
    </row>
    <row r="497" ht="12.75">
      <c r="A497" s="52"/>
    </row>
    <row r="498" ht="12.75">
      <c r="A498" s="52"/>
    </row>
    <row r="499" ht="12.75">
      <c r="A499" s="52"/>
    </row>
    <row r="500" ht="12.75">
      <c r="A500" s="52"/>
    </row>
    <row r="501" ht="12.75">
      <c r="A501" s="52"/>
    </row>
    <row r="502" ht="12.75">
      <c r="A502" s="52"/>
    </row>
    <row r="503" ht="12.75">
      <c r="A503" s="52"/>
    </row>
    <row r="504" ht="12.75">
      <c r="A504" s="52"/>
    </row>
    <row r="505" ht="12.75">
      <c r="A505" s="52"/>
    </row>
    <row r="506" ht="12.75">
      <c r="A506" s="52"/>
    </row>
    <row r="507" ht="12.75">
      <c r="A507" s="52"/>
    </row>
    <row r="508" ht="12.75">
      <c r="A508" s="52"/>
    </row>
    <row r="509" ht="12.75">
      <c r="A509" s="52"/>
    </row>
    <row r="510" ht="12.75">
      <c r="A510" s="52"/>
    </row>
    <row r="511" ht="12.75">
      <c r="A511" s="52"/>
    </row>
    <row r="512" ht="12.75">
      <c r="A512" s="52"/>
    </row>
    <row r="513" ht="12.75">
      <c r="A513" s="52"/>
    </row>
    <row r="514" ht="12.75">
      <c r="A514" s="52"/>
    </row>
    <row r="515" ht="12.75">
      <c r="A515" s="52"/>
    </row>
    <row r="516" ht="12.75">
      <c r="A516" s="52"/>
    </row>
    <row r="517" ht="12.75">
      <c r="A517" s="52"/>
    </row>
    <row r="518" ht="12.75">
      <c r="A518" s="52"/>
    </row>
    <row r="519" ht="12.75">
      <c r="A519" s="52"/>
    </row>
    <row r="520" ht="12.75">
      <c r="A520" s="52"/>
    </row>
    <row r="521" ht="12.75">
      <c r="A521" s="52"/>
    </row>
    <row r="522" ht="12.75">
      <c r="A522" s="52"/>
    </row>
    <row r="523" ht="12.75">
      <c r="A523" s="52"/>
    </row>
    <row r="524" ht="12.75">
      <c r="A524" s="52"/>
    </row>
  </sheetData>
  <sheetProtection/>
  <mergeCells count="5">
    <mergeCell ref="R3:T3"/>
    <mergeCell ref="A3:A4"/>
    <mergeCell ref="B3:F3"/>
    <mergeCell ref="G3:M3"/>
    <mergeCell ref="N3:P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30" customWidth="1"/>
    <col min="2" max="2" width="7.375" style="30" customWidth="1"/>
    <col min="3" max="3" width="6.00390625" style="30" customWidth="1"/>
    <col min="4" max="4" width="7.75390625" style="30" customWidth="1"/>
    <col min="5" max="5" width="6.125" style="30" customWidth="1"/>
    <col min="6" max="6" width="8.375" style="30" customWidth="1"/>
    <col min="7" max="7" width="6.50390625" style="30" bestFit="1" customWidth="1"/>
    <col min="8" max="8" width="8.25390625" style="30" customWidth="1"/>
    <col min="9" max="9" width="7.625" style="30" customWidth="1"/>
    <col min="10" max="10" width="7.125" style="30" customWidth="1"/>
    <col min="11" max="11" width="6.50390625" style="30" bestFit="1" customWidth="1"/>
    <col min="12" max="12" width="6.50390625" style="30" customWidth="1"/>
    <col min="13" max="14" width="7.875" style="30" customWidth="1"/>
    <col min="15" max="15" width="7.625" style="30" customWidth="1"/>
    <col min="16" max="16" width="10.75390625" style="30" customWidth="1"/>
    <col min="17" max="17" width="7.375" style="30" customWidth="1"/>
    <col min="18" max="16384" width="9.00390625" style="30" customWidth="1"/>
  </cols>
  <sheetData>
    <row r="1" ht="16.5">
      <c r="A1" s="29" t="s">
        <v>262</v>
      </c>
    </row>
    <row r="2" spans="1:17" ht="12.75">
      <c r="A2" s="54" t="s">
        <v>380</v>
      </c>
      <c r="Q2" s="32"/>
    </row>
    <row r="3" spans="1:20" s="34" customFormat="1" ht="27" customHeight="1">
      <c r="A3" s="66" t="s">
        <v>325</v>
      </c>
      <c r="B3" s="68" t="s">
        <v>265</v>
      </c>
      <c r="C3" s="69"/>
      <c r="D3" s="69"/>
      <c r="E3" s="69"/>
      <c r="F3" s="69"/>
      <c r="G3" s="69" t="s">
        <v>266</v>
      </c>
      <c r="H3" s="69"/>
      <c r="I3" s="69"/>
      <c r="J3" s="69"/>
      <c r="K3" s="69"/>
      <c r="L3" s="69"/>
      <c r="M3" s="69"/>
      <c r="N3" s="64" t="s">
        <v>267</v>
      </c>
      <c r="O3" s="65"/>
      <c r="P3" s="68"/>
      <c r="Q3" s="33" t="s">
        <v>268</v>
      </c>
      <c r="R3" s="64" t="s">
        <v>269</v>
      </c>
      <c r="S3" s="65"/>
      <c r="T3" s="65"/>
    </row>
    <row r="4" spans="1:20" s="34" customFormat="1" ht="62.25" customHeight="1">
      <c r="A4" s="67"/>
      <c r="B4" s="35" t="s">
        <v>270</v>
      </c>
      <c r="C4" s="36" t="s">
        <v>271</v>
      </c>
      <c r="D4" s="36" t="s">
        <v>272</v>
      </c>
      <c r="E4" s="36" t="s">
        <v>273</v>
      </c>
      <c r="F4" s="36" t="s">
        <v>274</v>
      </c>
      <c r="G4" s="36" t="s">
        <v>275</v>
      </c>
      <c r="H4" s="36" t="s">
        <v>276</v>
      </c>
      <c r="I4" s="36" t="s">
        <v>277</v>
      </c>
      <c r="J4" s="9" t="s">
        <v>370</v>
      </c>
      <c r="K4" s="36" t="s">
        <v>278</v>
      </c>
      <c r="L4" s="36" t="s">
        <v>279</v>
      </c>
      <c r="M4" s="55" t="s">
        <v>326</v>
      </c>
      <c r="N4" s="55" t="s">
        <v>369</v>
      </c>
      <c r="O4" s="36" t="s">
        <v>8</v>
      </c>
      <c r="P4" s="36" t="s">
        <v>280</v>
      </c>
      <c r="Q4" s="37" t="s">
        <v>9</v>
      </c>
      <c r="R4" s="36" t="s">
        <v>281</v>
      </c>
      <c r="S4" s="36" t="s">
        <v>282</v>
      </c>
      <c r="T4" s="56" t="s">
        <v>327</v>
      </c>
    </row>
    <row r="5" spans="1:20" s="44" customFormat="1" ht="12.75">
      <c r="A5" s="57" t="s">
        <v>328</v>
      </c>
      <c r="B5" s="58">
        <v>2662</v>
      </c>
      <c r="C5" s="58">
        <v>59626</v>
      </c>
      <c r="D5" s="58">
        <v>110013</v>
      </c>
      <c r="E5" s="58">
        <v>308</v>
      </c>
      <c r="F5" s="58">
        <v>76195</v>
      </c>
      <c r="G5" s="58">
        <v>56809</v>
      </c>
      <c r="H5" s="58">
        <v>302203</v>
      </c>
      <c r="I5" s="58">
        <v>281182</v>
      </c>
      <c r="J5" s="58">
        <v>35173</v>
      </c>
      <c r="K5" s="58">
        <v>63277</v>
      </c>
      <c r="L5" s="58">
        <v>3629</v>
      </c>
      <c r="M5" s="58">
        <v>3391</v>
      </c>
      <c r="N5" s="58">
        <v>0</v>
      </c>
      <c r="O5" s="58">
        <v>20039</v>
      </c>
      <c r="P5" s="58">
        <v>19831</v>
      </c>
      <c r="Q5" s="58">
        <v>17777</v>
      </c>
      <c r="R5" s="58">
        <v>462400</v>
      </c>
      <c r="S5" s="58">
        <v>725369</v>
      </c>
      <c r="T5" s="59">
        <v>515829</v>
      </c>
    </row>
    <row r="6" spans="1:20" s="44" customFormat="1" ht="12.75">
      <c r="A6" s="57" t="s">
        <v>329</v>
      </c>
      <c r="B6" s="58">
        <v>352</v>
      </c>
      <c r="C6" s="58">
        <v>8397</v>
      </c>
      <c r="D6" s="58">
        <v>14200</v>
      </c>
      <c r="E6" s="58">
        <v>31</v>
      </c>
      <c r="F6" s="58">
        <v>11030</v>
      </c>
      <c r="G6" s="58">
        <v>9975</v>
      </c>
      <c r="H6" s="58">
        <v>46344</v>
      </c>
      <c r="I6" s="58">
        <v>39310</v>
      </c>
      <c r="J6" s="58">
        <v>5652</v>
      </c>
      <c r="K6" s="58">
        <v>7481</v>
      </c>
      <c r="L6" s="58">
        <v>691</v>
      </c>
      <c r="M6" s="58">
        <v>37</v>
      </c>
      <c r="N6" s="58">
        <v>0</v>
      </c>
      <c r="O6" s="58">
        <v>2875</v>
      </c>
      <c r="P6" s="58">
        <v>3167</v>
      </c>
      <c r="Q6" s="58">
        <v>4658</v>
      </c>
      <c r="R6" s="58">
        <v>51184</v>
      </c>
      <c r="S6" s="58">
        <v>117692</v>
      </c>
      <c r="T6" s="59">
        <v>110964</v>
      </c>
    </row>
    <row r="7" spans="1:20" ht="12.75">
      <c r="A7" s="57" t="s">
        <v>330</v>
      </c>
      <c r="B7" s="58">
        <v>555</v>
      </c>
      <c r="C7" s="58">
        <v>8142</v>
      </c>
      <c r="D7" s="58">
        <v>10199</v>
      </c>
      <c r="E7" s="58">
        <v>23</v>
      </c>
      <c r="F7" s="58">
        <v>24719</v>
      </c>
      <c r="G7" s="58">
        <v>6247</v>
      </c>
      <c r="H7" s="58">
        <v>29936</v>
      </c>
      <c r="I7" s="58">
        <v>30724</v>
      </c>
      <c r="J7" s="58">
        <v>4122</v>
      </c>
      <c r="K7" s="58">
        <v>7102</v>
      </c>
      <c r="L7" s="58">
        <v>110</v>
      </c>
      <c r="M7" s="58">
        <v>0</v>
      </c>
      <c r="N7" s="58">
        <v>0</v>
      </c>
      <c r="O7" s="58">
        <v>2791</v>
      </c>
      <c r="P7" s="58">
        <v>3479</v>
      </c>
      <c r="Q7" s="58">
        <v>5535</v>
      </c>
      <c r="R7" s="58">
        <v>46731</v>
      </c>
      <c r="S7" s="58">
        <v>94227</v>
      </c>
      <c r="T7" s="59">
        <v>125585</v>
      </c>
    </row>
    <row r="8" spans="1:20" ht="12.75">
      <c r="A8" s="57" t="s">
        <v>332</v>
      </c>
      <c r="B8" s="58">
        <v>266</v>
      </c>
      <c r="C8" s="58">
        <v>3955</v>
      </c>
      <c r="D8" s="58">
        <v>16553</v>
      </c>
      <c r="E8" s="58">
        <v>30</v>
      </c>
      <c r="F8" s="58">
        <v>6387</v>
      </c>
      <c r="G8" s="58">
        <v>3896</v>
      </c>
      <c r="H8" s="58">
        <v>40872</v>
      </c>
      <c r="I8" s="58">
        <v>37205</v>
      </c>
      <c r="J8" s="58">
        <v>3690</v>
      </c>
      <c r="K8" s="58">
        <v>7570</v>
      </c>
      <c r="L8" s="58">
        <v>180</v>
      </c>
      <c r="M8" s="58">
        <v>1901</v>
      </c>
      <c r="N8" s="58">
        <v>0</v>
      </c>
      <c r="O8" s="58">
        <v>2046</v>
      </c>
      <c r="P8" s="58">
        <v>2055</v>
      </c>
      <c r="Q8" s="58">
        <v>906</v>
      </c>
      <c r="R8" s="58">
        <v>74617</v>
      </c>
      <c r="S8" s="58">
        <v>90931</v>
      </c>
      <c r="T8" s="59">
        <v>32305</v>
      </c>
    </row>
    <row r="9" spans="1:20" ht="12.75">
      <c r="A9" s="57" t="s">
        <v>333</v>
      </c>
      <c r="B9" s="58">
        <v>154</v>
      </c>
      <c r="C9" s="58">
        <v>5907</v>
      </c>
      <c r="D9" s="58">
        <v>7159</v>
      </c>
      <c r="E9" s="58">
        <v>31</v>
      </c>
      <c r="F9" s="58">
        <v>4377</v>
      </c>
      <c r="G9" s="58">
        <v>6593</v>
      </c>
      <c r="H9" s="58">
        <v>26564</v>
      </c>
      <c r="I9" s="58">
        <v>24725</v>
      </c>
      <c r="J9" s="58">
        <v>3354</v>
      </c>
      <c r="K9" s="58">
        <v>5999</v>
      </c>
      <c r="L9" s="58">
        <v>249</v>
      </c>
      <c r="M9" s="58">
        <v>32</v>
      </c>
      <c r="N9" s="58">
        <v>0</v>
      </c>
      <c r="O9" s="58">
        <v>1542</v>
      </c>
      <c r="P9" s="58">
        <v>1520</v>
      </c>
      <c r="Q9" s="58">
        <v>1055</v>
      </c>
      <c r="R9" s="58">
        <v>35278</v>
      </c>
      <c r="S9" s="58">
        <v>51734</v>
      </c>
      <c r="T9" s="59">
        <v>13435</v>
      </c>
    </row>
    <row r="10" spans="1:20" ht="12.75">
      <c r="A10" s="57" t="s">
        <v>334</v>
      </c>
      <c r="B10" s="58">
        <v>225</v>
      </c>
      <c r="C10" s="58">
        <v>7098</v>
      </c>
      <c r="D10" s="58">
        <v>7583</v>
      </c>
      <c r="E10" s="58">
        <v>55</v>
      </c>
      <c r="F10" s="58">
        <v>6390</v>
      </c>
      <c r="G10" s="58">
        <v>7315</v>
      </c>
      <c r="H10" s="58">
        <v>38271</v>
      </c>
      <c r="I10" s="58">
        <v>34458</v>
      </c>
      <c r="J10" s="58">
        <v>4810</v>
      </c>
      <c r="K10" s="58">
        <v>6975</v>
      </c>
      <c r="L10" s="58">
        <v>477</v>
      </c>
      <c r="M10" s="58">
        <v>97</v>
      </c>
      <c r="N10" s="58">
        <v>0</v>
      </c>
      <c r="O10" s="58">
        <v>2248</v>
      </c>
      <c r="P10" s="58">
        <v>2072</v>
      </c>
      <c r="Q10" s="58">
        <v>939</v>
      </c>
      <c r="R10" s="58">
        <v>34782</v>
      </c>
      <c r="S10" s="58">
        <v>77394</v>
      </c>
      <c r="T10" s="59">
        <v>48447</v>
      </c>
    </row>
    <row r="11" spans="1:20" ht="12.75">
      <c r="A11" s="57" t="s">
        <v>335</v>
      </c>
      <c r="B11" s="58">
        <v>1097</v>
      </c>
      <c r="C11" s="58">
        <v>25783</v>
      </c>
      <c r="D11" s="58">
        <v>53738</v>
      </c>
      <c r="E11" s="58">
        <v>137</v>
      </c>
      <c r="F11" s="58">
        <v>22584</v>
      </c>
      <c r="G11" s="58">
        <v>22493</v>
      </c>
      <c r="H11" s="58">
        <v>119217</v>
      </c>
      <c r="I11" s="58">
        <v>113846</v>
      </c>
      <c r="J11" s="58">
        <v>13371</v>
      </c>
      <c r="K11" s="58">
        <v>27644</v>
      </c>
      <c r="L11" s="58">
        <v>1887</v>
      </c>
      <c r="M11" s="58">
        <v>1320</v>
      </c>
      <c r="N11" s="58">
        <v>0</v>
      </c>
      <c r="O11" s="58">
        <v>8455</v>
      </c>
      <c r="P11" s="58">
        <v>7470</v>
      </c>
      <c r="Q11" s="58">
        <v>4674</v>
      </c>
      <c r="R11" s="58">
        <v>218368</v>
      </c>
      <c r="S11" s="58">
        <v>290597</v>
      </c>
      <c r="T11" s="59">
        <v>182645</v>
      </c>
    </row>
    <row r="12" spans="1:20" ht="12.75">
      <c r="A12" s="15" t="s">
        <v>336</v>
      </c>
      <c r="B12" s="58">
        <v>36</v>
      </c>
      <c r="C12" s="58">
        <v>726</v>
      </c>
      <c r="D12" s="58">
        <v>2114</v>
      </c>
      <c r="E12" s="58">
        <v>10</v>
      </c>
      <c r="F12" s="58">
        <v>695</v>
      </c>
      <c r="G12" s="58">
        <v>566</v>
      </c>
      <c r="H12" s="58">
        <v>5762</v>
      </c>
      <c r="I12" s="58">
        <v>5098</v>
      </c>
      <c r="J12" s="58">
        <v>616</v>
      </c>
      <c r="K12" s="58">
        <v>964</v>
      </c>
      <c r="L12" s="58">
        <v>51</v>
      </c>
      <c r="M12" s="58">
        <v>11</v>
      </c>
      <c r="N12" s="58">
        <v>0</v>
      </c>
      <c r="O12" s="58">
        <v>386</v>
      </c>
      <c r="P12" s="58">
        <v>180</v>
      </c>
      <c r="Q12" s="58">
        <v>38</v>
      </c>
      <c r="R12" s="58">
        <v>8437</v>
      </c>
      <c r="S12" s="58">
        <v>14152</v>
      </c>
      <c r="T12" s="59">
        <v>9534</v>
      </c>
    </row>
    <row r="13" spans="1:21" s="44" customFormat="1" ht="12.75">
      <c r="A13" s="15" t="s">
        <v>378</v>
      </c>
      <c r="B13" s="60">
        <v>167</v>
      </c>
      <c r="C13" s="60">
        <v>6328</v>
      </c>
      <c r="D13" s="60">
        <v>16373</v>
      </c>
      <c r="E13" s="60">
        <v>30</v>
      </c>
      <c r="F13" s="60">
        <v>6460</v>
      </c>
      <c r="G13" s="60">
        <v>4551</v>
      </c>
      <c r="H13" s="60">
        <v>27752</v>
      </c>
      <c r="I13" s="60">
        <v>27168</v>
      </c>
      <c r="J13" s="60">
        <v>3027</v>
      </c>
      <c r="K13" s="60">
        <v>5441</v>
      </c>
      <c r="L13" s="60">
        <v>523</v>
      </c>
      <c r="M13" s="60">
        <v>68</v>
      </c>
      <c r="N13" s="60">
        <v>0</v>
      </c>
      <c r="O13" s="60">
        <v>1765</v>
      </c>
      <c r="P13" s="60">
        <v>1559</v>
      </c>
      <c r="Q13" s="60">
        <v>2278</v>
      </c>
      <c r="R13" s="60">
        <v>49908</v>
      </c>
      <c r="S13" s="60">
        <v>61339</v>
      </c>
      <c r="T13" s="61">
        <v>24802</v>
      </c>
      <c r="U13" s="47"/>
    </row>
    <row r="14" spans="1:21" ht="12.75">
      <c r="A14" s="15" t="s">
        <v>337</v>
      </c>
      <c r="B14" s="60">
        <v>64</v>
      </c>
      <c r="C14" s="60">
        <v>1279</v>
      </c>
      <c r="D14" s="60">
        <v>2146</v>
      </c>
      <c r="E14" s="60">
        <v>12</v>
      </c>
      <c r="F14" s="60">
        <v>1406</v>
      </c>
      <c r="G14" s="60">
        <v>1209</v>
      </c>
      <c r="H14" s="60">
        <v>6761</v>
      </c>
      <c r="I14" s="60">
        <v>6647</v>
      </c>
      <c r="J14" s="60">
        <v>175</v>
      </c>
      <c r="K14" s="60">
        <v>2276</v>
      </c>
      <c r="L14" s="60">
        <v>196</v>
      </c>
      <c r="M14" s="60">
        <v>13</v>
      </c>
      <c r="N14" s="60">
        <v>0</v>
      </c>
      <c r="O14" s="60">
        <v>528</v>
      </c>
      <c r="P14" s="60">
        <v>506</v>
      </c>
      <c r="Q14" s="60">
        <v>308</v>
      </c>
      <c r="R14" s="60">
        <v>10811</v>
      </c>
      <c r="S14" s="60">
        <v>14980</v>
      </c>
      <c r="T14" s="61">
        <v>256</v>
      </c>
      <c r="U14" s="47"/>
    </row>
    <row r="15" spans="1:21" ht="12.75">
      <c r="A15" s="15" t="s">
        <v>338</v>
      </c>
      <c r="B15" s="60">
        <v>54</v>
      </c>
      <c r="C15" s="60">
        <v>2276</v>
      </c>
      <c r="D15" s="60">
        <v>3939</v>
      </c>
      <c r="E15" s="60">
        <v>8</v>
      </c>
      <c r="F15" s="60">
        <v>1130</v>
      </c>
      <c r="G15" s="60">
        <v>1478</v>
      </c>
      <c r="H15" s="60">
        <v>6042</v>
      </c>
      <c r="I15" s="60">
        <v>5887</v>
      </c>
      <c r="J15" s="60">
        <v>943</v>
      </c>
      <c r="K15" s="60">
        <v>1968</v>
      </c>
      <c r="L15" s="60">
        <v>70</v>
      </c>
      <c r="M15" s="60">
        <v>6</v>
      </c>
      <c r="N15" s="60">
        <v>0</v>
      </c>
      <c r="O15" s="60">
        <v>547</v>
      </c>
      <c r="P15" s="60">
        <v>456</v>
      </c>
      <c r="Q15" s="60">
        <v>119</v>
      </c>
      <c r="R15" s="60">
        <v>15683</v>
      </c>
      <c r="S15" s="60">
        <v>15888</v>
      </c>
      <c r="T15" s="61">
        <v>3114</v>
      </c>
      <c r="U15" s="47"/>
    </row>
    <row r="16" spans="1:21" ht="12.75">
      <c r="A16" s="15" t="s">
        <v>339</v>
      </c>
      <c r="B16" s="60">
        <v>153</v>
      </c>
      <c r="C16" s="60">
        <v>2920</v>
      </c>
      <c r="D16" s="60">
        <v>5551</v>
      </c>
      <c r="E16" s="60">
        <v>16</v>
      </c>
      <c r="F16" s="60">
        <v>2953</v>
      </c>
      <c r="G16" s="60">
        <v>2147</v>
      </c>
      <c r="H16" s="60">
        <v>18256</v>
      </c>
      <c r="I16" s="60">
        <v>17856</v>
      </c>
      <c r="J16" s="60">
        <v>1985</v>
      </c>
      <c r="K16" s="60">
        <v>3695</v>
      </c>
      <c r="L16" s="60">
        <v>140</v>
      </c>
      <c r="M16" s="60">
        <v>1125</v>
      </c>
      <c r="N16" s="60">
        <v>0</v>
      </c>
      <c r="O16" s="60">
        <v>1178</v>
      </c>
      <c r="P16" s="60">
        <v>1132</v>
      </c>
      <c r="Q16" s="60">
        <v>307</v>
      </c>
      <c r="R16" s="60">
        <v>31344</v>
      </c>
      <c r="S16" s="60">
        <v>39636</v>
      </c>
      <c r="T16" s="61">
        <v>30792</v>
      </c>
      <c r="U16" s="47"/>
    </row>
    <row r="17" spans="1:21" ht="12.75">
      <c r="A17" s="15" t="s">
        <v>340</v>
      </c>
      <c r="B17" s="60">
        <v>100</v>
      </c>
      <c r="C17" s="60">
        <v>1490</v>
      </c>
      <c r="D17" s="60">
        <v>3350</v>
      </c>
      <c r="E17" s="60">
        <v>13</v>
      </c>
      <c r="F17" s="60">
        <v>982</v>
      </c>
      <c r="G17" s="60">
        <v>1078</v>
      </c>
      <c r="H17" s="60">
        <v>6619</v>
      </c>
      <c r="I17" s="60">
        <v>6708</v>
      </c>
      <c r="J17" s="60">
        <v>822</v>
      </c>
      <c r="K17" s="60">
        <v>1472</v>
      </c>
      <c r="L17" s="60">
        <v>113</v>
      </c>
      <c r="M17" s="60">
        <v>13</v>
      </c>
      <c r="N17" s="60">
        <v>0</v>
      </c>
      <c r="O17" s="60">
        <v>501</v>
      </c>
      <c r="P17" s="60">
        <v>479</v>
      </c>
      <c r="Q17" s="60">
        <v>233</v>
      </c>
      <c r="R17" s="60">
        <v>14746</v>
      </c>
      <c r="S17" s="60">
        <v>17605</v>
      </c>
      <c r="T17" s="61">
        <v>17513</v>
      </c>
      <c r="U17" s="47"/>
    </row>
    <row r="18" spans="1:21" ht="12.75">
      <c r="A18" s="15" t="s">
        <v>341</v>
      </c>
      <c r="B18" s="60">
        <v>56</v>
      </c>
      <c r="C18" s="60">
        <v>1289</v>
      </c>
      <c r="D18" s="60">
        <v>3838</v>
      </c>
      <c r="E18" s="60">
        <v>5</v>
      </c>
      <c r="F18" s="60">
        <v>1550</v>
      </c>
      <c r="G18" s="60">
        <v>3747</v>
      </c>
      <c r="H18" s="60">
        <v>7880</v>
      </c>
      <c r="I18" s="60">
        <v>7588</v>
      </c>
      <c r="J18" s="60">
        <v>1031</v>
      </c>
      <c r="K18" s="60">
        <v>2173</v>
      </c>
      <c r="L18" s="60">
        <v>117</v>
      </c>
      <c r="M18" s="60">
        <v>3</v>
      </c>
      <c r="N18" s="60">
        <v>0</v>
      </c>
      <c r="O18" s="60">
        <v>665</v>
      </c>
      <c r="P18" s="60">
        <v>520</v>
      </c>
      <c r="Q18" s="60">
        <v>108</v>
      </c>
      <c r="R18" s="60">
        <v>15176</v>
      </c>
      <c r="S18" s="60">
        <v>19830</v>
      </c>
      <c r="T18" s="61">
        <v>16210</v>
      </c>
      <c r="U18" s="47"/>
    </row>
    <row r="19" spans="1:21" ht="12.75">
      <c r="A19" s="15" t="s">
        <v>342</v>
      </c>
      <c r="B19" s="60">
        <v>86</v>
      </c>
      <c r="C19" s="60">
        <v>1680</v>
      </c>
      <c r="D19" s="60">
        <v>2968</v>
      </c>
      <c r="E19" s="60">
        <v>8</v>
      </c>
      <c r="F19" s="60">
        <v>864</v>
      </c>
      <c r="G19" s="60">
        <v>865</v>
      </c>
      <c r="H19" s="60">
        <v>5957</v>
      </c>
      <c r="I19" s="60">
        <v>5570</v>
      </c>
      <c r="J19" s="60">
        <v>663</v>
      </c>
      <c r="K19" s="60">
        <v>1264</v>
      </c>
      <c r="L19" s="60">
        <v>68</v>
      </c>
      <c r="M19" s="60">
        <v>8</v>
      </c>
      <c r="N19" s="60">
        <v>0</v>
      </c>
      <c r="O19" s="60">
        <v>423</v>
      </c>
      <c r="P19" s="60">
        <v>357</v>
      </c>
      <c r="Q19" s="60">
        <v>166</v>
      </c>
      <c r="R19" s="60">
        <v>15927</v>
      </c>
      <c r="S19" s="60">
        <v>17753</v>
      </c>
      <c r="T19" s="61">
        <v>9820</v>
      </c>
      <c r="U19" s="47"/>
    </row>
    <row r="20" spans="1:20" ht="12.75">
      <c r="A20" s="15" t="s">
        <v>343</v>
      </c>
      <c r="B20" s="60">
        <v>85</v>
      </c>
      <c r="C20" s="60">
        <v>2514</v>
      </c>
      <c r="D20" s="60">
        <v>3988</v>
      </c>
      <c r="E20" s="60">
        <v>14</v>
      </c>
      <c r="F20" s="60">
        <v>1700</v>
      </c>
      <c r="G20" s="60">
        <v>2386</v>
      </c>
      <c r="H20" s="60">
        <v>10270</v>
      </c>
      <c r="I20" s="60">
        <v>9644</v>
      </c>
      <c r="J20" s="60">
        <v>1315</v>
      </c>
      <c r="K20" s="60">
        <v>2730</v>
      </c>
      <c r="L20" s="60">
        <v>217</v>
      </c>
      <c r="M20" s="60">
        <v>9</v>
      </c>
      <c r="N20" s="60">
        <v>0</v>
      </c>
      <c r="O20" s="60">
        <v>869</v>
      </c>
      <c r="P20" s="60">
        <v>715</v>
      </c>
      <c r="Q20" s="60">
        <v>132</v>
      </c>
      <c r="R20" s="60">
        <v>18832</v>
      </c>
      <c r="S20" s="60">
        <v>24798</v>
      </c>
      <c r="T20" s="61">
        <v>20253</v>
      </c>
    </row>
    <row r="21" spans="1:20" ht="12.75">
      <c r="A21" s="15" t="s">
        <v>344</v>
      </c>
      <c r="B21" s="60">
        <v>70</v>
      </c>
      <c r="C21" s="60">
        <v>1492</v>
      </c>
      <c r="D21" s="60">
        <v>2462</v>
      </c>
      <c r="E21" s="60">
        <v>1</v>
      </c>
      <c r="F21" s="60">
        <v>908</v>
      </c>
      <c r="G21" s="60">
        <v>902</v>
      </c>
      <c r="H21" s="60">
        <v>3627</v>
      </c>
      <c r="I21" s="60">
        <v>3458</v>
      </c>
      <c r="J21" s="60">
        <v>482</v>
      </c>
      <c r="K21" s="60">
        <v>1177</v>
      </c>
      <c r="L21" s="60">
        <v>79</v>
      </c>
      <c r="M21" s="60">
        <v>3</v>
      </c>
      <c r="N21" s="60">
        <v>0</v>
      </c>
      <c r="O21" s="60">
        <v>313</v>
      </c>
      <c r="P21" s="60">
        <v>321</v>
      </c>
      <c r="Q21" s="60">
        <v>263</v>
      </c>
      <c r="R21" s="60">
        <v>7680</v>
      </c>
      <c r="S21" s="60">
        <v>10845</v>
      </c>
      <c r="T21" s="61">
        <v>4548</v>
      </c>
    </row>
    <row r="22" spans="1:20" ht="12.75">
      <c r="A22" s="15" t="s">
        <v>345</v>
      </c>
      <c r="B22" s="60">
        <v>93</v>
      </c>
      <c r="C22" s="60">
        <v>764</v>
      </c>
      <c r="D22" s="60">
        <v>1798</v>
      </c>
      <c r="E22" s="60">
        <v>8</v>
      </c>
      <c r="F22" s="60">
        <v>1293</v>
      </c>
      <c r="G22" s="60">
        <v>1570</v>
      </c>
      <c r="H22" s="60">
        <v>4614</v>
      </c>
      <c r="I22" s="60">
        <v>4164</v>
      </c>
      <c r="J22" s="60">
        <v>677</v>
      </c>
      <c r="K22" s="60">
        <v>1565</v>
      </c>
      <c r="L22" s="60">
        <v>177</v>
      </c>
      <c r="M22" s="60">
        <v>30</v>
      </c>
      <c r="N22" s="60">
        <v>0</v>
      </c>
      <c r="O22" s="60">
        <v>327</v>
      </c>
      <c r="P22" s="60">
        <v>329</v>
      </c>
      <c r="Q22" s="60">
        <v>188</v>
      </c>
      <c r="R22" s="60">
        <v>7012</v>
      </c>
      <c r="S22" s="60">
        <v>13983</v>
      </c>
      <c r="T22" s="61">
        <v>14284</v>
      </c>
    </row>
    <row r="23" spans="1:20" ht="12.75">
      <c r="A23" s="15" t="s">
        <v>346</v>
      </c>
      <c r="B23" s="60">
        <v>13</v>
      </c>
      <c r="C23" s="60">
        <v>266</v>
      </c>
      <c r="D23" s="60">
        <v>590</v>
      </c>
      <c r="E23" s="60">
        <v>0</v>
      </c>
      <c r="F23" s="60">
        <v>88</v>
      </c>
      <c r="G23" s="60">
        <v>286</v>
      </c>
      <c r="H23" s="60">
        <v>1104</v>
      </c>
      <c r="I23" s="60">
        <v>998</v>
      </c>
      <c r="J23" s="60">
        <v>137</v>
      </c>
      <c r="K23" s="60">
        <v>271</v>
      </c>
      <c r="L23" s="60">
        <v>6</v>
      </c>
      <c r="M23" s="60">
        <v>21</v>
      </c>
      <c r="N23" s="60">
        <v>0</v>
      </c>
      <c r="O23" s="60">
        <v>83</v>
      </c>
      <c r="P23" s="60">
        <v>53</v>
      </c>
      <c r="Q23" s="60">
        <v>19</v>
      </c>
      <c r="R23" s="60">
        <v>3040</v>
      </c>
      <c r="S23" s="60">
        <v>3684</v>
      </c>
      <c r="T23" s="61">
        <v>3822</v>
      </c>
    </row>
    <row r="24" spans="1:20" ht="12.75">
      <c r="A24" s="15" t="s">
        <v>347</v>
      </c>
      <c r="B24" s="60">
        <v>20</v>
      </c>
      <c r="C24" s="60">
        <v>1067</v>
      </c>
      <c r="D24" s="60">
        <v>1081</v>
      </c>
      <c r="E24" s="60">
        <v>4</v>
      </c>
      <c r="F24" s="60">
        <v>882</v>
      </c>
      <c r="G24" s="60">
        <v>381</v>
      </c>
      <c r="H24" s="60">
        <v>3990</v>
      </c>
      <c r="I24" s="60">
        <v>3892</v>
      </c>
      <c r="J24" s="60">
        <v>471</v>
      </c>
      <c r="K24" s="60">
        <v>617</v>
      </c>
      <c r="L24" s="60">
        <v>56</v>
      </c>
      <c r="M24" s="60">
        <v>4</v>
      </c>
      <c r="N24" s="60">
        <v>0</v>
      </c>
      <c r="O24" s="60">
        <v>336</v>
      </c>
      <c r="P24" s="60">
        <v>354</v>
      </c>
      <c r="Q24" s="60">
        <v>60</v>
      </c>
      <c r="R24" s="60">
        <v>6989</v>
      </c>
      <c r="S24" s="60">
        <v>10575</v>
      </c>
      <c r="T24" s="61">
        <v>8269</v>
      </c>
    </row>
    <row r="25" spans="1:21" s="44" customFormat="1" ht="12.75">
      <c r="A25" s="15" t="s">
        <v>348</v>
      </c>
      <c r="B25" s="60">
        <v>76</v>
      </c>
      <c r="C25" s="60">
        <v>1011</v>
      </c>
      <c r="D25" s="60">
        <v>2075</v>
      </c>
      <c r="E25" s="60">
        <v>7</v>
      </c>
      <c r="F25" s="60">
        <v>1278</v>
      </c>
      <c r="G25" s="60">
        <v>650</v>
      </c>
      <c r="H25" s="60">
        <v>6270</v>
      </c>
      <c r="I25" s="60">
        <v>5239</v>
      </c>
      <c r="J25" s="60">
        <v>564</v>
      </c>
      <c r="K25" s="60">
        <v>1244</v>
      </c>
      <c r="L25" s="60">
        <v>40</v>
      </c>
      <c r="M25" s="60">
        <v>1</v>
      </c>
      <c r="N25" s="60">
        <v>0</v>
      </c>
      <c r="O25" s="60">
        <v>329</v>
      </c>
      <c r="P25" s="60">
        <v>304</v>
      </c>
      <c r="Q25" s="60">
        <v>399</v>
      </c>
      <c r="R25" s="60">
        <v>3020</v>
      </c>
      <c r="S25" s="60">
        <v>14633</v>
      </c>
      <c r="T25" s="61">
        <v>15140</v>
      </c>
      <c r="U25" s="47"/>
    </row>
    <row r="26" spans="1:21" ht="12.75">
      <c r="A26" s="15" t="s">
        <v>349</v>
      </c>
      <c r="B26" s="60">
        <v>24</v>
      </c>
      <c r="C26" s="60">
        <v>681</v>
      </c>
      <c r="D26" s="60">
        <v>1465</v>
      </c>
      <c r="E26" s="60">
        <v>1</v>
      </c>
      <c r="F26" s="60">
        <v>395</v>
      </c>
      <c r="G26" s="60">
        <v>677</v>
      </c>
      <c r="H26" s="60">
        <v>4313</v>
      </c>
      <c r="I26" s="60">
        <v>3929</v>
      </c>
      <c r="J26" s="60">
        <v>463</v>
      </c>
      <c r="K26" s="60">
        <v>787</v>
      </c>
      <c r="L26" s="60">
        <v>34</v>
      </c>
      <c r="M26" s="60">
        <v>5</v>
      </c>
      <c r="N26" s="60">
        <v>0</v>
      </c>
      <c r="O26" s="60">
        <v>205</v>
      </c>
      <c r="P26" s="60">
        <v>205</v>
      </c>
      <c r="Q26" s="60">
        <v>56</v>
      </c>
      <c r="R26" s="60">
        <v>9763</v>
      </c>
      <c r="S26" s="60">
        <v>10896</v>
      </c>
      <c r="T26" s="61">
        <v>4288</v>
      </c>
      <c r="U26" s="47"/>
    </row>
    <row r="27" spans="1:21" ht="12.75">
      <c r="A27" s="57" t="s">
        <v>350</v>
      </c>
      <c r="B27" s="58">
        <v>10</v>
      </c>
      <c r="C27" s="58">
        <v>303</v>
      </c>
      <c r="D27" s="58">
        <v>421</v>
      </c>
      <c r="E27" s="58">
        <v>1</v>
      </c>
      <c r="F27" s="58">
        <v>665</v>
      </c>
      <c r="G27" s="58">
        <v>181</v>
      </c>
      <c r="H27" s="58">
        <v>716</v>
      </c>
      <c r="I27" s="58">
        <v>629</v>
      </c>
      <c r="J27" s="58">
        <v>97</v>
      </c>
      <c r="K27" s="58">
        <v>354</v>
      </c>
      <c r="L27" s="58">
        <v>22</v>
      </c>
      <c r="M27" s="58">
        <v>2</v>
      </c>
      <c r="N27" s="58">
        <v>0</v>
      </c>
      <c r="O27" s="58">
        <v>62</v>
      </c>
      <c r="P27" s="58">
        <v>58</v>
      </c>
      <c r="Q27" s="58">
        <v>6</v>
      </c>
      <c r="R27" s="58">
        <v>984</v>
      </c>
      <c r="S27" s="58">
        <v>2266</v>
      </c>
      <c r="T27" s="59">
        <v>2248</v>
      </c>
      <c r="U27" s="47"/>
    </row>
    <row r="28" spans="1:21" s="44" customFormat="1" ht="12.75">
      <c r="A28" s="15" t="s">
        <v>351</v>
      </c>
      <c r="B28" s="60">
        <v>9</v>
      </c>
      <c r="C28" s="60">
        <v>303</v>
      </c>
      <c r="D28" s="60">
        <v>388</v>
      </c>
      <c r="E28" s="60">
        <v>1</v>
      </c>
      <c r="F28" s="60">
        <v>664</v>
      </c>
      <c r="G28" s="60">
        <v>165</v>
      </c>
      <c r="H28" s="60">
        <v>681</v>
      </c>
      <c r="I28" s="60">
        <v>600</v>
      </c>
      <c r="J28" s="60">
        <v>90</v>
      </c>
      <c r="K28" s="60">
        <v>326</v>
      </c>
      <c r="L28" s="60">
        <v>22</v>
      </c>
      <c r="M28" s="60">
        <v>2</v>
      </c>
      <c r="N28" s="60">
        <v>0</v>
      </c>
      <c r="O28" s="60">
        <v>59</v>
      </c>
      <c r="P28" s="60">
        <v>58</v>
      </c>
      <c r="Q28" s="60">
        <v>6</v>
      </c>
      <c r="R28" s="60">
        <v>878</v>
      </c>
      <c r="S28" s="60">
        <v>2139</v>
      </c>
      <c r="T28" s="61">
        <v>2182</v>
      </c>
      <c r="U28" s="62"/>
    </row>
    <row r="29" spans="1:20" s="44" customFormat="1" ht="12.75">
      <c r="A29" s="15" t="s">
        <v>352</v>
      </c>
      <c r="B29" s="60">
        <v>1</v>
      </c>
      <c r="C29" s="60">
        <v>0</v>
      </c>
      <c r="D29" s="60">
        <v>33</v>
      </c>
      <c r="E29" s="60">
        <v>0</v>
      </c>
      <c r="F29" s="60">
        <v>1</v>
      </c>
      <c r="G29" s="60">
        <v>16</v>
      </c>
      <c r="H29" s="60">
        <v>35</v>
      </c>
      <c r="I29" s="60">
        <v>29</v>
      </c>
      <c r="J29" s="60">
        <v>7</v>
      </c>
      <c r="K29" s="60">
        <v>28</v>
      </c>
      <c r="L29" s="60">
        <v>0</v>
      </c>
      <c r="M29" s="60">
        <v>0</v>
      </c>
      <c r="N29" s="60">
        <v>0</v>
      </c>
      <c r="O29" s="60">
        <v>3</v>
      </c>
      <c r="P29" s="60">
        <v>0</v>
      </c>
      <c r="Q29" s="60">
        <v>0</v>
      </c>
      <c r="R29" s="60">
        <v>106</v>
      </c>
      <c r="S29" s="60">
        <v>127</v>
      </c>
      <c r="T29" s="61">
        <v>66</v>
      </c>
    </row>
    <row r="30" spans="1:20" s="28" customFormat="1" ht="12">
      <c r="A30" s="57" t="s">
        <v>353</v>
      </c>
      <c r="B30" s="26">
        <v>3</v>
      </c>
      <c r="C30" s="26">
        <v>41</v>
      </c>
      <c r="D30" s="26">
        <v>160</v>
      </c>
      <c r="E30" s="26">
        <v>0</v>
      </c>
      <c r="F30" s="26">
        <v>43</v>
      </c>
      <c r="G30" s="26">
        <v>109</v>
      </c>
      <c r="H30" s="26">
        <v>283</v>
      </c>
      <c r="I30" s="26">
        <v>285</v>
      </c>
      <c r="J30" s="26">
        <v>77</v>
      </c>
      <c r="K30" s="26">
        <v>152</v>
      </c>
      <c r="L30" s="26">
        <v>13</v>
      </c>
      <c r="M30" s="26">
        <v>2</v>
      </c>
      <c r="N30" s="26">
        <v>0</v>
      </c>
      <c r="O30" s="26">
        <v>20</v>
      </c>
      <c r="P30" s="26">
        <v>10</v>
      </c>
      <c r="Q30" s="27">
        <v>4</v>
      </c>
      <c r="R30" s="27">
        <v>456</v>
      </c>
      <c r="S30" s="27">
        <v>528</v>
      </c>
      <c r="T30" s="28">
        <v>200</v>
      </c>
    </row>
    <row r="31" spans="1:21" ht="12.75">
      <c r="A31" s="15" t="s">
        <v>354</v>
      </c>
      <c r="B31" s="60">
        <v>1</v>
      </c>
      <c r="C31" s="60">
        <v>7</v>
      </c>
      <c r="D31" s="60">
        <v>55</v>
      </c>
      <c r="E31" s="60">
        <v>0</v>
      </c>
      <c r="F31" s="60">
        <v>4</v>
      </c>
      <c r="G31" s="60">
        <v>20</v>
      </c>
      <c r="H31" s="60">
        <v>75</v>
      </c>
      <c r="I31" s="60">
        <v>75</v>
      </c>
      <c r="J31" s="60">
        <v>25</v>
      </c>
      <c r="K31" s="60">
        <v>37</v>
      </c>
      <c r="L31" s="60">
        <v>6</v>
      </c>
      <c r="M31" s="60">
        <v>0</v>
      </c>
      <c r="N31" s="60">
        <v>0</v>
      </c>
      <c r="O31" s="60">
        <v>4</v>
      </c>
      <c r="P31" s="60">
        <v>0</v>
      </c>
      <c r="Q31" s="60">
        <v>2</v>
      </c>
      <c r="R31" s="60">
        <v>129</v>
      </c>
      <c r="S31" s="60">
        <v>140</v>
      </c>
      <c r="T31" s="61">
        <v>63</v>
      </c>
      <c r="U31" s="47"/>
    </row>
    <row r="32" spans="1:21" ht="12.75">
      <c r="A32" s="15" t="s">
        <v>355</v>
      </c>
      <c r="B32" s="60">
        <v>1</v>
      </c>
      <c r="C32" s="60">
        <v>18</v>
      </c>
      <c r="D32" s="60">
        <v>42</v>
      </c>
      <c r="E32" s="60">
        <v>0</v>
      </c>
      <c r="F32" s="60">
        <v>11</v>
      </c>
      <c r="G32" s="60">
        <v>40</v>
      </c>
      <c r="H32" s="60">
        <v>58</v>
      </c>
      <c r="I32" s="60">
        <v>61</v>
      </c>
      <c r="J32" s="60">
        <v>26</v>
      </c>
      <c r="K32" s="60">
        <v>36</v>
      </c>
      <c r="L32" s="60">
        <v>2</v>
      </c>
      <c r="M32" s="60">
        <v>2</v>
      </c>
      <c r="N32" s="60">
        <v>0</v>
      </c>
      <c r="O32" s="60">
        <v>7</v>
      </c>
      <c r="P32" s="60">
        <v>5</v>
      </c>
      <c r="Q32" s="60">
        <v>1</v>
      </c>
      <c r="R32" s="60">
        <v>106</v>
      </c>
      <c r="S32" s="60">
        <v>114</v>
      </c>
      <c r="T32" s="61">
        <v>55</v>
      </c>
      <c r="U32" s="47"/>
    </row>
    <row r="33" spans="1:21" ht="12.75">
      <c r="A33" s="15" t="s">
        <v>356</v>
      </c>
      <c r="B33" s="60">
        <v>1</v>
      </c>
      <c r="C33" s="60">
        <v>16</v>
      </c>
      <c r="D33" s="60">
        <v>58</v>
      </c>
      <c r="E33" s="60">
        <v>0</v>
      </c>
      <c r="F33" s="60">
        <v>28</v>
      </c>
      <c r="G33" s="60">
        <v>46</v>
      </c>
      <c r="H33" s="60">
        <v>143</v>
      </c>
      <c r="I33" s="60">
        <v>143</v>
      </c>
      <c r="J33" s="60">
        <v>26</v>
      </c>
      <c r="K33" s="60">
        <v>70</v>
      </c>
      <c r="L33" s="60">
        <v>5</v>
      </c>
      <c r="M33" s="60">
        <v>0</v>
      </c>
      <c r="N33" s="60">
        <v>0</v>
      </c>
      <c r="O33" s="60">
        <v>9</v>
      </c>
      <c r="P33" s="60">
        <v>5</v>
      </c>
      <c r="Q33" s="60">
        <v>1</v>
      </c>
      <c r="R33" s="60">
        <v>217</v>
      </c>
      <c r="S33" s="60">
        <v>261</v>
      </c>
      <c r="T33" s="61">
        <v>77</v>
      </c>
      <c r="U33" s="47"/>
    </row>
    <row r="34" spans="1:21" ht="12.75">
      <c r="A34" s="15" t="s">
        <v>357</v>
      </c>
      <c r="B34" s="60">
        <v>0</v>
      </c>
      <c r="C34" s="60">
        <v>0</v>
      </c>
      <c r="D34" s="60">
        <v>5</v>
      </c>
      <c r="E34" s="60">
        <v>0</v>
      </c>
      <c r="F34" s="60">
        <v>0</v>
      </c>
      <c r="G34" s="60">
        <v>3</v>
      </c>
      <c r="H34" s="60">
        <v>7</v>
      </c>
      <c r="I34" s="60">
        <v>6</v>
      </c>
      <c r="J34" s="60">
        <v>0</v>
      </c>
      <c r="K34" s="60">
        <v>9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4</v>
      </c>
      <c r="S34" s="60">
        <v>13</v>
      </c>
      <c r="T34" s="61">
        <v>5</v>
      </c>
      <c r="U34" s="47"/>
    </row>
    <row r="35" ht="12.75">
      <c r="A35" s="7" t="s">
        <v>0</v>
      </c>
    </row>
    <row r="36" ht="12.75">
      <c r="A36" s="52" t="s">
        <v>358</v>
      </c>
    </row>
    <row r="37" ht="12.75">
      <c r="A37" s="52" t="s">
        <v>1</v>
      </c>
    </row>
    <row r="38" ht="15.75" customHeight="1">
      <c r="A38" s="52"/>
    </row>
    <row r="39" spans="1:20" ht="15" customHeight="1" hidden="1">
      <c r="A39" s="63" t="s">
        <v>359</v>
      </c>
      <c r="B39" s="47">
        <f>B5-SUM(B6:B11)-B27-B30</f>
        <v>0</v>
      </c>
      <c r="C39" s="47">
        <f aca="true" t="shared" si="0" ref="C39:T39">C5-SUM(C6:C11)-C27-C30</f>
        <v>0</v>
      </c>
      <c r="D39" s="47">
        <f t="shared" si="0"/>
        <v>0</v>
      </c>
      <c r="E39" s="47">
        <f t="shared" si="0"/>
        <v>0</v>
      </c>
      <c r="F39" s="47">
        <f t="shared" si="0"/>
        <v>0</v>
      </c>
      <c r="G39" s="47">
        <f t="shared" si="0"/>
        <v>0</v>
      </c>
      <c r="H39" s="47">
        <f t="shared" si="0"/>
        <v>0</v>
      </c>
      <c r="I39" s="47">
        <f t="shared" si="0"/>
        <v>0</v>
      </c>
      <c r="J39" s="47">
        <f t="shared" si="0"/>
        <v>0</v>
      </c>
      <c r="K39" s="47">
        <f t="shared" si="0"/>
        <v>0</v>
      </c>
      <c r="L39" s="47">
        <f t="shared" si="0"/>
        <v>0</v>
      </c>
      <c r="M39" s="47">
        <f t="shared" si="0"/>
        <v>0</v>
      </c>
      <c r="N39" s="47">
        <f t="shared" si="0"/>
        <v>0</v>
      </c>
      <c r="O39" s="47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</row>
    <row r="40" spans="1:20" ht="12.75" hidden="1">
      <c r="A40" s="63" t="s">
        <v>360</v>
      </c>
      <c r="B40" s="47">
        <f>B11-SUM(B12:B26)</f>
        <v>0</v>
      </c>
      <c r="C40" s="47">
        <f aca="true" t="shared" si="1" ref="C40:T40">C11-SUM(C12:C26)</f>
        <v>0</v>
      </c>
      <c r="D40" s="47">
        <f t="shared" si="1"/>
        <v>0</v>
      </c>
      <c r="E40" s="47">
        <f t="shared" si="1"/>
        <v>0</v>
      </c>
      <c r="F40" s="47">
        <f t="shared" si="1"/>
        <v>0</v>
      </c>
      <c r="G40" s="47">
        <f t="shared" si="1"/>
        <v>0</v>
      </c>
      <c r="H40" s="47">
        <f t="shared" si="1"/>
        <v>0</v>
      </c>
      <c r="I40" s="47">
        <f t="shared" si="1"/>
        <v>0</v>
      </c>
      <c r="J40" s="47">
        <f t="shared" si="1"/>
        <v>0</v>
      </c>
      <c r="K40" s="47">
        <f t="shared" si="1"/>
        <v>0</v>
      </c>
      <c r="L40" s="47">
        <f t="shared" si="1"/>
        <v>0</v>
      </c>
      <c r="M40" s="47">
        <f t="shared" si="1"/>
        <v>0</v>
      </c>
      <c r="N40" s="47">
        <f t="shared" si="1"/>
        <v>0</v>
      </c>
      <c r="O40" s="47">
        <f t="shared" si="1"/>
        <v>0</v>
      </c>
      <c r="P40" s="47">
        <f t="shared" si="1"/>
        <v>0</v>
      </c>
      <c r="Q40" s="47">
        <f t="shared" si="1"/>
        <v>0</v>
      </c>
      <c r="R40" s="47">
        <f t="shared" si="1"/>
        <v>0</v>
      </c>
      <c r="S40" s="47">
        <f t="shared" si="1"/>
        <v>0</v>
      </c>
      <c r="T40" s="47">
        <f t="shared" si="1"/>
        <v>0</v>
      </c>
    </row>
    <row r="41" spans="1:20" ht="12.75" hidden="1">
      <c r="A41" s="63" t="s">
        <v>361</v>
      </c>
      <c r="B41" s="47">
        <f>B27-B28-B29</f>
        <v>0</v>
      </c>
      <c r="C41" s="47">
        <f aca="true" t="shared" si="2" ref="C41:T41">C27-C28-C29</f>
        <v>0</v>
      </c>
      <c r="D41" s="47">
        <f t="shared" si="2"/>
        <v>0</v>
      </c>
      <c r="E41" s="47">
        <f t="shared" si="2"/>
        <v>0</v>
      </c>
      <c r="F41" s="47">
        <f t="shared" si="2"/>
        <v>0</v>
      </c>
      <c r="G41" s="47">
        <f t="shared" si="2"/>
        <v>0</v>
      </c>
      <c r="H41" s="47">
        <f t="shared" si="2"/>
        <v>0</v>
      </c>
      <c r="I41" s="47">
        <f t="shared" si="2"/>
        <v>0</v>
      </c>
      <c r="J41" s="47">
        <f t="shared" si="2"/>
        <v>0</v>
      </c>
      <c r="K41" s="47">
        <f t="shared" si="2"/>
        <v>0</v>
      </c>
      <c r="L41" s="47">
        <f t="shared" si="2"/>
        <v>0</v>
      </c>
      <c r="M41" s="47">
        <f t="shared" si="2"/>
        <v>0</v>
      </c>
      <c r="N41" s="47"/>
      <c r="O41" s="47">
        <f t="shared" si="2"/>
        <v>0</v>
      </c>
      <c r="P41" s="47">
        <f t="shared" si="2"/>
        <v>0</v>
      </c>
      <c r="Q41" s="47">
        <f t="shared" si="2"/>
        <v>0</v>
      </c>
      <c r="R41" s="47">
        <f t="shared" si="2"/>
        <v>0</v>
      </c>
      <c r="S41" s="47">
        <f t="shared" si="2"/>
        <v>0</v>
      </c>
      <c r="T41" s="47">
        <f t="shared" si="2"/>
        <v>0</v>
      </c>
    </row>
    <row r="42" spans="1:20" ht="12.75" hidden="1">
      <c r="A42" s="63" t="s">
        <v>362</v>
      </c>
      <c r="B42" s="47">
        <f>B5-'年月Monthly'!B91</f>
        <v>0</v>
      </c>
      <c r="C42" s="47">
        <f>C5-'年月Monthly'!C91</f>
        <v>0</v>
      </c>
      <c r="D42" s="47">
        <f>D5-'年月Monthly'!D91</f>
        <v>0</v>
      </c>
      <c r="E42" s="47">
        <f>E5-'年月Monthly'!E91</f>
        <v>0</v>
      </c>
      <c r="F42" s="47">
        <f>F5-'年月Monthly'!F91</f>
        <v>0</v>
      </c>
      <c r="G42" s="47">
        <f>G5-'年月Monthly'!G91</f>
        <v>0</v>
      </c>
      <c r="H42" s="47">
        <f>H5-'年月Monthly'!H91</f>
        <v>0</v>
      </c>
      <c r="I42" s="47">
        <f>I5-'年月Monthly'!I91</f>
        <v>0</v>
      </c>
      <c r="J42" s="47">
        <f>J5-'年月Monthly'!J91</f>
        <v>0</v>
      </c>
      <c r="K42" s="47">
        <f>K5-'年月Monthly'!K91</f>
        <v>0</v>
      </c>
      <c r="L42" s="47">
        <f>L5-'年月Monthly'!L91</f>
        <v>0</v>
      </c>
      <c r="M42" s="47">
        <f>M5-'年月Monthly'!M91</f>
        <v>0</v>
      </c>
      <c r="N42" s="47">
        <f>N5-'年月Monthly'!N91</f>
        <v>0</v>
      </c>
      <c r="O42" s="47">
        <f>O5-'年月Monthly'!O91</f>
        <v>0</v>
      </c>
      <c r="P42" s="47">
        <f>P5-'年月Monthly'!P91</f>
        <v>0</v>
      </c>
      <c r="Q42" s="47">
        <f>Q5-'年月Monthly'!Q91</f>
        <v>0</v>
      </c>
      <c r="R42" s="47">
        <f>R5-'年月Monthly'!R91</f>
        <v>0</v>
      </c>
      <c r="S42" s="47">
        <f>S5-'年月Monthly'!S91</f>
        <v>0</v>
      </c>
      <c r="T42" s="47">
        <f>T5-'年月Monthly'!T91</f>
        <v>0</v>
      </c>
    </row>
    <row r="43" ht="12.75">
      <c r="A43" s="52"/>
    </row>
    <row r="44" ht="12.75">
      <c r="A44" s="52"/>
    </row>
    <row r="45" ht="12.75">
      <c r="A45" s="52"/>
    </row>
    <row r="46" ht="12.75">
      <c r="A46" s="52"/>
    </row>
    <row r="47" ht="12.75">
      <c r="A47" s="52"/>
    </row>
    <row r="48" ht="12.75">
      <c r="A48" s="52"/>
    </row>
    <row r="49" ht="12.75">
      <c r="A49" s="52"/>
    </row>
    <row r="50" ht="12.75">
      <c r="A50" s="52"/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  <row r="58" ht="12.75">
      <c r="A58" s="52"/>
    </row>
    <row r="59" ht="12.75">
      <c r="A59" s="52"/>
    </row>
    <row r="60" ht="12.75">
      <c r="A60" s="52"/>
    </row>
    <row r="61" ht="12.75">
      <c r="A61" s="52"/>
    </row>
    <row r="62" ht="12.75">
      <c r="A62" s="52"/>
    </row>
    <row r="63" ht="12.75">
      <c r="A63" s="52"/>
    </row>
    <row r="64" ht="12.75">
      <c r="A64" s="52"/>
    </row>
    <row r="65" ht="12.75">
      <c r="A65" s="52"/>
    </row>
    <row r="66" ht="12.75">
      <c r="A66" s="52"/>
    </row>
    <row r="67" ht="12.75">
      <c r="A67" s="52"/>
    </row>
    <row r="68" ht="12.75">
      <c r="A68" s="52"/>
    </row>
    <row r="69" ht="12.75">
      <c r="A69" s="52"/>
    </row>
    <row r="70" ht="12.75">
      <c r="A70" s="52"/>
    </row>
    <row r="71" ht="12.75">
      <c r="A71" s="52"/>
    </row>
    <row r="72" ht="12.75">
      <c r="A72" s="52"/>
    </row>
    <row r="73" ht="12.75">
      <c r="A73" s="52"/>
    </row>
    <row r="74" ht="12.75">
      <c r="A74" s="52"/>
    </row>
    <row r="75" ht="12.75">
      <c r="A75" s="52"/>
    </row>
    <row r="76" ht="12.75">
      <c r="A76" s="52"/>
    </row>
    <row r="77" ht="12.75">
      <c r="A77" s="52"/>
    </row>
    <row r="78" ht="12.75">
      <c r="A78" s="52"/>
    </row>
    <row r="79" ht="12.75">
      <c r="A79" s="52"/>
    </row>
    <row r="80" ht="12.75">
      <c r="A80" s="52"/>
    </row>
    <row r="81" ht="12.75">
      <c r="A81" s="52"/>
    </row>
    <row r="82" ht="12.75">
      <c r="A82" s="52"/>
    </row>
    <row r="83" ht="12.75">
      <c r="A83" s="52"/>
    </row>
    <row r="84" ht="12.75">
      <c r="A84" s="52"/>
    </row>
    <row r="85" ht="12.75">
      <c r="A85" s="52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  <row r="94" ht="12.75">
      <c r="A94" s="52"/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  <row r="126" ht="12.75">
      <c r="A126" s="52"/>
    </row>
    <row r="127" ht="12.75">
      <c r="A127" s="52"/>
    </row>
    <row r="128" ht="12.75">
      <c r="A128" s="52"/>
    </row>
    <row r="129" ht="12.75">
      <c r="A129" s="52"/>
    </row>
    <row r="130" ht="12.75">
      <c r="A130" s="52"/>
    </row>
    <row r="131" ht="12.75">
      <c r="A131" s="52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  <row r="150" ht="12.75">
      <c r="A150" s="52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  <row r="180" ht="12.75">
      <c r="A180" s="52"/>
    </row>
    <row r="181" ht="12.75">
      <c r="A181" s="52"/>
    </row>
    <row r="182" ht="12.75">
      <c r="A182" s="52"/>
    </row>
    <row r="183" ht="12.75">
      <c r="A183" s="52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</sheetData>
  <sheetProtection/>
  <mergeCells count="5">
    <mergeCell ref="A3:A4"/>
    <mergeCell ref="B3:F3"/>
    <mergeCell ref="G3:M3"/>
    <mergeCell ref="N3:P3"/>
    <mergeCell ref="R3:T3"/>
  </mergeCells>
  <conditionalFormatting sqref="B39:T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30" customWidth="1"/>
    <col min="2" max="2" width="7.375" style="30" customWidth="1"/>
    <col min="3" max="3" width="6.00390625" style="30" customWidth="1"/>
    <col min="4" max="4" width="7.75390625" style="30" customWidth="1"/>
    <col min="5" max="5" width="6.125" style="30" customWidth="1"/>
    <col min="6" max="6" width="8.375" style="30" customWidth="1"/>
    <col min="7" max="7" width="6.50390625" style="30" bestFit="1" customWidth="1"/>
    <col min="8" max="8" width="8.25390625" style="30" customWidth="1"/>
    <col min="9" max="9" width="7.625" style="30" customWidth="1"/>
    <col min="10" max="10" width="7.125" style="30" customWidth="1"/>
    <col min="11" max="11" width="6.50390625" style="30" bestFit="1" customWidth="1"/>
    <col min="12" max="12" width="6.50390625" style="30" customWidth="1"/>
    <col min="13" max="14" width="7.875" style="30" customWidth="1"/>
    <col min="15" max="15" width="7.625" style="30" customWidth="1"/>
    <col min="16" max="16" width="10.75390625" style="30" customWidth="1"/>
    <col min="17" max="17" width="7.375" style="30" customWidth="1"/>
    <col min="18" max="16384" width="9.00390625" style="30" customWidth="1"/>
  </cols>
  <sheetData>
    <row r="1" ht="16.5">
      <c r="A1" s="29" t="s">
        <v>262</v>
      </c>
    </row>
    <row r="2" spans="1:17" ht="12.75">
      <c r="A2" s="54" t="s">
        <v>381</v>
      </c>
      <c r="Q2" s="32"/>
    </row>
    <row r="3" spans="1:20" s="34" customFormat="1" ht="27" customHeight="1">
      <c r="A3" s="66" t="s">
        <v>325</v>
      </c>
      <c r="B3" s="68" t="s">
        <v>265</v>
      </c>
      <c r="C3" s="69"/>
      <c r="D3" s="69"/>
      <c r="E3" s="69"/>
      <c r="F3" s="69"/>
      <c r="G3" s="69" t="s">
        <v>266</v>
      </c>
      <c r="H3" s="69"/>
      <c r="I3" s="69"/>
      <c r="J3" s="69"/>
      <c r="K3" s="69"/>
      <c r="L3" s="69"/>
      <c r="M3" s="69"/>
      <c r="N3" s="64" t="s">
        <v>267</v>
      </c>
      <c r="O3" s="65"/>
      <c r="P3" s="68"/>
      <c r="Q3" s="33" t="s">
        <v>268</v>
      </c>
      <c r="R3" s="64" t="s">
        <v>269</v>
      </c>
      <c r="S3" s="65"/>
      <c r="T3" s="65"/>
    </row>
    <row r="4" spans="1:20" s="34" customFormat="1" ht="62.25" customHeight="1">
      <c r="A4" s="67"/>
      <c r="B4" s="35" t="s">
        <v>270</v>
      </c>
      <c r="C4" s="36" t="s">
        <v>271</v>
      </c>
      <c r="D4" s="36" t="s">
        <v>272</v>
      </c>
      <c r="E4" s="36" t="s">
        <v>273</v>
      </c>
      <c r="F4" s="36" t="s">
        <v>274</v>
      </c>
      <c r="G4" s="36" t="s">
        <v>275</v>
      </c>
      <c r="H4" s="36" t="s">
        <v>276</v>
      </c>
      <c r="I4" s="36" t="s">
        <v>277</v>
      </c>
      <c r="J4" s="9" t="s">
        <v>370</v>
      </c>
      <c r="K4" s="36" t="s">
        <v>278</v>
      </c>
      <c r="L4" s="36" t="s">
        <v>279</v>
      </c>
      <c r="M4" s="55" t="s">
        <v>326</v>
      </c>
      <c r="N4" s="55" t="s">
        <v>369</v>
      </c>
      <c r="O4" s="36" t="s">
        <v>8</v>
      </c>
      <c r="P4" s="36" t="s">
        <v>280</v>
      </c>
      <c r="Q4" s="37" t="s">
        <v>9</v>
      </c>
      <c r="R4" s="36" t="s">
        <v>281</v>
      </c>
      <c r="S4" s="36" t="s">
        <v>282</v>
      </c>
      <c r="T4" s="56" t="s">
        <v>327</v>
      </c>
    </row>
    <row r="5" spans="1:20" s="44" customFormat="1" ht="12.75">
      <c r="A5" s="57" t="s">
        <v>328</v>
      </c>
      <c r="B5" s="58">
        <v>2402</v>
      </c>
      <c r="C5" s="58">
        <v>49218</v>
      </c>
      <c r="D5" s="58">
        <v>101423</v>
      </c>
      <c r="E5" s="58">
        <v>318</v>
      </c>
      <c r="F5" s="58">
        <v>79123</v>
      </c>
      <c r="G5" s="58">
        <v>52836</v>
      </c>
      <c r="H5" s="58">
        <v>306367</v>
      </c>
      <c r="I5" s="58">
        <v>282173</v>
      </c>
      <c r="J5" s="58">
        <v>33694</v>
      </c>
      <c r="K5" s="58">
        <v>61665</v>
      </c>
      <c r="L5" s="58">
        <v>2910</v>
      </c>
      <c r="M5" s="58">
        <v>2949</v>
      </c>
      <c r="N5" s="58">
        <v>0</v>
      </c>
      <c r="O5" s="58">
        <v>20491</v>
      </c>
      <c r="P5" s="58">
        <v>20828</v>
      </c>
      <c r="Q5" s="58">
        <v>18809</v>
      </c>
      <c r="R5" s="58">
        <v>456346</v>
      </c>
      <c r="S5" s="58">
        <v>738106</v>
      </c>
      <c r="T5" s="59">
        <v>529674</v>
      </c>
    </row>
    <row r="6" spans="1:20" s="44" customFormat="1" ht="12.75">
      <c r="A6" s="57" t="s">
        <v>329</v>
      </c>
      <c r="B6" s="58">
        <v>280</v>
      </c>
      <c r="C6" s="58">
        <v>5757</v>
      </c>
      <c r="D6" s="58">
        <v>10635</v>
      </c>
      <c r="E6" s="58">
        <v>35</v>
      </c>
      <c r="F6" s="58">
        <v>10310</v>
      </c>
      <c r="G6" s="58">
        <v>7503</v>
      </c>
      <c r="H6" s="58">
        <v>43185</v>
      </c>
      <c r="I6" s="58">
        <v>35152</v>
      </c>
      <c r="J6" s="58">
        <v>4794</v>
      </c>
      <c r="K6" s="58">
        <v>6116</v>
      </c>
      <c r="L6" s="58">
        <v>482</v>
      </c>
      <c r="M6" s="58">
        <v>27</v>
      </c>
      <c r="N6" s="58">
        <v>0</v>
      </c>
      <c r="O6" s="58">
        <v>2757</v>
      </c>
      <c r="P6" s="58">
        <v>3079</v>
      </c>
      <c r="Q6" s="58">
        <v>4729</v>
      </c>
      <c r="R6" s="58">
        <v>45357</v>
      </c>
      <c r="S6" s="58">
        <v>116471</v>
      </c>
      <c r="T6" s="59">
        <v>110839</v>
      </c>
    </row>
    <row r="7" spans="1:20" ht="12.75">
      <c r="A7" s="57" t="s">
        <v>330</v>
      </c>
      <c r="B7" s="58">
        <v>547</v>
      </c>
      <c r="C7" s="58">
        <v>5431</v>
      </c>
      <c r="D7" s="58">
        <v>8386</v>
      </c>
      <c r="E7" s="58">
        <v>26</v>
      </c>
      <c r="F7" s="58">
        <v>25421</v>
      </c>
      <c r="G7" s="58">
        <v>6375</v>
      </c>
      <c r="H7" s="58">
        <v>31878</v>
      </c>
      <c r="I7" s="58">
        <v>32466</v>
      </c>
      <c r="J7" s="58">
        <v>4523</v>
      </c>
      <c r="K7" s="58">
        <v>8261</v>
      </c>
      <c r="L7" s="58">
        <v>99</v>
      </c>
      <c r="M7" s="58">
        <v>1</v>
      </c>
      <c r="N7" s="58">
        <v>0</v>
      </c>
      <c r="O7" s="58">
        <v>3038</v>
      </c>
      <c r="P7" s="58">
        <v>3859</v>
      </c>
      <c r="Q7" s="58">
        <v>5838</v>
      </c>
      <c r="R7" s="58">
        <v>34363</v>
      </c>
      <c r="S7" s="58">
        <v>92433</v>
      </c>
      <c r="T7" s="59">
        <v>131787</v>
      </c>
    </row>
    <row r="8" spans="1:20" ht="12.75">
      <c r="A8" s="57" t="s">
        <v>332</v>
      </c>
      <c r="B8" s="58">
        <v>228</v>
      </c>
      <c r="C8" s="58">
        <v>3046</v>
      </c>
      <c r="D8" s="58">
        <v>15040</v>
      </c>
      <c r="E8" s="58">
        <v>35</v>
      </c>
      <c r="F8" s="58">
        <v>6866</v>
      </c>
      <c r="G8" s="58">
        <v>3722</v>
      </c>
      <c r="H8" s="58">
        <v>41461</v>
      </c>
      <c r="I8" s="58">
        <v>37698</v>
      </c>
      <c r="J8" s="58">
        <v>3486</v>
      </c>
      <c r="K8" s="58">
        <v>7512</v>
      </c>
      <c r="L8" s="58">
        <v>168</v>
      </c>
      <c r="M8" s="58">
        <v>1491</v>
      </c>
      <c r="N8" s="58">
        <v>0</v>
      </c>
      <c r="O8" s="58">
        <v>2053</v>
      </c>
      <c r="P8" s="58">
        <v>2127</v>
      </c>
      <c r="Q8" s="58">
        <v>859</v>
      </c>
      <c r="R8" s="58">
        <v>76125</v>
      </c>
      <c r="S8" s="58">
        <v>90902</v>
      </c>
      <c r="T8" s="59">
        <v>30632</v>
      </c>
    </row>
    <row r="9" spans="1:20" ht="12.75">
      <c r="A9" s="57" t="s">
        <v>333</v>
      </c>
      <c r="B9" s="58">
        <v>152</v>
      </c>
      <c r="C9" s="58">
        <v>5603</v>
      </c>
      <c r="D9" s="58">
        <v>6792</v>
      </c>
      <c r="E9" s="58">
        <v>40</v>
      </c>
      <c r="F9" s="58">
        <v>4703</v>
      </c>
      <c r="G9" s="58">
        <v>6120</v>
      </c>
      <c r="H9" s="58">
        <v>27151</v>
      </c>
      <c r="I9" s="58">
        <v>24831</v>
      </c>
      <c r="J9" s="58">
        <v>3074</v>
      </c>
      <c r="K9" s="58">
        <v>5574</v>
      </c>
      <c r="L9" s="58">
        <v>179</v>
      </c>
      <c r="M9" s="58">
        <v>16</v>
      </c>
      <c r="N9" s="58">
        <v>0</v>
      </c>
      <c r="O9" s="58">
        <v>1519</v>
      </c>
      <c r="P9" s="58">
        <v>1552</v>
      </c>
      <c r="Q9" s="58">
        <v>1207</v>
      </c>
      <c r="R9" s="58">
        <v>37507</v>
      </c>
      <c r="S9" s="58">
        <v>54183</v>
      </c>
      <c r="T9" s="59">
        <v>10913</v>
      </c>
    </row>
    <row r="10" spans="1:20" ht="12.75">
      <c r="A10" s="57" t="s">
        <v>334</v>
      </c>
      <c r="B10" s="58">
        <v>214</v>
      </c>
      <c r="C10" s="58">
        <v>6736</v>
      </c>
      <c r="D10" s="58">
        <v>7834</v>
      </c>
      <c r="E10" s="58">
        <v>61</v>
      </c>
      <c r="F10" s="58">
        <v>7850</v>
      </c>
      <c r="G10" s="58">
        <v>7330</v>
      </c>
      <c r="H10" s="58">
        <v>40060</v>
      </c>
      <c r="I10" s="58">
        <v>36157</v>
      </c>
      <c r="J10" s="58">
        <v>4843</v>
      </c>
      <c r="K10" s="58">
        <v>7152</v>
      </c>
      <c r="L10" s="58">
        <v>455</v>
      </c>
      <c r="M10" s="58">
        <v>47</v>
      </c>
      <c r="N10" s="58">
        <v>0</v>
      </c>
      <c r="O10" s="58">
        <v>2423</v>
      </c>
      <c r="P10" s="58">
        <v>2320</v>
      </c>
      <c r="Q10" s="58">
        <v>1246</v>
      </c>
      <c r="R10" s="58">
        <v>37426</v>
      </c>
      <c r="S10" s="58">
        <v>78409</v>
      </c>
      <c r="T10" s="59">
        <v>43175</v>
      </c>
    </row>
    <row r="11" spans="1:20" ht="12.75">
      <c r="A11" s="57" t="s">
        <v>335</v>
      </c>
      <c r="B11" s="58">
        <v>967</v>
      </c>
      <c r="C11" s="58">
        <v>22224</v>
      </c>
      <c r="D11" s="58">
        <v>52120</v>
      </c>
      <c r="E11" s="58">
        <v>119</v>
      </c>
      <c r="F11" s="58">
        <v>23403</v>
      </c>
      <c r="G11" s="58">
        <v>21501</v>
      </c>
      <c r="H11" s="58">
        <v>121518</v>
      </c>
      <c r="I11" s="58">
        <v>114837</v>
      </c>
      <c r="J11" s="58">
        <v>12767</v>
      </c>
      <c r="K11" s="58">
        <v>26504</v>
      </c>
      <c r="L11" s="58">
        <v>1491</v>
      </c>
      <c r="M11" s="58">
        <v>1364</v>
      </c>
      <c r="N11" s="58">
        <v>0</v>
      </c>
      <c r="O11" s="58">
        <v>8617</v>
      </c>
      <c r="P11" s="58">
        <v>7820</v>
      </c>
      <c r="Q11" s="58">
        <v>4912</v>
      </c>
      <c r="R11" s="58">
        <v>223955</v>
      </c>
      <c r="S11" s="58">
        <v>302554</v>
      </c>
      <c r="T11" s="59">
        <v>199460</v>
      </c>
    </row>
    <row r="12" spans="1:20" ht="12.75">
      <c r="A12" s="15" t="s">
        <v>336</v>
      </c>
      <c r="B12" s="58">
        <v>36</v>
      </c>
      <c r="C12" s="58">
        <v>730</v>
      </c>
      <c r="D12" s="58">
        <v>2307</v>
      </c>
      <c r="E12" s="58">
        <v>8</v>
      </c>
      <c r="F12" s="58">
        <v>862</v>
      </c>
      <c r="G12" s="58">
        <v>567</v>
      </c>
      <c r="H12" s="58">
        <v>6599</v>
      </c>
      <c r="I12" s="58">
        <v>5616</v>
      </c>
      <c r="J12" s="58">
        <v>659</v>
      </c>
      <c r="K12" s="58">
        <v>981</v>
      </c>
      <c r="L12" s="58">
        <v>59</v>
      </c>
      <c r="M12" s="58">
        <v>4</v>
      </c>
      <c r="N12" s="58">
        <v>0</v>
      </c>
      <c r="O12" s="58">
        <v>347</v>
      </c>
      <c r="P12" s="58">
        <v>231</v>
      </c>
      <c r="Q12" s="58">
        <v>23</v>
      </c>
      <c r="R12" s="58">
        <v>8946</v>
      </c>
      <c r="S12" s="58">
        <v>16111</v>
      </c>
      <c r="T12" s="59">
        <v>12128</v>
      </c>
    </row>
    <row r="13" spans="1:21" s="44" customFormat="1" ht="12.75">
      <c r="A13" s="15" t="s">
        <v>378</v>
      </c>
      <c r="B13" s="60">
        <v>129</v>
      </c>
      <c r="C13" s="60">
        <v>5421</v>
      </c>
      <c r="D13" s="60">
        <v>15933</v>
      </c>
      <c r="E13" s="60">
        <v>27</v>
      </c>
      <c r="F13" s="60">
        <v>6635</v>
      </c>
      <c r="G13" s="60">
        <v>3967</v>
      </c>
      <c r="H13" s="60">
        <v>27828</v>
      </c>
      <c r="I13" s="60">
        <v>27268</v>
      </c>
      <c r="J13" s="60">
        <v>2731</v>
      </c>
      <c r="K13" s="60">
        <v>4616</v>
      </c>
      <c r="L13" s="60">
        <v>386</v>
      </c>
      <c r="M13" s="60">
        <v>38</v>
      </c>
      <c r="N13" s="60">
        <v>0</v>
      </c>
      <c r="O13" s="60">
        <v>1769</v>
      </c>
      <c r="P13" s="60">
        <v>1523</v>
      </c>
      <c r="Q13" s="60">
        <v>2380</v>
      </c>
      <c r="R13" s="60">
        <v>50105</v>
      </c>
      <c r="S13" s="60">
        <v>63245</v>
      </c>
      <c r="T13" s="61">
        <v>27280</v>
      </c>
      <c r="U13" s="47"/>
    </row>
    <row r="14" spans="1:21" ht="12.75">
      <c r="A14" s="15" t="s">
        <v>337</v>
      </c>
      <c r="B14" s="60">
        <v>70</v>
      </c>
      <c r="C14" s="60">
        <v>1065</v>
      </c>
      <c r="D14" s="60">
        <v>2365</v>
      </c>
      <c r="E14" s="60">
        <v>12</v>
      </c>
      <c r="F14" s="60">
        <v>1305</v>
      </c>
      <c r="G14" s="60">
        <v>943</v>
      </c>
      <c r="H14" s="60">
        <v>6810</v>
      </c>
      <c r="I14" s="60">
        <v>6591</v>
      </c>
      <c r="J14" s="60">
        <v>160</v>
      </c>
      <c r="K14" s="60">
        <v>1962</v>
      </c>
      <c r="L14" s="60">
        <v>173</v>
      </c>
      <c r="M14" s="60">
        <v>5</v>
      </c>
      <c r="N14" s="60">
        <v>0</v>
      </c>
      <c r="O14" s="60">
        <v>485</v>
      </c>
      <c r="P14" s="60">
        <v>464</v>
      </c>
      <c r="Q14" s="60">
        <v>246</v>
      </c>
      <c r="R14" s="60">
        <v>10273</v>
      </c>
      <c r="S14" s="60">
        <v>15059</v>
      </c>
      <c r="T14" s="61">
        <v>283</v>
      </c>
      <c r="U14" s="47"/>
    </row>
    <row r="15" spans="1:21" ht="12.75">
      <c r="A15" s="15" t="s">
        <v>338</v>
      </c>
      <c r="B15" s="60">
        <v>38</v>
      </c>
      <c r="C15" s="60">
        <v>2024</v>
      </c>
      <c r="D15" s="60">
        <v>3792</v>
      </c>
      <c r="E15" s="60">
        <v>8</v>
      </c>
      <c r="F15" s="60">
        <v>1233</v>
      </c>
      <c r="G15" s="60">
        <v>1317</v>
      </c>
      <c r="H15" s="60">
        <v>6125</v>
      </c>
      <c r="I15" s="60">
        <v>5884</v>
      </c>
      <c r="J15" s="60">
        <v>817</v>
      </c>
      <c r="K15" s="60">
        <v>1982</v>
      </c>
      <c r="L15" s="60">
        <v>56</v>
      </c>
      <c r="M15" s="60">
        <v>7</v>
      </c>
      <c r="N15" s="60">
        <v>0</v>
      </c>
      <c r="O15" s="60">
        <v>526</v>
      </c>
      <c r="P15" s="60">
        <v>429</v>
      </c>
      <c r="Q15" s="60">
        <v>119</v>
      </c>
      <c r="R15" s="60">
        <v>16764</v>
      </c>
      <c r="S15" s="60">
        <v>17035</v>
      </c>
      <c r="T15" s="61">
        <v>655</v>
      </c>
      <c r="U15" s="47"/>
    </row>
    <row r="16" spans="1:21" ht="12.75">
      <c r="A16" s="15" t="s">
        <v>339</v>
      </c>
      <c r="B16" s="60">
        <v>158</v>
      </c>
      <c r="C16" s="60">
        <v>2741</v>
      </c>
      <c r="D16" s="60">
        <v>5598</v>
      </c>
      <c r="E16" s="60">
        <v>9</v>
      </c>
      <c r="F16" s="60">
        <v>2700</v>
      </c>
      <c r="G16" s="60">
        <v>2131</v>
      </c>
      <c r="H16" s="60">
        <v>18673</v>
      </c>
      <c r="I16" s="60">
        <v>18140</v>
      </c>
      <c r="J16" s="60">
        <v>1852</v>
      </c>
      <c r="K16" s="60">
        <v>3588</v>
      </c>
      <c r="L16" s="60">
        <v>78</v>
      </c>
      <c r="M16" s="60">
        <v>1241</v>
      </c>
      <c r="N16" s="60">
        <v>0</v>
      </c>
      <c r="O16" s="60">
        <v>1211</v>
      </c>
      <c r="P16" s="60">
        <v>1195</v>
      </c>
      <c r="Q16" s="60">
        <v>266</v>
      </c>
      <c r="R16" s="60">
        <v>32277</v>
      </c>
      <c r="S16" s="60">
        <v>40521</v>
      </c>
      <c r="T16" s="61">
        <v>34387</v>
      </c>
      <c r="U16" s="47"/>
    </row>
    <row r="17" spans="1:21" ht="12.75">
      <c r="A17" s="15" t="s">
        <v>340</v>
      </c>
      <c r="B17" s="60">
        <v>69</v>
      </c>
      <c r="C17" s="60">
        <v>945</v>
      </c>
      <c r="D17" s="60">
        <v>3426</v>
      </c>
      <c r="E17" s="60">
        <v>7</v>
      </c>
      <c r="F17" s="60">
        <v>1210</v>
      </c>
      <c r="G17" s="60">
        <v>1084</v>
      </c>
      <c r="H17" s="60">
        <v>6350</v>
      </c>
      <c r="I17" s="60">
        <v>6464</v>
      </c>
      <c r="J17" s="60">
        <v>881</v>
      </c>
      <c r="K17" s="60">
        <v>1548</v>
      </c>
      <c r="L17" s="60">
        <v>87</v>
      </c>
      <c r="M17" s="60">
        <v>4</v>
      </c>
      <c r="N17" s="60">
        <v>0</v>
      </c>
      <c r="O17" s="60">
        <v>529</v>
      </c>
      <c r="P17" s="60">
        <v>500</v>
      </c>
      <c r="Q17" s="60">
        <v>134</v>
      </c>
      <c r="R17" s="60">
        <v>14860</v>
      </c>
      <c r="S17" s="60">
        <v>18489</v>
      </c>
      <c r="T17" s="61">
        <v>18469</v>
      </c>
      <c r="U17" s="47"/>
    </row>
    <row r="18" spans="1:21" ht="12.75">
      <c r="A18" s="15" t="s">
        <v>341</v>
      </c>
      <c r="B18" s="60">
        <v>61</v>
      </c>
      <c r="C18" s="60">
        <v>1051</v>
      </c>
      <c r="D18" s="60">
        <v>3720</v>
      </c>
      <c r="E18" s="60">
        <v>6</v>
      </c>
      <c r="F18" s="60">
        <v>1541</v>
      </c>
      <c r="G18" s="60">
        <v>3764</v>
      </c>
      <c r="H18" s="60">
        <v>8121</v>
      </c>
      <c r="I18" s="60">
        <v>7667</v>
      </c>
      <c r="J18" s="60">
        <v>1066</v>
      </c>
      <c r="K18" s="60">
        <v>2249</v>
      </c>
      <c r="L18" s="60">
        <v>119</v>
      </c>
      <c r="M18" s="60">
        <v>1</v>
      </c>
      <c r="N18" s="60">
        <v>0</v>
      </c>
      <c r="O18" s="60">
        <v>685</v>
      </c>
      <c r="P18" s="60">
        <v>599</v>
      </c>
      <c r="Q18" s="60">
        <v>118</v>
      </c>
      <c r="R18" s="60">
        <v>17217</v>
      </c>
      <c r="S18" s="60">
        <v>20936</v>
      </c>
      <c r="T18" s="61">
        <v>18537</v>
      </c>
      <c r="U18" s="47"/>
    </row>
    <row r="19" spans="1:21" ht="12.75">
      <c r="A19" s="15" t="s">
        <v>342</v>
      </c>
      <c r="B19" s="60">
        <v>63</v>
      </c>
      <c r="C19" s="60">
        <v>1320</v>
      </c>
      <c r="D19" s="60">
        <v>2733</v>
      </c>
      <c r="E19" s="60">
        <v>10</v>
      </c>
      <c r="F19" s="60">
        <v>1019</v>
      </c>
      <c r="G19" s="60">
        <v>875</v>
      </c>
      <c r="H19" s="60">
        <v>6055</v>
      </c>
      <c r="I19" s="60">
        <v>5582</v>
      </c>
      <c r="J19" s="60">
        <v>691</v>
      </c>
      <c r="K19" s="60">
        <v>1327</v>
      </c>
      <c r="L19" s="60">
        <v>80</v>
      </c>
      <c r="M19" s="60">
        <v>3</v>
      </c>
      <c r="N19" s="60">
        <v>0</v>
      </c>
      <c r="O19" s="60">
        <v>495</v>
      </c>
      <c r="P19" s="60">
        <v>440</v>
      </c>
      <c r="Q19" s="60">
        <v>279</v>
      </c>
      <c r="R19" s="60">
        <v>16872</v>
      </c>
      <c r="S19" s="60">
        <v>18584</v>
      </c>
      <c r="T19" s="61">
        <v>9482</v>
      </c>
      <c r="U19" s="47"/>
    </row>
    <row r="20" spans="1:20" ht="12.75">
      <c r="A20" s="15" t="s">
        <v>343</v>
      </c>
      <c r="B20" s="60">
        <v>75</v>
      </c>
      <c r="C20" s="60">
        <v>2350</v>
      </c>
      <c r="D20" s="60">
        <v>3596</v>
      </c>
      <c r="E20" s="60">
        <v>7</v>
      </c>
      <c r="F20" s="60">
        <v>1744</v>
      </c>
      <c r="G20" s="60">
        <v>2530</v>
      </c>
      <c r="H20" s="60">
        <v>10980</v>
      </c>
      <c r="I20" s="60">
        <v>10222</v>
      </c>
      <c r="J20" s="60">
        <v>1345</v>
      </c>
      <c r="K20" s="60">
        <v>2750</v>
      </c>
      <c r="L20" s="60">
        <v>169</v>
      </c>
      <c r="M20" s="60">
        <v>21</v>
      </c>
      <c r="N20" s="60">
        <v>0</v>
      </c>
      <c r="O20" s="60">
        <v>805</v>
      </c>
      <c r="P20" s="60">
        <v>704</v>
      </c>
      <c r="Q20" s="60">
        <v>158</v>
      </c>
      <c r="R20" s="60">
        <v>20289</v>
      </c>
      <c r="S20" s="60">
        <v>26575</v>
      </c>
      <c r="T20" s="61">
        <v>21993</v>
      </c>
    </row>
    <row r="21" spans="1:20" ht="12.75">
      <c r="A21" s="15" t="s">
        <v>344</v>
      </c>
      <c r="B21" s="60">
        <v>40</v>
      </c>
      <c r="C21" s="60">
        <v>1143</v>
      </c>
      <c r="D21" s="60">
        <v>2184</v>
      </c>
      <c r="E21" s="60">
        <v>0</v>
      </c>
      <c r="F21" s="60">
        <v>1015</v>
      </c>
      <c r="G21" s="60">
        <v>803</v>
      </c>
      <c r="H21" s="60">
        <v>3652</v>
      </c>
      <c r="I21" s="60">
        <v>3523</v>
      </c>
      <c r="J21" s="60">
        <v>460</v>
      </c>
      <c r="K21" s="60">
        <v>1231</v>
      </c>
      <c r="L21" s="60">
        <v>55</v>
      </c>
      <c r="M21" s="60">
        <v>3</v>
      </c>
      <c r="N21" s="60">
        <v>0</v>
      </c>
      <c r="O21" s="60">
        <v>351</v>
      </c>
      <c r="P21" s="60">
        <v>351</v>
      </c>
      <c r="Q21" s="60">
        <v>415</v>
      </c>
      <c r="R21" s="60">
        <v>7143</v>
      </c>
      <c r="S21" s="60">
        <v>10759</v>
      </c>
      <c r="T21" s="61">
        <v>7491</v>
      </c>
    </row>
    <row r="22" spans="1:20" ht="12.75">
      <c r="A22" s="15" t="s">
        <v>345</v>
      </c>
      <c r="B22" s="60">
        <v>93</v>
      </c>
      <c r="C22" s="60">
        <v>619</v>
      </c>
      <c r="D22" s="60">
        <v>1668</v>
      </c>
      <c r="E22" s="60">
        <v>9</v>
      </c>
      <c r="F22" s="60">
        <v>1368</v>
      </c>
      <c r="G22" s="60">
        <v>1526</v>
      </c>
      <c r="H22" s="60">
        <v>4465</v>
      </c>
      <c r="I22" s="60">
        <v>4028</v>
      </c>
      <c r="J22" s="60">
        <v>663</v>
      </c>
      <c r="K22" s="60">
        <v>1365</v>
      </c>
      <c r="L22" s="60">
        <v>106</v>
      </c>
      <c r="M22" s="60">
        <v>19</v>
      </c>
      <c r="N22" s="60">
        <v>0</v>
      </c>
      <c r="O22" s="60">
        <v>393</v>
      </c>
      <c r="P22" s="60">
        <v>399</v>
      </c>
      <c r="Q22" s="60">
        <v>207</v>
      </c>
      <c r="R22" s="60">
        <v>6968</v>
      </c>
      <c r="S22" s="60">
        <v>14302</v>
      </c>
      <c r="T22" s="61">
        <v>14376</v>
      </c>
    </row>
    <row r="23" spans="1:20" ht="12.75">
      <c r="A23" s="15" t="s">
        <v>346</v>
      </c>
      <c r="B23" s="60">
        <v>9</v>
      </c>
      <c r="C23" s="60">
        <v>261</v>
      </c>
      <c r="D23" s="60">
        <v>457</v>
      </c>
      <c r="E23" s="60">
        <v>0</v>
      </c>
      <c r="F23" s="60">
        <v>97</v>
      </c>
      <c r="G23" s="60">
        <v>280</v>
      </c>
      <c r="H23" s="60">
        <v>1138</v>
      </c>
      <c r="I23" s="60">
        <v>1041</v>
      </c>
      <c r="J23" s="60">
        <v>177</v>
      </c>
      <c r="K23" s="60">
        <v>235</v>
      </c>
      <c r="L23" s="60">
        <v>9</v>
      </c>
      <c r="M23" s="60">
        <v>10</v>
      </c>
      <c r="N23" s="60">
        <v>0</v>
      </c>
      <c r="O23" s="60">
        <v>75</v>
      </c>
      <c r="P23" s="60">
        <v>62</v>
      </c>
      <c r="Q23" s="60">
        <v>24</v>
      </c>
      <c r="R23" s="60">
        <v>3067</v>
      </c>
      <c r="S23" s="60">
        <v>3693</v>
      </c>
      <c r="T23" s="61">
        <v>3810</v>
      </c>
    </row>
    <row r="24" spans="1:20" ht="12.75">
      <c r="A24" s="15" t="s">
        <v>347</v>
      </c>
      <c r="B24" s="60">
        <v>13</v>
      </c>
      <c r="C24" s="60">
        <v>979</v>
      </c>
      <c r="D24" s="60">
        <v>1291</v>
      </c>
      <c r="E24" s="60">
        <v>6</v>
      </c>
      <c r="F24" s="60">
        <v>892</v>
      </c>
      <c r="G24" s="60">
        <v>344</v>
      </c>
      <c r="H24" s="60">
        <v>4071</v>
      </c>
      <c r="I24" s="60">
        <v>3987</v>
      </c>
      <c r="J24" s="60">
        <v>393</v>
      </c>
      <c r="K24" s="60">
        <v>588</v>
      </c>
      <c r="L24" s="60">
        <v>45</v>
      </c>
      <c r="M24" s="60">
        <v>5</v>
      </c>
      <c r="N24" s="60">
        <v>0</v>
      </c>
      <c r="O24" s="60">
        <v>380</v>
      </c>
      <c r="P24" s="60">
        <v>384</v>
      </c>
      <c r="Q24" s="60">
        <v>65</v>
      </c>
      <c r="R24" s="60">
        <v>7286</v>
      </c>
      <c r="S24" s="60">
        <v>11711</v>
      </c>
      <c r="T24" s="61">
        <v>9910</v>
      </c>
    </row>
    <row r="25" spans="1:21" s="44" customFormat="1" ht="12.75">
      <c r="A25" s="15" t="s">
        <v>348</v>
      </c>
      <c r="B25" s="60">
        <v>89</v>
      </c>
      <c r="C25" s="60">
        <v>983</v>
      </c>
      <c r="D25" s="60">
        <v>1633</v>
      </c>
      <c r="E25" s="60">
        <v>7</v>
      </c>
      <c r="F25" s="60">
        <v>1289</v>
      </c>
      <c r="G25" s="60">
        <v>711</v>
      </c>
      <c r="H25" s="60">
        <v>6431</v>
      </c>
      <c r="I25" s="60">
        <v>4974</v>
      </c>
      <c r="J25" s="60">
        <v>370</v>
      </c>
      <c r="K25" s="60">
        <v>1292</v>
      </c>
      <c r="L25" s="60">
        <v>38</v>
      </c>
      <c r="M25" s="60">
        <v>0</v>
      </c>
      <c r="N25" s="60">
        <v>0</v>
      </c>
      <c r="O25" s="60">
        <v>320</v>
      </c>
      <c r="P25" s="60">
        <v>310</v>
      </c>
      <c r="Q25" s="60">
        <v>411</v>
      </c>
      <c r="R25" s="60">
        <v>2151</v>
      </c>
      <c r="S25" s="60">
        <v>14638</v>
      </c>
      <c r="T25" s="61">
        <v>15495</v>
      </c>
      <c r="U25" s="47"/>
    </row>
    <row r="26" spans="1:21" ht="12.75">
      <c r="A26" s="15" t="s">
        <v>349</v>
      </c>
      <c r="B26" s="60">
        <v>24</v>
      </c>
      <c r="C26" s="60">
        <v>592</v>
      </c>
      <c r="D26" s="60">
        <v>1417</v>
      </c>
      <c r="E26" s="60">
        <v>3</v>
      </c>
      <c r="F26" s="60">
        <v>493</v>
      </c>
      <c r="G26" s="60">
        <v>659</v>
      </c>
      <c r="H26" s="60">
        <v>4220</v>
      </c>
      <c r="I26" s="60">
        <v>3850</v>
      </c>
      <c r="J26" s="60">
        <v>502</v>
      </c>
      <c r="K26" s="60">
        <v>790</v>
      </c>
      <c r="L26" s="60">
        <v>31</v>
      </c>
      <c r="M26" s="60">
        <v>3</v>
      </c>
      <c r="N26" s="60">
        <v>0</v>
      </c>
      <c r="O26" s="60">
        <v>246</v>
      </c>
      <c r="P26" s="60">
        <v>229</v>
      </c>
      <c r="Q26" s="60">
        <v>67</v>
      </c>
      <c r="R26" s="60">
        <v>9737</v>
      </c>
      <c r="S26" s="60">
        <v>10896</v>
      </c>
      <c r="T26" s="61">
        <v>5164</v>
      </c>
      <c r="U26" s="47"/>
    </row>
    <row r="27" spans="1:21" ht="12.75">
      <c r="A27" s="57" t="s">
        <v>350</v>
      </c>
      <c r="B27" s="58">
        <v>11</v>
      </c>
      <c r="C27" s="58">
        <v>365</v>
      </c>
      <c r="D27" s="58">
        <v>465</v>
      </c>
      <c r="E27" s="58">
        <v>2</v>
      </c>
      <c r="F27" s="58">
        <v>530</v>
      </c>
      <c r="G27" s="58">
        <v>186</v>
      </c>
      <c r="H27" s="58">
        <v>843</v>
      </c>
      <c r="I27" s="58">
        <v>780</v>
      </c>
      <c r="J27" s="58">
        <v>147</v>
      </c>
      <c r="K27" s="58">
        <v>409</v>
      </c>
      <c r="L27" s="58">
        <v>28</v>
      </c>
      <c r="M27" s="58">
        <v>1</v>
      </c>
      <c r="N27" s="58">
        <v>0</v>
      </c>
      <c r="O27" s="58">
        <v>64</v>
      </c>
      <c r="P27" s="58">
        <v>59</v>
      </c>
      <c r="Q27" s="58">
        <v>16</v>
      </c>
      <c r="R27" s="58">
        <v>1188</v>
      </c>
      <c r="S27" s="58">
        <v>2649</v>
      </c>
      <c r="T27" s="59">
        <v>2614</v>
      </c>
      <c r="U27" s="47"/>
    </row>
    <row r="28" spans="1:21" s="44" customFormat="1" ht="12.75">
      <c r="A28" s="15" t="s">
        <v>351</v>
      </c>
      <c r="B28" s="60">
        <v>10</v>
      </c>
      <c r="C28" s="60">
        <v>364</v>
      </c>
      <c r="D28" s="60">
        <v>441</v>
      </c>
      <c r="E28" s="60">
        <v>2</v>
      </c>
      <c r="F28" s="60">
        <v>528</v>
      </c>
      <c r="G28" s="60">
        <v>177</v>
      </c>
      <c r="H28" s="60">
        <v>824</v>
      </c>
      <c r="I28" s="60">
        <v>759</v>
      </c>
      <c r="J28" s="60">
        <v>142</v>
      </c>
      <c r="K28" s="60">
        <v>393</v>
      </c>
      <c r="L28" s="60">
        <v>26</v>
      </c>
      <c r="M28" s="60">
        <v>1</v>
      </c>
      <c r="N28" s="60">
        <v>0</v>
      </c>
      <c r="O28" s="60">
        <v>61</v>
      </c>
      <c r="P28" s="60">
        <v>59</v>
      </c>
      <c r="Q28" s="60">
        <v>16</v>
      </c>
      <c r="R28" s="60">
        <v>1090</v>
      </c>
      <c r="S28" s="60">
        <v>2515</v>
      </c>
      <c r="T28" s="61">
        <v>2562</v>
      </c>
      <c r="U28" s="62"/>
    </row>
    <row r="29" spans="1:20" s="44" customFormat="1" ht="12.75">
      <c r="A29" s="15" t="s">
        <v>352</v>
      </c>
      <c r="B29" s="60">
        <v>1</v>
      </c>
      <c r="C29" s="60">
        <v>1</v>
      </c>
      <c r="D29" s="60">
        <v>24</v>
      </c>
      <c r="E29" s="60">
        <v>0</v>
      </c>
      <c r="F29" s="60">
        <v>2</v>
      </c>
      <c r="G29" s="60">
        <v>9</v>
      </c>
      <c r="H29" s="60">
        <v>19</v>
      </c>
      <c r="I29" s="60">
        <v>21</v>
      </c>
      <c r="J29" s="60">
        <v>5</v>
      </c>
      <c r="K29" s="60">
        <v>16</v>
      </c>
      <c r="L29" s="60">
        <v>2</v>
      </c>
      <c r="M29" s="60">
        <v>0</v>
      </c>
      <c r="N29" s="60">
        <v>0</v>
      </c>
      <c r="O29" s="60">
        <v>3</v>
      </c>
      <c r="P29" s="60">
        <v>0</v>
      </c>
      <c r="Q29" s="60">
        <v>0</v>
      </c>
      <c r="R29" s="60">
        <v>98</v>
      </c>
      <c r="S29" s="60">
        <v>134</v>
      </c>
      <c r="T29" s="61">
        <v>52</v>
      </c>
    </row>
    <row r="30" spans="1:20" s="28" customFormat="1" ht="12">
      <c r="A30" s="57" t="s">
        <v>353</v>
      </c>
      <c r="B30" s="26">
        <v>3</v>
      </c>
      <c r="C30" s="26">
        <v>56</v>
      </c>
      <c r="D30" s="26">
        <v>151</v>
      </c>
      <c r="E30" s="26">
        <v>0</v>
      </c>
      <c r="F30" s="26">
        <v>40</v>
      </c>
      <c r="G30" s="26">
        <v>99</v>
      </c>
      <c r="H30" s="26">
        <v>271</v>
      </c>
      <c r="I30" s="26">
        <v>252</v>
      </c>
      <c r="J30" s="26">
        <v>60</v>
      </c>
      <c r="K30" s="26">
        <v>137</v>
      </c>
      <c r="L30" s="26">
        <v>8</v>
      </c>
      <c r="M30" s="26">
        <v>2</v>
      </c>
      <c r="N30" s="26">
        <v>0</v>
      </c>
      <c r="O30" s="26">
        <v>20</v>
      </c>
      <c r="P30" s="26">
        <v>12</v>
      </c>
      <c r="Q30" s="27">
        <v>2</v>
      </c>
      <c r="R30" s="27">
        <v>425</v>
      </c>
      <c r="S30" s="27">
        <v>505</v>
      </c>
      <c r="T30" s="28">
        <v>254</v>
      </c>
    </row>
    <row r="31" spans="1:21" ht="12.75">
      <c r="A31" s="15" t="s">
        <v>354</v>
      </c>
      <c r="B31" s="60">
        <v>0</v>
      </c>
      <c r="C31" s="60">
        <v>12</v>
      </c>
      <c r="D31" s="60">
        <v>44</v>
      </c>
      <c r="E31" s="60">
        <v>0</v>
      </c>
      <c r="F31" s="60">
        <v>11</v>
      </c>
      <c r="G31" s="60">
        <v>14</v>
      </c>
      <c r="H31" s="60">
        <v>77</v>
      </c>
      <c r="I31" s="60">
        <v>64</v>
      </c>
      <c r="J31" s="60">
        <v>22</v>
      </c>
      <c r="K31" s="60">
        <v>36</v>
      </c>
      <c r="L31" s="60">
        <v>2</v>
      </c>
      <c r="M31" s="60">
        <v>2</v>
      </c>
      <c r="N31" s="60">
        <v>0</v>
      </c>
      <c r="O31" s="60">
        <v>6</v>
      </c>
      <c r="P31" s="60">
        <v>4</v>
      </c>
      <c r="Q31" s="60">
        <v>0</v>
      </c>
      <c r="R31" s="60">
        <v>119</v>
      </c>
      <c r="S31" s="60">
        <v>137</v>
      </c>
      <c r="T31" s="61">
        <v>35</v>
      </c>
      <c r="U31" s="47"/>
    </row>
    <row r="32" spans="1:21" ht="12.75">
      <c r="A32" s="15" t="s">
        <v>355</v>
      </c>
      <c r="B32" s="60">
        <v>1</v>
      </c>
      <c r="C32" s="60">
        <v>19</v>
      </c>
      <c r="D32" s="60">
        <v>45</v>
      </c>
      <c r="E32" s="60">
        <v>0</v>
      </c>
      <c r="F32" s="60">
        <v>4</v>
      </c>
      <c r="G32" s="60">
        <v>32</v>
      </c>
      <c r="H32" s="60">
        <v>66</v>
      </c>
      <c r="I32" s="60">
        <v>60</v>
      </c>
      <c r="J32" s="60">
        <v>15</v>
      </c>
      <c r="K32" s="60">
        <v>32</v>
      </c>
      <c r="L32" s="60">
        <v>3</v>
      </c>
      <c r="M32" s="60">
        <v>0</v>
      </c>
      <c r="N32" s="60">
        <v>0</v>
      </c>
      <c r="O32" s="60">
        <v>4</v>
      </c>
      <c r="P32" s="60">
        <v>1</v>
      </c>
      <c r="Q32" s="60">
        <v>0</v>
      </c>
      <c r="R32" s="60">
        <v>118</v>
      </c>
      <c r="S32" s="60">
        <v>130</v>
      </c>
      <c r="T32" s="61">
        <v>71</v>
      </c>
      <c r="U32" s="47"/>
    </row>
    <row r="33" spans="1:21" ht="12.75">
      <c r="A33" s="15" t="s">
        <v>356</v>
      </c>
      <c r="B33" s="60">
        <v>2</v>
      </c>
      <c r="C33" s="60">
        <v>19</v>
      </c>
      <c r="D33" s="60">
        <v>59</v>
      </c>
      <c r="E33" s="60">
        <v>0</v>
      </c>
      <c r="F33" s="60">
        <v>25</v>
      </c>
      <c r="G33" s="60">
        <v>50</v>
      </c>
      <c r="H33" s="60">
        <v>122</v>
      </c>
      <c r="I33" s="60">
        <v>122</v>
      </c>
      <c r="J33" s="60">
        <v>20</v>
      </c>
      <c r="K33" s="60">
        <v>64</v>
      </c>
      <c r="L33" s="60">
        <v>3</v>
      </c>
      <c r="M33" s="60">
        <v>0</v>
      </c>
      <c r="N33" s="60">
        <v>0</v>
      </c>
      <c r="O33" s="60">
        <v>10</v>
      </c>
      <c r="P33" s="60">
        <v>7</v>
      </c>
      <c r="Q33" s="60">
        <v>2</v>
      </c>
      <c r="R33" s="60">
        <v>175</v>
      </c>
      <c r="S33" s="60">
        <v>223</v>
      </c>
      <c r="T33" s="61">
        <v>136</v>
      </c>
      <c r="U33" s="47"/>
    </row>
    <row r="34" spans="1:21" ht="12.75">
      <c r="A34" s="15" t="s">
        <v>357</v>
      </c>
      <c r="B34" s="60">
        <v>0</v>
      </c>
      <c r="C34" s="60">
        <v>6</v>
      </c>
      <c r="D34" s="60">
        <v>3</v>
      </c>
      <c r="E34" s="60">
        <v>0</v>
      </c>
      <c r="F34" s="60">
        <v>0</v>
      </c>
      <c r="G34" s="60">
        <v>3</v>
      </c>
      <c r="H34" s="60">
        <v>6</v>
      </c>
      <c r="I34" s="60">
        <v>6</v>
      </c>
      <c r="J34" s="60">
        <v>3</v>
      </c>
      <c r="K34" s="60">
        <v>5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13</v>
      </c>
      <c r="S34" s="60">
        <v>15</v>
      </c>
      <c r="T34" s="61">
        <v>12</v>
      </c>
      <c r="U34" s="47"/>
    </row>
    <row r="35" ht="12.75">
      <c r="A35" s="7" t="s">
        <v>0</v>
      </c>
    </row>
    <row r="36" ht="12.75">
      <c r="A36" s="52" t="s">
        <v>358</v>
      </c>
    </row>
    <row r="37" ht="12.75">
      <c r="A37" s="52" t="s">
        <v>1</v>
      </c>
    </row>
    <row r="38" ht="15.75" customHeight="1">
      <c r="A38" s="52"/>
    </row>
    <row r="39" spans="1:20" ht="15" customHeight="1" hidden="1">
      <c r="A39" s="63" t="s">
        <v>359</v>
      </c>
      <c r="B39" s="47">
        <f>B5-SUM(B6:B11)-B27-B30</f>
        <v>0</v>
      </c>
      <c r="C39" s="47">
        <f aca="true" t="shared" si="0" ref="C39:T39">C5-SUM(C6:C11)-C27-C30</f>
        <v>0</v>
      </c>
      <c r="D39" s="47">
        <f t="shared" si="0"/>
        <v>0</v>
      </c>
      <c r="E39" s="47">
        <f t="shared" si="0"/>
        <v>0</v>
      </c>
      <c r="F39" s="47">
        <f t="shared" si="0"/>
        <v>0</v>
      </c>
      <c r="G39" s="47">
        <f t="shared" si="0"/>
        <v>0</v>
      </c>
      <c r="H39" s="47">
        <f t="shared" si="0"/>
        <v>0</v>
      </c>
      <c r="I39" s="47">
        <f t="shared" si="0"/>
        <v>0</v>
      </c>
      <c r="J39" s="47">
        <f t="shared" si="0"/>
        <v>0</v>
      </c>
      <c r="K39" s="47">
        <f t="shared" si="0"/>
        <v>0</v>
      </c>
      <c r="L39" s="47">
        <f t="shared" si="0"/>
        <v>0</v>
      </c>
      <c r="M39" s="47">
        <f t="shared" si="0"/>
        <v>0</v>
      </c>
      <c r="N39" s="47">
        <f t="shared" si="0"/>
        <v>0</v>
      </c>
      <c r="O39" s="47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</row>
    <row r="40" spans="1:20" ht="12.75" hidden="1">
      <c r="A40" s="63" t="s">
        <v>360</v>
      </c>
      <c r="B40" s="47">
        <f>B11-SUM(B12:B26)</f>
        <v>0</v>
      </c>
      <c r="C40" s="47">
        <f aca="true" t="shared" si="1" ref="C40:T40">C11-SUM(C12:C26)</f>
        <v>0</v>
      </c>
      <c r="D40" s="47">
        <f t="shared" si="1"/>
        <v>0</v>
      </c>
      <c r="E40" s="47">
        <f t="shared" si="1"/>
        <v>0</v>
      </c>
      <c r="F40" s="47">
        <f t="shared" si="1"/>
        <v>0</v>
      </c>
      <c r="G40" s="47">
        <f t="shared" si="1"/>
        <v>0</v>
      </c>
      <c r="H40" s="47">
        <f t="shared" si="1"/>
        <v>0</v>
      </c>
      <c r="I40" s="47">
        <f t="shared" si="1"/>
        <v>0</v>
      </c>
      <c r="J40" s="47">
        <f t="shared" si="1"/>
        <v>0</v>
      </c>
      <c r="K40" s="47">
        <f t="shared" si="1"/>
        <v>0</v>
      </c>
      <c r="L40" s="47">
        <f t="shared" si="1"/>
        <v>0</v>
      </c>
      <c r="M40" s="47">
        <f t="shared" si="1"/>
        <v>0</v>
      </c>
      <c r="N40" s="47">
        <f t="shared" si="1"/>
        <v>0</v>
      </c>
      <c r="O40" s="47">
        <f t="shared" si="1"/>
        <v>0</v>
      </c>
      <c r="P40" s="47">
        <f t="shared" si="1"/>
        <v>0</v>
      </c>
      <c r="Q40" s="47">
        <f t="shared" si="1"/>
        <v>0</v>
      </c>
      <c r="R40" s="47">
        <f t="shared" si="1"/>
        <v>0</v>
      </c>
      <c r="S40" s="47">
        <f t="shared" si="1"/>
        <v>0</v>
      </c>
      <c r="T40" s="47">
        <f t="shared" si="1"/>
        <v>0</v>
      </c>
    </row>
    <row r="41" spans="1:20" ht="12.75" hidden="1">
      <c r="A41" s="63" t="s">
        <v>361</v>
      </c>
      <c r="B41" s="47">
        <f>B27-B28-B29</f>
        <v>0</v>
      </c>
      <c r="C41" s="47">
        <f aca="true" t="shared" si="2" ref="C41:T41">C27-C28-C29</f>
        <v>0</v>
      </c>
      <c r="D41" s="47">
        <f t="shared" si="2"/>
        <v>0</v>
      </c>
      <c r="E41" s="47">
        <f t="shared" si="2"/>
        <v>0</v>
      </c>
      <c r="F41" s="47">
        <f t="shared" si="2"/>
        <v>0</v>
      </c>
      <c r="G41" s="47">
        <f t="shared" si="2"/>
        <v>0</v>
      </c>
      <c r="H41" s="47">
        <f t="shared" si="2"/>
        <v>0</v>
      </c>
      <c r="I41" s="47">
        <f t="shared" si="2"/>
        <v>0</v>
      </c>
      <c r="J41" s="47">
        <f t="shared" si="2"/>
        <v>0</v>
      </c>
      <c r="K41" s="47">
        <f t="shared" si="2"/>
        <v>0</v>
      </c>
      <c r="L41" s="47">
        <f t="shared" si="2"/>
        <v>0</v>
      </c>
      <c r="M41" s="47">
        <f t="shared" si="2"/>
        <v>0</v>
      </c>
      <c r="N41" s="47"/>
      <c r="O41" s="47">
        <f t="shared" si="2"/>
        <v>0</v>
      </c>
      <c r="P41" s="47">
        <f t="shared" si="2"/>
        <v>0</v>
      </c>
      <c r="Q41" s="47">
        <f t="shared" si="2"/>
        <v>0</v>
      </c>
      <c r="R41" s="47">
        <f t="shared" si="2"/>
        <v>0</v>
      </c>
      <c r="S41" s="47">
        <f t="shared" si="2"/>
        <v>0</v>
      </c>
      <c r="T41" s="47">
        <f t="shared" si="2"/>
        <v>0</v>
      </c>
    </row>
    <row r="42" spans="1:20" ht="12.75" hidden="1">
      <c r="A42" s="63" t="s">
        <v>362</v>
      </c>
      <c r="B42" s="47">
        <f>B5-'年月Monthly'!B104</f>
        <v>0</v>
      </c>
      <c r="C42" s="47">
        <f>C5-'年月Monthly'!C104</f>
        <v>0</v>
      </c>
      <c r="D42" s="47">
        <f>D5-'年月Monthly'!D104</f>
        <v>0</v>
      </c>
      <c r="E42" s="47">
        <f>E5-'年月Monthly'!E104</f>
        <v>0</v>
      </c>
      <c r="F42" s="47">
        <f>F5-'年月Monthly'!F104</f>
        <v>0</v>
      </c>
      <c r="G42" s="47">
        <f>G5-'年月Monthly'!G104</f>
        <v>0</v>
      </c>
      <c r="H42" s="47">
        <f>H5-'年月Monthly'!H104</f>
        <v>0</v>
      </c>
      <c r="I42" s="47">
        <f>I5-'年月Monthly'!I104</f>
        <v>0</v>
      </c>
      <c r="J42" s="47">
        <f>J5-'年月Monthly'!J104</f>
        <v>0</v>
      </c>
      <c r="K42" s="47">
        <f>K5-'年月Monthly'!K104</f>
        <v>0</v>
      </c>
      <c r="L42" s="47">
        <f>L5-'年月Monthly'!L104</f>
        <v>0</v>
      </c>
      <c r="M42" s="47">
        <f>M5-'年月Monthly'!M104</f>
        <v>0</v>
      </c>
      <c r="N42" s="47">
        <f>N5-'年月Monthly'!N104</f>
        <v>0</v>
      </c>
      <c r="O42" s="47">
        <f>O5-'年月Monthly'!O104</f>
        <v>0</v>
      </c>
      <c r="P42" s="47">
        <f>P5-'年月Monthly'!P104</f>
        <v>0</v>
      </c>
      <c r="Q42" s="47">
        <f>Q5-'年月Monthly'!Q104</f>
        <v>0</v>
      </c>
      <c r="R42" s="47">
        <f>R5-'年月Monthly'!R104</f>
        <v>0</v>
      </c>
      <c r="S42" s="47">
        <f>S5-'年月Monthly'!S104</f>
        <v>0</v>
      </c>
      <c r="T42" s="47">
        <f>T5-'年月Monthly'!T104</f>
        <v>0</v>
      </c>
    </row>
    <row r="43" ht="12.75">
      <c r="A43" s="52"/>
    </row>
    <row r="44" ht="12.75">
      <c r="A44" s="52"/>
    </row>
    <row r="45" ht="12.75">
      <c r="A45" s="52"/>
    </row>
    <row r="46" ht="12.75">
      <c r="A46" s="52"/>
    </row>
    <row r="47" ht="12.75">
      <c r="A47" s="52"/>
    </row>
    <row r="48" ht="12.75">
      <c r="A48" s="52"/>
    </row>
    <row r="49" ht="12.75">
      <c r="A49" s="52"/>
    </row>
    <row r="50" ht="12.75">
      <c r="A50" s="52"/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  <row r="58" ht="12.75">
      <c r="A58" s="52"/>
    </row>
    <row r="59" ht="12.75">
      <c r="A59" s="52"/>
    </row>
    <row r="60" ht="12.75">
      <c r="A60" s="52"/>
    </row>
    <row r="61" ht="12.75">
      <c r="A61" s="52"/>
    </row>
    <row r="62" ht="12.75">
      <c r="A62" s="52"/>
    </row>
    <row r="63" ht="12.75">
      <c r="A63" s="52"/>
    </row>
    <row r="64" ht="12.75">
      <c r="A64" s="52"/>
    </row>
    <row r="65" ht="12.75">
      <c r="A65" s="52"/>
    </row>
    <row r="66" ht="12.75">
      <c r="A66" s="52"/>
    </row>
    <row r="67" ht="12.75">
      <c r="A67" s="52"/>
    </row>
    <row r="68" ht="12.75">
      <c r="A68" s="52"/>
    </row>
    <row r="69" ht="12.75">
      <c r="A69" s="52"/>
    </row>
    <row r="70" ht="12.75">
      <c r="A70" s="52"/>
    </row>
    <row r="71" ht="12.75">
      <c r="A71" s="52"/>
    </row>
    <row r="72" ht="12.75">
      <c r="A72" s="52"/>
    </row>
    <row r="73" ht="12.75">
      <c r="A73" s="52"/>
    </row>
    <row r="74" ht="12.75">
      <c r="A74" s="52"/>
    </row>
    <row r="75" ht="12.75">
      <c r="A75" s="52"/>
    </row>
    <row r="76" ht="12.75">
      <c r="A76" s="52"/>
    </row>
    <row r="77" ht="12.75">
      <c r="A77" s="52"/>
    </row>
    <row r="78" ht="12.75">
      <c r="A78" s="52"/>
    </row>
    <row r="79" ht="12.75">
      <c r="A79" s="52"/>
    </row>
    <row r="80" ht="12.75">
      <c r="A80" s="52"/>
    </row>
    <row r="81" ht="12.75">
      <c r="A81" s="52"/>
    </row>
    <row r="82" ht="12.75">
      <c r="A82" s="52"/>
    </row>
    <row r="83" ht="12.75">
      <c r="A83" s="52"/>
    </row>
    <row r="84" ht="12.75">
      <c r="A84" s="52"/>
    </row>
    <row r="85" ht="12.75">
      <c r="A85" s="52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  <row r="94" ht="12.75">
      <c r="A94" s="52"/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  <row r="126" ht="12.75">
      <c r="A126" s="52"/>
    </row>
    <row r="127" ht="12.75">
      <c r="A127" s="52"/>
    </row>
    <row r="128" ht="12.75">
      <c r="A128" s="52"/>
    </row>
    <row r="129" ht="12.75">
      <c r="A129" s="52"/>
    </row>
    <row r="130" ht="12.75">
      <c r="A130" s="52"/>
    </row>
    <row r="131" ht="12.75">
      <c r="A131" s="52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  <row r="150" ht="12.75">
      <c r="A150" s="52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  <row r="180" ht="12.75">
      <c r="A180" s="52"/>
    </row>
    <row r="181" ht="12.75">
      <c r="A181" s="52"/>
    </row>
    <row r="182" ht="12.75">
      <c r="A182" s="52"/>
    </row>
    <row r="183" ht="12.75">
      <c r="A183" s="52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</sheetData>
  <sheetProtection/>
  <mergeCells count="5">
    <mergeCell ref="A3:A4"/>
    <mergeCell ref="B3:F3"/>
    <mergeCell ref="G3:M3"/>
    <mergeCell ref="N3:P3"/>
    <mergeCell ref="R3:T3"/>
  </mergeCells>
  <conditionalFormatting sqref="B39:T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6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2" customWidth="1"/>
    <col min="2" max="2" width="7.375" style="2" customWidth="1"/>
    <col min="3" max="3" width="6.00390625" style="2" customWidth="1"/>
    <col min="4" max="4" width="7.75390625" style="2" customWidth="1"/>
    <col min="5" max="5" width="6.125" style="2" customWidth="1"/>
    <col min="6" max="6" width="8.375" style="2" customWidth="1"/>
    <col min="7" max="7" width="6.50390625" style="2" bestFit="1" customWidth="1"/>
    <col min="8" max="8" width="8.25390625" style="2" customWidth="1"/>
    <col min="9" max="9" width="7.625" style="2" customWidth="1"/>
    <col min="10" max="10" width="7.125" style="2" customWidth="1"/>
    <col min="11" max="11" width="6.50390625" style="2" bestFit="1" customWidth="1"/>
    <col min="12" max="12" width="7.875" style="2" customWidth="1"/>
    <col min="13" max="13" width="7.50390625" style="2" customWidth="1"/>
    <col min="14" max="14" width="7.625" style="2" customWidth="1"/>
    <col min="15" max="15" width="10.75390625" style="2" customWidth="1"/>
    <col min="16" max="16" width="7.375" style="2" customWidth="1"/>
    <col min="17" max="16384" width="9.00390625" style="2" customWidth="1"/>
  </cols>
  <sheetData>
    <row r="1" ht="16.5">
      <c r="A1" s="1" t="s">
        <v>195</v>
      </c>
    </row>
    <row r="2" spans="1:16" ht="14.25">
      <c r="A2" s="14" t="s">
        <v>260</v>
      </c>
      <c r="P2" s="3"/>
    </row>
    <row r="3" spans="1:20" s="4" customFormat="1" ht="27" customHeight="1">
      <c r="A3" s="72" t="s">
        <v>196</v>
      </c>
      <c r="B3" s="73" t="s">
        <v>197</v>
      </c>
      <c r="C3" s="74"/>
      <c r="D3" s="74"/>
      <c r="E3" s="74"/>
      <c r="F3" s="74"/>
      <c r="G3" s="74" t="s">
        <v>198</v>
      </c>
      <c r="H3" s="74"/>
      <c r="I3" s="74"/>
      <c r="J3" s="74"/>
      <c r="K3" s="74"/>
      <c r="L3" s="74"/>
      <c r="M3" s="74"/>
      <c r="N3" s="74" t="s">
        <v>199</v>
      </c>
      <c r="O3" s="74"/>
      <c r="P3" s="11" t="s">
        <v>200</v>
      </c>
      <c r="Q3" s="70" t="s">
        <v>201</v>
      </c>
      <c r="R3" s="71"/>
      <c r="S3" s="71"/>
      <c r="T3" s="71"/>
    </row>
    <row r="4" spans="1:20" s="4" customFormat="1" ht="62.25" customHeight="1">
      <c r="A4" s="67"/>
      <c r="B4" s="8" t="s">
        <v>202</v>
      </c>
      <c r="C4" s="9" t="s">
        <v>203</v>
      </c>
      <c r="D4" s="9" t="s">
        <v>204</v>
      </c>
      <c r="E4" s="9" t="s">
        <v>205</v>
      </c>
      <c r="F4" s="9" t="s">
        <v>206</v>
      </c>
      <c r="G4" s="9" t="s">
        <v>207</v>
      </c>
      <c r="H4" s="9" t="s">
        <v>208</v>
      </c>
      <c r="I4" s="9" t="s">
        <v>209</v>
      </c>
      <c r="J4" s="9" t="s">
        <v>210</v>
      </c>
      <c r="K4" s="9" t="s">
        <v>211</v>
      </c>
      <c r="L4" s="9" t="s">
        <v>212</v>
      </c>
      <c r="M4" s="9" t="s">
        <v>213</v>
      </c>
      <c r="N4" s="9" t="s">
        <v>214</v>
      </c>
      <c r="O4" s="9" t="s">
        <v>215</v>
      </c>
      <c r="P4" s="12" t="s">
        <v>216</v>
      </c>
      <c r="Q4" s="9" t="s">
        <v>217</v>
      </c>
      <c r="R4" s="9" t="s">
        <v>218</v>
      </c>
      <c r="S4" s="9" t="s">
        <v>219</v>
      </c>
      <c r="T4" s="10" t="s">
        <v>220</v>
      </c>
    </row>
    <row r="5" spans="1:20" s="5" customFormat="1" ht="14.25">
      <c r="A5" s="22" t="s">
        <v>221</v>
      </c>
      <c r="B5" s="23">
        <v>2949</v>
      </c>
      <c r="C5" s="23">
        <v>62213</v>
      </c>
      <c r="D5" s="23">
        <v>107792</v>
      </c>
      <c r="E5" s="23">
        <v>330</v>
      </c>
      <c r="F5" s="23">
        <v>69133</v>
      </c>
      <c r="G5" s="23">
        <v>53722</v>
      </c>
      <c r="H5" s="23">
        <v>276916</v>
      </c>
      <c r="I5" s="23">
        <v>257750</v>
      </c>
      <c r="J5" s="23">
        <v>35537</v>
      </c>
      <c r="K5" s="23">
        <v>59985</v>
      </c>
      <c r="L5" s="23">
        <v>2792</v>
      </c>
      <c r="M5" s="23">
        <v>3790</v>
      </c>
      <c r="N5" s="23">
        <v>18871</v>
      </c>
      <c r="O5" s="23">
        <v>18251</v>
      </c>
      <c r="P5" s="23">
        <v>16687</v>
      </c>
      <c r="Q5" s="23">
        <v>432775</v>
      </c>
      <c r="R5" s="23">
        <v>660172</v>
      </c>
      <c r="S5" s="23">
        <v>1258</v>
      </c>
      <c r="T5" s="24">
        <v>445119</v>
      </c>
    </row>
    <row r="6" spans="1:20" s="5" customFormat="1" ht="14.25">
      <c r="A6" s="22" t="s">
        <v>222</v>
      </c>
      <c r="B6" s="23">
        <v>2078</v>
      </c>
      <c r="C6" s="23">
        <v>48282</v>
      </c>
      <c r="D6" s="23">
        <v>91771</v>
      </c>
      <c r="E6" s="23">
        <v>281</v>
      </c>
      <c r="F6" s="23">
        <v>40213</v>
      </c>
      <c r="G6" s="23">
        <v>43461</v>
      </c>
      <c r="H6" s="23">
        <v>228014</v>
      </c>
      <c r="I6" s="23">
        <v>209873</v>
      </c>
      <c r="J6" s="23">
        <v>28527</v>
      </c>
      <c r="K6" s="23">
        <v>49331</v>
      </c>
      <c r="L6" s="23">
        <v>2726</v>
      </c>
      <c r="M6" s="23">
        <v>3320</v>
      </c>
      <c r="N6" s="23">
        <v>14985</v>
      </c>
      <c r="O6" s="23">
        <v>13880</v>
      </c>
      <c r="P6" s="23">
        <v>10051</v>
      </c>
      <c r="Q6" s="23">
        <v>369034</v>
      </c>
      <c r="R6" s="23">
        <v>532590</v>
      </c>
      <c r="S6" s="23">
        <v>1207</v>
      </c>
      <c r="T6" s="24">
        <v>312560</v>
      </c>
    </row>
    <row r="7" spans="1:20" ht="14.25">
      <c r="A7" s="15" t="s">
        <v>223</v>
      </c>
      <c r="B7" s="17">
        <v>319</v>
      </c>
      <c r="C7" s="17">
        <v>7317</v>
      </c>
      <c r="D7" s="17">
        <v>14196</v>
      </c>
      <c r="E7" s="17">
        <v>35</v>
      </c>
      <c r="F7" s="17">
        <v>9020</v>
      </c>
      <c r="G7" s="17">
        <v>8309</v>
      </c>
      <c r="H7" s="17">
        <v>41727</v>
      </c>
      <c r="I7" s="17">
        <v>36241</v>
      </c>
      <c r="J7" s="17">
        <v>5579</v>
      </c>
      <c r="K7" s="17">
        <v>7201</v>
      </c>
      <c r="L7" s="17">
        <v>75</v>
      </c>
      <c r="M7" s="17">
        <v>674</v>
      </c>
      <c r="N7" s="17">
        <v>3046</v>
      </c>
      <c r="O7" s="17">
        <v>3205</v>
      </c>
      <c r="P7" s="17">
        <v>3440</v>
      </c>
      <c r="Q7" s="17">
        <v>49849</v>
      </c>
      <c r="R7" s="17">
        <v>106769</v>
      </c>
      <c r="S7" s="17">
        <v>270</v>
      </c>
      <c r="T7" s="18">
        <v>92475</v>
      </c>
    </row>
    <row r="8" spans="1:20" ht="14.25">
      <c r="A8" s="15" t="s">
        <v>224</v>
      </c>
      <c r="B8" s="17">
        <v>32</v>
      </c>
      <c r="C8" s="17">
        <v>658</v>
      </c>
      <c r="D8" s="17">
        <v>2010</v>
      </c>
      <c r="E8" s="17">
        <v>5</v>
      </c>
      <c r="F8" s="17">
        <v>638</v>
      </c>
      <c r="G8" s="17">
        <v>614</v>
      </c>
      <c r="H8" s="17">
        <v>6081</v>
      </c>
      <c r="I8" s="17">
        <v>5282</v>
      </c>
      <c r="J8" s="17">
        <v>746</v>
      </c>
      <c r="K8" s="17">
        <v>1071</v>
      </c>
      <c r="L8" s="17">
        <v>6</v>
      </c>
      <c r="M8" s="17">
        <v>69</v>
      </c>
      <c r="N8" s="17">
        <v>331</v>
      </c>
      <c r="O8" s="17">
        <v>124</v>
      </c>
      <c r="P8" s="17">
        <v>22</v>
      </c>
      <c r="Q8" s="17">
        <v>7757</v>
      </c>
      <c r="R8" s="17">
        <v>13818</v>
      </c>
      <c r="S8" s="17">
        <v>21</v>
      </c>
      <c r="T8" s="18">
        <v>9270</v>
      </c>
    </row>
    <row r="9" spans="1:20" ht="14.25">
      <c r="A9" s="15" t="s">
        <v>225</v>
      </c>
      <c r="B9" s="17">
        <v>209</v>
      </c>
      <c r="C9" s="17">
        <v>7153</v>
      </c>
      <c r="D9" s="17">
        <v>15375</v>
      </c>
      <c r="E9" s="17">
        <v>36</v>
      </c>
      <c r="F9" s="17">
        <v>5930</v>
      </c>
      <c r="G9" s="17">
        <v>4558</v>
      </c>
      <c r="H9" s="17">
        <v>25692</v>
      </c>
      <c r="I9" s="17">
        <v>25193</v>
      </c>
      <c r="J9" s="17">
        <v>3238</v>
      </c>
      <c r="K9" s="17">
        <v>5489</v>
      </c>
      <c r="L9" s="17">
        <v>77</v>
      </c>
      <c r="M9" s="17">
        <v>572</v>
      </c>
      <c r="N9" s="17">
        <v>1646</v>
      </c>
      <c r="O9" s="17">
        <v>1432</v>
      </c>
      <c r="P9" s="17">
        <v>2450</v>
      </c>
      <c r="Q9" s="17">
        <v>46800</v>
      </c>
      <c r="R9" s="17">
        <v>55084</v>
      </c>
      <c r="S9" s="17">
        <v>24</v>
      </c>
      <c r="T9" s="18">
        <v>18998</v>
      </c>
    </row>
    <row r="10" spans="1:20" ht="14.25">
      <c r="A10" s="15" t="s">
        <v>226</v>
      </c>
      <c r="B10" s="17">
        <v>83</v>
      </c>
      <c r="C10" s="17">
        <v>1494</v>
      </c>
      <c r="D10" s="17">
        <v>2458</v>
      </c>
      <c r="E10" s="17">
        <v>10</v>
      </c>
      <c r="F10" s="17">
        <v>1275</v>
      </c>
      <c r="G10" s="17">
        <v>1363</v>
      </c>
      <c r="H10" s="17">
        <v>6400</v>
      </c>
      <c r="I10" s="17">
        <v>6230</v>
      </c>
      <c r="J10" s="17">
        <v>297</v>
      </c>
      <c r="K10" s="17">
        <v>2301</v>
      </c>
      <c r="L10" s="17">
        <v>10</v>
      </c>
      <c r="M10" s="17">
        <v>229</v>
      </c>
      <c r="N10" s="17">
        <v>470</v>
      </c>
      <c r="O10" s="17">
        <v>449</v>
      </c>
      <c r="P10" s="17">
        <v>327</v>
      </c>
      <c r="Q10" s="17">
        <v>10176</v>
      </c>
      <c r="R10" s="17">
        <v>13547</v>
      </c>
      <c r="S10" s="17">
        <v>34</v>
      </c>
      <c r="T10" s="18">
        <v>2624</v>
      </c>
    </row>
    <row r="11" spans="1:20" ht="14.25">
      <c r="A11" s="15" t="s">
        <v>227</v>
      </c>
      <c r="B11" s="17">
        <v>50</v>
      </c>
      <c r="C11" s="17">
        <v>2749</v>
      </c>
      <c r="D11" s="17">
        <v>3499</v>
      </c>
      <c r="E11" s="17">
        <v>13</v>
      </c>
      <c r="F11" s="17">
        <v>857</v>
      </c>
      <c r="G11" s="17">
        <v>1397</v>
      </c>
      <c r="H11" s="17">
        <v>4986</v>
      </c>
      <c r="I11" s="17">
        <v>4935</v>
      </c>
      <c r="J11" s="17">
        <v>872</v>
      </c>
      <c r="K11" s="17">
        <v>1690</v>
      </c>
      <c r="L11" s="17">
        <v>3</v>
      </c>
      <c r="M11" s="17">
        <v>53</v>
      </c>
      <c r="N11" s="17">
        <v>410</v>
      </c>
      <c r="O11" s="17">
        <v>309</v>
      </c>
      <c r="P11" s="17">
        <v>124</v>
      </c>
      <c r="Q11" s="17">
        <v>12446</v>
      </c>
      <c r="R11" s="17">
        <v>12717</v>
      </c>
      <c r="S11" s="17">
        <v>3</v>
      </c>
      <c r="T11" s="18">
        <v>2604</v>
      </c>
    </row>
    <row r="12" spans="1:21" s="5" customFormat="1" ht="14.25">
      <c r="A12" s="15" t="s">
        <v>228</v>
      </c>
      <c r="B12" s="17">
        <v>159</v>
      </c>
      <c r="C12" s="17">
        <v>3167</v>
      </c>
      <c r="D12" s="17">
        <v>8339</v>
      </c>
      <c r="E12" s="17">
        <v>34</v>
      </c>
      <c r="F12" s="17">
        <v>2786</v>
      </c>
      <c r="G12" s="17">
        <v>2253</v>
      </c>
      <c r="H12" s="17">
        <v>19808</v>
      </c>
      <c r="I12" s="17">
        <v>18026</v>
      </c>
      <c r="J12" s="17">
        <v>1920</v>
      </c>
      <c r="K12" s="17">
        <v>4035</v>
      </c>
      <c r="L12" s="17">
        <v>835</v>
      </c>
      <c r="M12" s="17">
        <v>154</v>
      </c>
      <c r="N12" s="17">
        <v>1134</v>
      </c>
      <c r="O12" s="17">
        <v>1117</v>
      </c>
      <c r="P12" s="17">
        <v>435</v>
      </c>
      <c r="Q12" s="17">
        <v>34675</v>
      </c>
      <c r="R12" s="17">
        <v>44191</v>
      </c>
      <c r="S12" s="17">
        <v>36</v>
      </c>
      <c r="T12" s="18">
        <v>23172</v>
      </c>
      <c r="U12" s="13"/>
    </row>
    <row r="13" spans="1:21" ht="14.25">
      <c r="A13" s="15" t="s">
        <v>229</v>
      </c>
      <c r="B13" s="17">
        <v>181</v>
      </c>
      <c r="C13" s="17">
        <v>3017</v>
      </c>
      <c r="D13" s="17">
        <v>4977</v>
      </c>
      <c r="E13" s="17">
        <v>16</v>
      </c>
      <c r="F13" s="17">
        <v>2409</v>
      </c>
      <c r="G13" s="17">
        <v>2117</v>
      </c>
      <c r="H13" s="17">
        <v>16975</v>
      </c>
      <c r="I13" s="17">
        <v>16332</v>
      </c>
      <c r="J13" s="17">
        <v>2120</v>
      </c>
      <c r="K13" s="17">
        <v>3162</v>
      </c>
      <c r="L13" s="17">
        <v>23</v>
      </c>
      <c r="M13" s="17">
        <v>74</v>
      </c>
      <c r="N13" s="17">
        <v>1056</v>
      </c>
      <c r="O13" s="17">
        <v>1019</v>
      </c>
      <c r="P13" s="17">
        <v>231</v>
      </c>
      <c r="Q13" s="17">
        <v>31238</v>
      </c>
      <c r="R13" s="17">
        <v>34440</v>
      </c>
      <c r="S13" s="17">
        <v>516</v>
      </c>
      <c r="T13" s="18">
        <v>19874</v>
      </c>
      <c r="U13" s="13"/>
    </row>
    <row r="14" spans="1:21" ht="14.25">
      <c r="A14" s="15" t="s">
        <v>230</v>
      </c>
      <c r="B14" s="17">
        <v>127</v>
      </c>
      <c r="C14" s="17">
        <v>1830</v>
      </c>
      <c r="D14" s="17">
        <v>3233</v>
      </c>
      <c r="E14" s="17">
        <v>13</v>
      </c>
      <c r="F14" s="17">
        <v>897</v>
      </c>
      <c r="G14" s="17">
        <v>1145</v>
      </c>
      <c r="H14" s="17">
        <v>5820</v>
      </c>
      <c r="I14" s="17">
        <v>5840</v>
      </c>
      <c r="J14" s="17">
        <v>794</v>
      </c>
      <c r="K14" s="17">
        <v>1460</v>
      </c>
      <c r="L14" s="17">
        <v>28</v>
      </c>
      <c r="M14" s="17">
        <v>65</v>
      </c>
      <c r="N14" s="17">
        <v>478</v>
      </c>
      <c r="O14" s="17">
        <v>461</v>
      </c>
      <c r="P14" s="17">
        <v>282</v>
      </c>
      <c r="Q14" s="17">
        <v>13460</v>
      </c>
      <c r="R14" s="17">
        <v>15809</v>
      </c>
      <c r="S14" s="17">
        <v>12</v>
      </c>
      <c r="T14" s="18">
        <v>14050</v>
      </c>
      <c r="U14" s="13"/>
    </row>
    <row r="15" spans="1:21" ht="14.25">
      <c r="A15" s="15" t="s">
        <v>231</v>
      </c>
      <c r="B15" s="17">
        <v>64</v>
      </c>
      <c r="C15" s="17">
        <v>1387</v>
      </c>
      <c r="D15" s="17">
        <v>3558</v>
      </c>
      <c r="E15" s="17">
        <v>7</v>
      </c>
      <c r="F15" s="17">
        <v>1323</v>
      </c>
      <c r="G15" s="17">
        <v>3536</v>
      </c>
      <c r="H15" s="17">
        <v>7282</v>
      </c>
      <c r="I15" s="17">
        <v>6854</v>
      </c>
      <c r="J15" s="17">
        <v>1055</v>
      </c>
      <c r="K15" s="17">
        <v>1997</v>
      </c>
      <c r="L15" s="17">
        <v>11</v>
      </c>
      <c r="M15" s="17">
        <v>103</v>
      </c>
      <c r="N15" s="17">
        <v>581</v>
      </c>
      <c r="O15" s="17">
        <v>404</v>
      </c>
      <c r="P15" s="17">
        <v>87</v>
      </c>
      <c r="Q15" s="17">
        <v>13210</v>
      </c>
      <c r="R15" s="17">
        <v>17819</v>
      </c>
      <c r="S15" s="17">
        <v>3</v>
      </c>
      <c r="T15" s="18">
        <v>13029</v>
      </c>
      <c r="U15" s="13"/>
    </row>
    <row r="16" spans="1:21" ht="14.25">
      <c r="A16" s="15" t="s">
        <v>232</v>
      </c>
      <c r="B16" s="17">
        <v>59</v>
      </c>
      <c r="C16" s="17">
        <v>1666</v>
      </c>
      <c r="D16" s="17">
        <v>3047</v>
      </c>
      <c r="E16" s="17">
        <v>5</v>
      </c>
      <c r="F16" s="17">
        <v>910</v>
      </c>
      <c r="G16" s="17">
        <v>905</v>
      </c>
      <c r="H16" s="17">
        <v>5588</v>
      </c>
      <c r="I16" s="17">
        <v>5259</v>
      </c>
      <c r="J16" s="17">
        <v>645</v>
      </c>
      <c r="K16" s="17">
        <v>1389</v>
      </c>
      <c r="L16" s="17">
        <v>5</v>
      </c>
      <c r="M16" s="17">
        <v>84</v>
      </c>
      <c r="N16" s="17">
        <v>474</v>
      </c>
      <c r="O16" s="17">
        <v>379</v>
      </c>
      <c r="P16" s="17">
        <v>173</v>
      </c>
      <c r="Q16" s="17">
        <v>14436</v>
      </c>
      <c r="R16" s="17">
        <v>16157</v>
      </c>
      <c r="S16" s="17">
        <v>6</v>
      </c>
      <c r="T16" s="18">
        <v>8655</v>
      </c>
      <c r="U16" s="13"/>
    </row>
    <row r="17" spans="1:21" ht="14.25">
      <c r="A17" s="15" t="s">
        <v>233</v>
      </c>
      <c r="B17" s="17">
        <v>110</v>
      </c>
      <c r="C17" s="17">
        <v>3203</v>
      </c>
      <c r="D17" s="17">
        <v>4859</v>
      </c>
      <c r="E17" s="17">
        <v>15</v>
      </c>
      <c r="F17" s="17">
        <v>2317</v>
      </c>
      <c r="G17" s="17">
        <v>4517</v>
      </c>
      <c r="H17" s="17">
        <v>14726</v>
      </c>
      <c r="I17" s="17">
        <v>13799</v>
      </c>
      <c r="J17" s="17">
        <v>2091</v>
      </c>
      <c r="K17" s="17">
        <v>3640</v>
      </c>
      <c r="L17" s="17">
        <v>80</v>
      </c>
      <c r="M17" s="17">
        <v>182</v>
      </c>
      <c r="N17" s="17">
        <v>953</v>
      </c>
      <c r="O17" s="17">
        <v>851</v>
      </c>
      <c r="P17" s="17">
        <v>251</v>
      </c>
      <c r="Q17" s="17">
        <v>22832</v>
      </c>
      <c r="R17" s="17">
        <v>30297</v>
      </c>
      <c r="S17" s="17">
        <v>48</v>
      </c>
      <c r="T17" s="18">
        <v>7760</v>
      </c>
      <c r="U17" s="13"/>
    </row>
    <row r="18" spans="1:21" ht="14.25">
      <c r="A18" s="15" t="s">
        <v>234</v>
      </c>
      <c r="B18" s="17">
        <v>62</v>
      </c>
      <c r="C18" s="17">
        <v>2671</v>
      </c>
      <c r="D18" s="17">
        <v>3271</v>
      </c>
      <c r="E18" s="17">
        <v>18</v>
      </c>
      <c r="F18" s="17">
        <v>1946</v>
      </c>
      <c r="G18" s="17">
        <v>2590</v>
      </c>
      <c r="H18" s="17">
        <v>14443</v>
      </c>
      <c r="I18" s="17">
        <v>13193</v>
      </c>
      <c r="J18" s="17">
        <v>1668</v>
      </c>
      <c r="K18" s="17">
        <v>2790</v>
      </c>
      <c r="L18" s="17">
        <v>33</v>
      </c>
      <c r="M18" s="17">
        <v>253</v>
      </c>
      <c r="N18" s="17">
        <v>918</v>
      </c>
      <c r="O18" s="17">
        <v>873</v>
      </c>
      <c r="P18" s="17">
        <v>320</v>
      </c>
      <c r="Q18" s="17">
        <v>18656</v>
      </c>
      <c r="R18" s="17">
        <v>34701</v>
      </c>
      <c r="S18" s="17">
        <v>28</v>
      </c>
      <c r="T18" s="18">
        <v>29598</v>
      </c>
      <c r="U18" s="13"/>
    </row>
    <row r="19" spans="1:21" ht="14.25">
      <c r="A19" s="15" t="s">
        <v>235</v>
      </c>
      <c r="B19" s="17">
        <v>96</v>
      </c>
      <c r="C19" s="17">
        <v>2724</v>
      </c>
      <c r="D19" s="17">
        <v>4134</v>
      </c>
      <c r="E19" s="17">
        <v>11</v>
      </c>
      <c r="F19" s="17">
        <v>1253</v>
      </c>
      <c r="G19" s="17">
        <v>2443</v>
      </c>
      <c r="H19" s="17">
        <v>9901</v>
      </c>
      <c r="I19" s="17">
        <v>9301</v>
      </c>
      <c r="J19" s="17">
        <v>1380</v>
      </c>
      <c r="K19" s="17">
        <v>2615</v>
      </c>
      <c r="L19" s="17">
        <v>33</v>
      </c>
      <c r="M19" s="17">
        <v>232</v>
      </c>
      <c r="N19" s="17">
        <v>712</v>
      </c>
      <c r="O19" s="17">
        <v>504</v>
      </c>
      <c r="P19" s="17">
        <v>118</v>
      </c>
      <c r="Q19" s="17">
        <v>17849</v>
      </c>
      <c r="R19" s="17">
        <v>23616</v>
      </c>
      <c r="S19" s="17">
        <v>15</v>
      </c>
      <c r="T19" s="18">
        <v>17911</v>
      </c>
      <c r="U19" s="13"/>
    </row>
    <row r="20" spans="1:20" ht="14.25">
      <c r="A20" s="15" t="s">
        <v>236</v>
      </c>
      <c r="B20" s="17">
        <v>24</v>
      </c>
      <c r="C20" s="17">
        <v>819</v>
      </c>
      <c r="D20" s="17">
        <v>1846</v>
      </c>
      <c r="E20" s="17">
        <v>1</v>
      </c>
      <c r="F20" s="17">
        <v>597</v>
      </c>
      <c r="G20" s="17">
        <v>418</v>
      </c>
      <c r="H20" s="17">
        <v>2438</v>
      </c>
      <c r="I20" s="17">
        <v>2248</v>
      </c>
      <c r="J20" s="17">
        <v>331</v>
      </c>
      <c r="K20" s="17">
        <v>571</v>
      </c>
      <c r="L20" s="17">
        <v>11</v>
      </c>
      <c r="M20" s="17">
        <v>59</v>
      </c>
      <c r="N20" s="17">
        <v>223</v>
      </c>
      <c r="O20" s="17">
        <v>210</v>
      </c>
      <c r="P20" s="17">
        <v>55</v>
      </c>
      <c r="Q20" s="17">
        <v>5311</v>
      </c>
      <c r="R20" s="17">
        <v>7314</v>
      </c>
      <c r="S20" s="17">
        <v>9</v>
      </c>
      <c r="T20" s="18">
        <v>2253</v>
      </c>
    </row>
    <row r="21" spans="1:20" ht="14.25">
      <c r="A21" s="15" t="s">
        <v>237</v>
      </c>
      <c r="B21" s="17">
        <v>130</v>
      </c>
      <c r="C21" s="17">
        <v>907</v>
      </c>
      <c r="D21" s="17">
        <v>1954</v>
      </c>
      <c r="E21" s="17">
        <v>15</v>
      </c>
      <c r="F21" s="17">
        <v>1480</v>
      </c>
      <c r="G21" s="17">
        <v>1639</v>
      </c>
      <c r="H21" s="17">
        <v>4370</v>
      </c>
      <c r="I21" s="17">
        <v>3897</v>
      </c>
      <c r="J21" s="17">
        <v>659</v>
      </c>
      <c r="K21" s="17">
        <v>1601</v>
      </c>
      <c r="L21" s="17">
        <v>64</v>
      </c>
      <c r="M21" s="17">
        <v>196</v>
      </c>
      <c r="N21" s="17">
        <v>393</v>
      </c>
      <c r="O21" s="17">
        <v>385</v>
      </c>
      <c r="P21" s="17">
        <v>157</v>
      </c>
      <c r="Q21" s="17">
        <v>5966</v>
      </c>
      <c r="R21" s="17">
        <v>13292</v>
      </c>
      <c r="S21" s="17">
        <v>111</v>
      </c>
      <c r="T21" s="18">
        <v>13514</v>
      </c>
    </row>
    <row r="22" spans="1:20" ht="14.25">
      <c r="A22" s="15" t="s">
        <v>238</v>
      </c>
      <c r="B22" s="17">
        <v>13</v>
      </c>
      <c r="C22" s="17">
        <v>346</v>
      </c>
      <c r="D22" s="17">
        <v>721</v>
      </c>
      <c r="E22" s="17">
        <v>1</v>
      </c>
      <c r="F22" s="17">
        <v>125</v>
      </c>
      <c r="G22" s="17">
        <v>337</v>
      </c>
      <c r="H22" s="17">
        <v>974</v>
      </c>
      <c r="I22" s="17">
        <v>926</v>
      </c>
      <c r="J22" s="17">
        <v>200</v>
      </c>
      <c r="K22" s="17">
        <v>285</v>
      </c>
      <c r="L22" s="17">
        <v>14</v>
      </c>
      <c r="M22" s="17">
        <v>10</v>
      </c>
      <c r="N22" s="17">
        <v>75</v>
      </c>
      <c r="O22" s="17">
        <v>48</v>
      </c>
      <c r="P22" s="17">
        <v>23</v>
      </c>
      <c r="Q22" s="17">
        <v>3002</v>
      </c>
      <c r="R22" s="17">
        <v>3546</v>
      </c>
      <c r="S22" s="17">
        <v>18</v>
      </c>
      <c r="T22" s="18">
        <v>3597</v>
      </c>
    </row>
    <row r="23" spans="1:20" ht="14.25">
      <c r="A23" s="15" t="s">
        <v>239</v>
      </c>
      <c r="B23" s="17">
        <v>25</v>
      </c>
      <c r="C23" s="17">
        <v>966</v>
      </c>
      <c r="D23" s="17">
        <v>896</v>
      </c>
      <c r="E23" s="17">
        <v>6</v>
      </c>
      <c r="F23" s="17">
        <v>779</v>
      </c>
      <c r="G23" s="17">
        <v>319</v>
      </c>
      <c r="H23" s="17">
        <v>3478</v>
      </c>
      <c r="I23" s="17">
        <v>3354</v>
      </c>
      <c r="J23" s="17">
        <v>440</v>
      </c>
      <c r="K23" s="17">
        <v>485</v>
      </c>
      <c r="L23" s="17">
        <v>8</v>
      </c>
      <c r="M23" s="17">
        <v>37</v>
      </c>
      <c r="N23" s="17">
        <v>298</v>
      </c>
      <c r="O23" s="17">
        <v>323</v>
      </c>
      <c r="P23" s="17">
        <v>74</v>
      </c>
      <c r="Q23" s="17">
        <v>6750</v>
      </c>
      <c r="R23" s="17">
        <v>9589</v>
      </c>
      <c r="S23" s="17">
        <v>9</v>
      </c>
      <c r="T23" s="18">
        <v>6390</v>
      </c>
    </row>
    <row r="24" spans="1:20" ht="14.25">
      <c r="A24" s="15" t="s">
        <v>240</v>
      </c>
      <c r="B24" s="17">
        <v>66</v>
      </c>
      <c r="C24" s="17">
        <v>935</v>
      </c>
      <c r="D24" s="17">
        <v>2473</v>
      </c>
      <c r="E24" s="17">
        <v>7</v>
      </c>
      <c r="F24" s="17">
        <v>1031</v>
      </c>
      <c r="G24" s="17">
        <v>592</v>
      </c>
      <c r="H24" s="17">
        <v>5685</v>
      </c>
      <c r="I24" s="17">
        <v>4818</v>
      </c>
      <c r="J24" s="17">
        <v>670</v>
      </c>
      <c r="K24" s="17">
        <v>1252</v>
      </c>
      <c r="L24" s="17">
        <v>14</v>
      </c>
      <c r="M24" s="17">
        <v>33</v>
      </c>
      <c r="N24" s="17">
        <v>289</v>
      </c>
      <c r="O24" s="17">
        <v>269</v>
      </c>
      <c r="P24" s="17">
        <v>298</v>
      </c>
      <c r="Q24" s="17">
        <v>2802</v>
      </c>
      <c r="R24" s="17">
        <v>13022</v>
      </c>
      <c r="S24" s="17">
        <v>9</v>
      </c>
      <c r="T24" s="18">
        <v>13477</v>
      </c>
    </row>
    <row r="25" spans="1:21" s="5" customFormat="1" ht="14.25">
      <c r="A25" s="15" t="s">
        <v>241</v>
      </c>
      <c r="B25" s="17">
        <v>130</v>
      </c>
      <c r="C25" s="17">
        <v>1484</v>
      </c>
      <c r="D25" s="17">
        <v>6962</v>
      </c>
      <c r="E25" s="17">
        <v>15</v>
      </c>
      <c r="F25" s="17">
        <v>2546</v>
      </c>
      <c r="G25" s="17">
        <v>1711</v>
      </c>
      <c r="H25" s="17">
        <v>17630</v>
      </c>
      <c r="I25" s="17">
        <v>15405</v>
      </c>
      <c r="J25" s="17">
        <v>1697</v>
      </c>
      <c r="K25" s="17">
        <v>2919</v>
      </c>
      <c r="L25" s="17">
        <v>1366</v>
      </c>
      <c r="M25" s="17">
        <v>57</v>
      </c>
      <c r="N25" s="17">
        <v>729</v>
      </c>
      <c r="O25" s="17">
        <v>726</v>
      </c>
      <c r="P25" s="17">
        <v>416</v>
      </c>
      <c r="Q25" s="17">
        <v>33811</v>
      </c>
      <c r="R25" s="17">
        <v>40028</v>
      </c>
      <c r="S25" s="17">
        <v>16</v>
      </c>
      <c r="T25" s="18">
        <v>5516</v>
      </c>
      <c r="U25" s="13"/>
    </row>
    <row r="26" spans="1:21" ht="14.25">
      <c r="A26" s="15" t="s">
        <v>242</v>
      </c>
      <c r="B26" s="17">
        <v>44</v>
      </c>
      <c r="C26" s="17">
        <v>586</v>
      </c>
      <c r="D26" s="17">
        <v>1409</v>
      </c>
      <c r="E26" s="17">
        <v>8</v>
      </c>
      <c r="F26" s="17">
        <v>377</v>
      </c>
      <c r="G26" s="17">
        <v>620</v>
      </c>
      <c r="H26" s="17">
        <v>4023</v>
      </c>
      <c r="I26" s="17">
        <v>3716</v>
      </c>
      <c r="J26" s="17">
        <v>493</v>
      </c>
      <c r="K26" s="17">
        <v>818</v>
      </c>
      <c r="L26" s="17">
        <v>1</v>
      </c>
      <c r="M26" s="17">
        <v>28</v>
      </c>
      <c r="N26" s="17">
        <v>231</v>
      </c>
      <c r="O26" s="17">
        <v>231</v>
      </c>
      <c r="P26" s="17">
        <v>44</v>
      </c>
      <c r="Q26" s="17">
        <v>9276</v>
      </c>
      <c r="R26" s="17">
        <v>10449</v>
      </c>
      <c r="S26" s="17">
        <v>3</v>
      </c>
      <c r="T26" s="18">
        <v>4168</v>
      </c>
      <c r="U26" s="13"/>
    </row>
    <row r="27" spans="1:21" ht="14.25">
      <c r="A27" s="15" t="s">
        <v>243</v>
      </c>
      <c r="B27" s="17">
        <v>95</v>
      </c>
      <c r="C27" s="17">
        <v>3203</v>
      </c>
      <c r="D27" s="17">
        <v>2554</v>
      </c>
      <c r="E27" s="17">
        <v>10</v>
      </c>
      <c r="F27" s="17">
        <v>1717</v>
      </c>
      <c r="G27" s="17">
        <v>2078</v>
      </c>
      <c r="H27" s="17">
        <v>9987</v>
      </c>
      <c r="I27" s="17">
        <v>9024</v>
      </c>
      <c r="J27" s="17">
        <v>1632</v>
      </c>
      <c r="K27" s="17">
        <v>2560</v>
      </c>
      <c r="L27" s="17">
        <v>29</v>
      </c>
      <c r="M27" s="17">
        <v>156</v>
      </c>
      <c r="N27" s="17">
        <v>538</v>
      </c>
      <c r="O27" s="17">
        <v>561</v>
      </c>
      <c r="P27" s="17">
        <v>724</v>
      </c>
      <c r="Q27" s="17">
        <v>8732</v>
      </c>
      <c r="R27" s="17">
        <v>16385</v>
      </c>
      <c r="S27" s="17">
        <v>16</v>
      </c>
      <c r="T27" s="18">
        <v>3625</v>
      </c>
      <c r="U27" s="13"/>
    </row>
    <row r="28" spans="1:21" s="5" customFormat="1" ht="14.25">
      <c r="A28" s="21" t="s">
        <v>244</v>
      </c>
      <c r="B28" s="23">
        <v>712</v>
      </c>
      <c r="C28" s="23">
        <v>9071</v>
      </c>
      <c r="D28" s="23">
        <v>11312</v>
      </c>
      <c r="E28" s="23">
        <v>37</v>
      </c>
      <c r="F28" s="23">
        <v>24593</v>
      </c>
      <c r="G28" s="23">
        <v>5940</v>
      </c>
      <c r="H28" s="23">
        <v>27654</v>
      </c>
      <c r="I28" s="23">
        <v>28635</v>
      </c>
      <c r="J28" s="23">
        <v>4030</v>
      </c>
      <c r="K28" s="23">
        <v>6547</v>
      </c>
      <c r="L28" s="23">
        <v>2</v>
      </c>
      <c r="M28" s="23">
        <v>162</v>
      </c>
      <c r="N28" s="23">
        <v>2642</v>
      </c>
      <c r="O28" s="23">
        <v>3252</v>
      </c>
      <c r="P28" s="23">
        <v>6149</v>
      </c>
      <c r="Q28" s="23">
        <v>48994</v>
      </c>
      <c r="R28" s="23">
        <v>86867</v>
      </c>
      <c r="S28" s="23">
        <v>21</v>
      </c>
      <c r="T28" s="24">
        <v>109108</v>
      </c>
      <c r="U28" s="25"/>
    </row>
    <row r="29" spans="1:20" s="5" customFormat="1" ht="14.25">
      <c r="A29" s="22" t="s">
        <v>245</v>
      </c>
      <c r="B29" s="23">
        <v>145</v>
      </c>
      <c r="C29" s="23">
        <v>4407</v>
      </c>
      <c r="D29" s="23">
        <v>4022</v>
      </c>
      <c r="E29" s="23">
        <v>12</v>
      </c>
      <c r="F29" s="23">
        <v>3441</v>
      </c>
      <c r="G29" s="23">
        <v>4045</v>
      </c>
      <c r="H29" s="23">
        <v>20281</v>
      </c>
      <c r="I29" s="23">
        <v>18367</v>
      </c>
      <c r="J29" s="23">
        <v>2765</v>
      </c>
      <c r="K29" s="23">
        <v>3619</v>
      </c>
      <c r="L29" s="23">
        <v>58</v>
      </c>
      <c r="M29" s="23">
        <v>262</v>
      </c>
      <c r="N29" s="23">
        <v>1162</v>
      </c>
      <c r="O29" s="23">
        <v>1067</v>
      </c>
      <c r="P29" s="23">
        <v>471</v>
      </c>
      <c r="Q29" s="23">
        <v>13286</v>
      </c>
      <c r="R29" s="23">
        <v>37916</v>
      </c>
      <c r="S29" s="23">
        <v>30</v>
      </c>
      <c r="T29" s="24">
        <v>21056</v>
      </c>
    </row>
    <row r="30" spans="1:20" s="5" customFormat="1" ht="14.25">
      <c r="A30" s="22" t="s">
        <v>246</v>
      </c>
      <c r="B30" s="23">
        <v>10</v>
      </c>
      <c r="C30" s="23">
        <v>396</v>
      </c>
      <c r="D30" s="23">
        <v>477</v>
      </c>
      <c r="E30" s="23">
        <v>0</v>
      </c>
      <c r="F30" s="23">
        <v>843</v>
      </c>
      <c r="G30" s="23">
        <v>179</v>
      </c>
      <c r="H30" s="23">
        <v>683</v>
      </c>
      <c r="I30" s="23">
        <v>592</v>
      </c>
      <c r="J30" s="23">
        <v>138</v>
      </c>
      <c r="K30" s="23">
        <v>346</v>
      </c>
      <c r="L30" s="23">
        <v>5</v>
      </c>
      <c r="M30" s="23">
        <v>42</v>
      </c>
      <c r="N30" s="23">
        <v>53</v>
      </c>
      <c r="O30" s="23">
        <v>43</v>
      </c>
      <c r="P30" s="23">
        <v>12</v>
      </c>
      <c r="Q30" s="23">
        <v>1005</v>
      </c>
      <c r="R30" s="23">
        <v>2265</v>
      </c>
      <c r="S30" s="23">
        <v>0</v>
      </c>
      <c r="T30" s="24">
        <v>2228</v>
      </c>
    </row>
    <row r="31" spans="1:20" ht="14.25">
      <c r="A31" s="16" t="s">
        <v>56</v>
      </c>
      <c r="B31" s="17">
        <v>10</v>
      </c>
      <c r="C31" s="17">
        <v>389</v>
      </c>
      <c r="D31" s="17">
        <v>435</v>
      </c>
      <c r="E31" s="17">
        <v>0</v>
      </c>
      <c r="F31" s="17">
        <v>835</v>
      </c>
      <c r="G31" s="17">
        <v>164</v>
      </c>
      <c r="H31" s="17">
        <v>639</v>
      </c>
      <c r="I31" s="17">
        <v>553</v>
      </c>
      <c r="J31" s="17">
        <v>128</v>
      </c>
      <c r="K31" s="17">
        <v>293</v>
      </c>
      <c r="L31" s="17">
        <v>4</v>
      </c>
      <c r="M31" s="17">
        <v>41</v>
      </c>
      <c r="N31" s="17">
        <v>48</v>
      </c>
      <c r="O31" s="17">
        <v>42</v>
      </c>
      <c r="P31" s="17">
        <v>9</v>
      </c>
      <c r="Q31" s="17">
        <v>873</v>
      </c>
      <c r="R31" s="17">
        <v>2104</v>
      </c>
      <c r="S31" s="17">
        <v>0</v>
      </c>
      <c r="T31" s="18">
        <v>2141</v>
      </c>
    </row>
    <row r="32" spans="1:20" ht="14.25">
      <c r="A32" s="16" t="s">
        <v>247</v>
      </c>
      <c r="B32" s="17">
        <v>0</v>
      </c>
      <c r="C32" s="17">
        <v>7</v>
      </c>
      <c r="D32" s="17">
        <v>42</v>
      </c>
      <c r="E32" s="17">
        <v>0</v>
      </c>
      <c r="F32" s="17">
        <v>8</v>
      </c>
      <c r="G32" s="17">
        <v>15</v>
      </c>
      <c r="H32" s="17">
        <v>44</v>
      </c>
      <c r="I32" s="17">
        <v>39</v>
      </c>
      <c r="J32" s="17">
        <v>10</v>
      </c>
      <c r="K32" s="17">
        <v>53</v>
      </c>
      <c r="L32" s="17">
        <v>1</v>
      </c>
      <c r="M32" s="17">
        <v>1</v>
      </c>
      <c r="N32" s="17">
        <v>5</v>
      </c>
      <c r="O32" s="17">
        <v>1</v>
      </c>
      <c r="P32" s="17">
        <v>3</v>
      </c>
      <c r="Q32" s="17">
        <v>132</v>
      </c>
      <c r="R32" s="17">
        <v>161</v>
      </c>
      <c r="S32" s="17">
        <v>0</v>
      </c>
      <c r="T32" s="18">
        <v>87</v>
      </c>
    </row>
    <row r="33" spans="1:20" s="28" customFormat="1" ht="12">
      <c r="A33" s="22" t="s">
        <v>248</v>
      </c>
      <c r="B33" s="26">
        <v>4</v>
      </c>
      <c r="C33" s="26">
        <v>57</v>
      </c>
      <c r="D33" s="26">
        <v>210</v>
      </c>
      <c r="E33" s="26">
        <v>0</v>
      </c>
      <c r="F33" s="26">
        <v>43</v>
      </c>
      <c r="G33" s="26">
        <v>97</v>
      </c>
      <c r="H33" s="26">
        <v>284</v>
      </c>
      <c r="I33" s="26">
        <v>283</v>
      </c>
      <c r="J33" s="26">
        <v>77</v>
      </c>
      <c r="K33" s="26">
        <v>142</v>
      </c>
      <c r="L33" s="26">
        <v>1</v>
      </c>
      <c r="M33" s="26">
        <v>4</v>
      </c>
      <c r="N33" s="26">
        <v>29</v>
      </c>
      <c r="O33" s="26">
        <v>9</v>
      </c>
      <c r="P33" s="27">
        <v>4</v>
      </c>
      <c r="Q33" s="27">
        <v>456</v>
      </c>
      <c r="R33" s="27">
        <v>534</v>
      </c>
      <c r="S33" s="27">
        <v>0</v>
      </c>
      <c r="T33" s="28">
        <v>167</v>
      </c>
    </row>
    <row r="34" spans="1:21" ht="14.25">
      <c r="A34" s="16" t="s">
        <v>249</v>
      </c>
      <c r="B34" s="17">
        <v>1</v>
      </c>
      <c r="C34" s="17">
        <v>18</v>
      </c>
      <c r="D34" s="17">
        <v>63</v>
      </c>
      <c r="E34" s="17">
        <v>0</v>
      </c>
      <c r="F34" s="17">
        <v>9</v>
      </c>
      <c r="G34" s="17">
        <v>19</v>
      </c>
      <c r="H34" s="17">
        <v>88</v>
      </c>
      <c r="I34" s="17">
        <v>84</v>
      </c>
      <c r="J34" s="17">
        <v>25</v>
      </c>
      <c r="K34" s="17">
        <v>37</v>
      </c>
      <c r="L34" s="17">
        <v>1</v>
      </c>
      <c r="M34" s="17">
        <v>1</v>
      </c>
      <c r="N34" s="17">
        <v>7</v>
      </c>
      <c r="O34" s="17">
        <v>4</v>
      </c>
      <c r="P34" s="17">
        <v>1</v>
      </c>
      <c r="Q34" s="17">
        <v>162</v>
      </c>
      <c r="R34" s="17">
        <v>179</v>
      </c>
      <c r="S34" s="17">
        <v>0</v>
      </c>
      <c r="T34" s="18">
        <v>79</v>
      </c>
      <c r="U34" s="13"/>
    </row>
    <row r="35" spans="1:21" ht="14.25">
      <c r="A35" s="16" t="s">
        <v>250</v>
      </c>
      <c r="B35" s="17">
        <v>1</v>
      </c>
      <c r="C35" s="17">
        <v>4</v>
      </c>
      <c r="D35" s="17">
        <v>56</v>
      </c>
      <c r="E35" s="17">
        <v>0</v>
      </c>
      <c r="F35" s="17">
        <v>8</v>
      </c>
      <c r="G35" s="17">
        <v>29</v>
      </c>
      <c r="H35" s="17">
        <v>42</v>
      </c>
      <c r="I35" s="17">
        <v>40</v>
      </c>
      <c r="J35" s="17">
        <v>17</v>
      </c>
      <c r="K35" s="17">
        <v>35</v>
      </c>
      <c r="L35" s="17">
        <v>0</v>
      </c>
      <c r="M35" s="17">
        <v>1</v>
      </c>
      <c r="N35" s="17">
        <v>9</v>
      </c>
      <c r="O35" s="17">
        <v>2</v>
      </c>
      <c r="P35" s="17">
        <v>1</v>
      </c>
      <c r="Q35" s="17">
        <v>84</v>
      </c>
      <c r="R35" s="17">
        <v>90</v>
      </c>
      <c r="S35" s="17">
        <v>0</v>
      </c>
      <c r="T35" s="18">
        <v>28</v>
      </c>
      <c r="U35" s="13"/>
    </row>
    <row r="36" spans="1:21" ht="14.25">
      <c r="A36" s="16" t="s">
        <v>251</v>
      </c>
      <c r="B36" s="17">
        <v>2</v>
      </c>
      <c r="C36" s="17">
        <v>35</v>
      </c>
      <c r="D36" s="17">
        <v>82</v>
      </c>
      <c r="E36" s="17">
        <v>0</v>
      </c>
      <c r="F36" s="17">
        <v>25</v>
      </c>
      <c r="G36" s="17">
        <v>46</v>
      </c>
      <c r="H36" s="17">
        <v>147</v>
      </c>
      <c r="I36" s="17">
        <v>152</v>
      </c>
      <c r="J36" s="17">
        <v>31</v>
      </c>
      <c r="K36" s="17">
        <v>66</v>
      </c>
      <c r="L36" s="17">
        <v>0</v>
      </c>
      <c r="M36" s="17">
        <v>1</v>
      </c>
      <c r="N36" s="17">
        <v>12</v>
      </c>
      <c r="O36" s="17">
        <v>3</v>
      </c>
      <c r="P36" s="17">
        <v>2</v>
      </c>
      <c r="Q36" s="17">
        <v>196</v>
      </c>
      <c r="R36" s="17">
        <v>248</v>
      </c>
      <c r="S36" s="17">
        <v>0</v>
      </c>
      <c r="T36" s="18">
        <v>50</v>
      </c>
      <c r="U36" s="13"/>
    </row>
    <row r="37" spans="1:21" ht="14.25">
      <c r="A37" s="16" t="s">
        <v>252</v>
      </c>
      <c r="B37" s="17">
        <v>0</v>
      </c>
      <c r="C37" s="17">
        <v>0</v>
      </c>
      <c r="D37" s="17">
        <v>9</v>
      </c>
      <c r="E37" s="17">
        <v>0</v>
      </c>
      <c r="F37" s="17">
        <v>1</v>
      </c>
      <c r="G37" s="17">
        <v>3</v>
      </c>
      <c r="H37" s="17">
        <v>7</v>
      </c>
      <c r="I37" s="17">
        <v>7</v>
      </c>
      <c r="J37" s="17">
        <v>4</v>
      </c>
      <c r="K37" s="17">
        <v>4</v>
      </c>
      <c r="L37" s="17">
        <v>0</v>
      </c>
      <c r="M37" s="17">
        <v>1</v>
      </c>
      <c r="N37" s="17">
        <v>1</v>
      </c>
      <c r="O37" s="17">
        <v>0</v>
      </c>
      <c r="P37" s="17">
        <v>0</v>
      </c>
      <c r="Q37" s="17">
        <v>14</v>
      </c>
      <c r="R37" s="17">
        <v>17</v>
      </c>
      <c r="S37" s="17">
        <v>0</v>
      </c>
      <c r="T37" s="18">
        <v>10</v>
      </c>
      <c r="U37" s="13"/>
    </row>
    <row r="38" ht="14.25">
      <c r="A38" s="7" t="s">
        <v>253</v>
      </c>
    </row>
    <row r="39" ht="14.25">
      <c r="A39" s="6" t="s">
        <v>254</v>
      </c>
    </row>
    <row r="40" ht="14.25">
      <c r="A40" s="6" t="s">
        <v>255</v>
      </c>
    </row>
    <row r="41" ht="14.25">
      <c r="A41" s="6"/>
    </row>
    <row r="42" spans="1:20" ht="14.25" hidden="1">
      <c r="A42" s="19" t="s">
        <v>256</v>
      </c>
      <c r="B42" s="13">
        <f aca="true" t="shared" si="0" ref="B42:T42">B5-B6-B28-B29-B30-B33</f>
        <v>0</v>
      </c>
      <c r="C42" s="13">
        <f t="shared" si="0"/>
        <v>0</v>
      </c>
      <c r="D42" s="13">
        <f t="shared" si="0"/>
        <v>0</v>
      </c>
      <c r="E42" s="13">
        <f t="shared" si="0"/>
        <v>0</v>
      </c>
      <c r="F42" s="13">
        <f t="shared" si="0"/>
        <v>0</v>
      </c>
      <c r="G42" s="13">
        <f t="shared" si="0"/>
        <v>0</v>
      </c>
      <c r="H42" s="13">
        <f t="shared" si="0"/>
        <v>0</v>
      </c>
      <c r="I42" s="13">
        <f t="shared" si="0"/>
        <v>0</v>
      </c>
      <c r="J42" s="13">
        <f t="shared" si="0"/>
        <v>0</v>
      </c>
      <c r="K42" s="13">
        <f t="shared" si="0"/>
        <v>0</v>
      </c>
      <c r="L42" s="13">
        <f t="shared" si="0"/>
        <v>0</v>
      </c>
      <c r="M42" s="13">
        <f t="shared" si="0"/>
        <v>0</v>
      </c>
      <c r="N42" s="13">
        <f t="shared" si="0"/>
        <v>0</v>
      </c>
      <c r="O42" s="13">
        <f t="shared" si="0"/>
        <v>0</v>
      </c>
      <c r="P42" s="13">
        <f t="shared" si="0"/>
        <v>0</v>
      </c>
      <c r="Q42" s="13">
        <f t="shared" si="0"/>
        <v>0</v>
      </c>
      <c r="R42" s="13">
        <f t="shared" si="0"/>
        <v>0</v>
      </c>
      <c r="S42" s="13">
        <f t="shared" si="0"/>
        <v>0</v>
      </c>
      <c r="T42" s="13">
        <f t="shared" si="0"/>
        <v>0</v>
      </c>
    </row>
    <row r="43" spans="1:20" ht="14.25" hidden="1">
      <c r="A43" s="19" t="s">
        <v>257</v>
      </c>
      <c r="B43" s="13">
        <f aca="true" t="shared" si="1" ref="B43:T43">B6-SUM(B7:B27)</f>
        <v>0</v>
      </c>
      <c r="C43" s="13">
        <f t="shared" si="1"/>
        <v>0</v>
      </c>
      <c r="D43" s="13">
        <f t="shared" si="1"/>
        <v>0</v>
      </c>
      <c r="E43" s="13">
        <f t="shared" si="1"/>
        <v>0</v>
      </c>
      <c r="F43" s="13">
        <f t="shared" si="1"/>
        <v>0</v>
      </c>
      <c r="G43" s="13">
        <f t="shared" si="1"/>
        <v>0</v>
      </c>
      <c r="H43" s="13">
        <f t="shared" si="1"/>
        <v>0</v>
      </c>
      <c r="I43" s="13">
        <f t="shared" si="1"/>
        <v>0</v>
      </c>
      <c r="J43" s="13">
        <f t="shared" si="1"/>
        <v>0</v>
      </c>
      <c r="K43" s="13">
        <f t="shared" si="1"/>
        <v>0</v>
      </c>
      <c r="L43" s="13">
        <f t="shared" si="1"/>
        <v>0</v>
      </c>
      <c r="M43" s="13">
        <f t="shared" si="1"/>
        <v>0</v>
      </c>
      <c r="N43" s="13">
        <f t="shared" si="1"/>
        <v>0</v>
      </c>
      <c r="O43" s="13">
        <f t="shared" si="1"/>
        <v>0</v>
      </c>
      <c r="P43" s="13">
        <f t="shared" si="1"/>
        <v>0</v>
      </c>
      <c r="Q43" s="13">
        <f t="shared" si="1"/>
        <v>0</v>
      </c>
      <c r="R43" s="13">
        <f t="shared" si="1"/>
        <v>0</v>
      </c>
      <c r="S43" s="13">
        <f t="shared" si="1"/>
        <v>0</v>
      </c>
      <c r="T43" s="13">
        <f t="shared" si="1"/>
        <v>0</v>
      </c>
    </row>
    <row r="44" spans="1:20" ht="14.25" hidden="1">
      <c r="A44" s="19" t="s">
        <v>258</v>
      </c>
      <c r="B44" s="13">
        <f aca="true" t="shared" si="2" ref="B44:T44">B30-B31-B32</f>
        <v>0</v>
      </c>
      <c r="C44" s="13">
        <f t="shared" si="2"/>
        <v>0</v>
      </c>
      <c r="D44" s="13">
        <f t="shared" si="2"/>
        <v>0</v>
      </c>
      <c r="E44" s="13">
        <f t="shared" si="2"/>
        <v>0</v>
      </c>
      <c r="F44" s="13">
        <f t="shared" si="2"/>
        <v>0</v>
      </c>
      <c r="G44" s="13">
        <f t="shared" si="2"/>
        <v>0</v>
      </c>
      <c r="H44" s="13">
        <f t="shared" si="2"/>
        <v>0</v>
      </c>
      <c r="I44" s="13">
        <f t="shared" si="2"/>
        <v>0</v>
      </c>
      <c r="J44" s="13">
        <f t="shared" si="2"/>
        <v>0</v>
      </c>
      <c r="K44" s="13">
        <f t="shared" si="2"/>
        <v>0</v>
      </c>
      <c r="L44" s="13">
        <f t="shared" si="2"/>
        <v>0</v>
      </c>
      <c r="M44" s="13">
        <f t="shared" si="2"/>
        <v>0</v>
      </c>
      <c r="N44" s="13">
        <f t="shared" si="2"/>
        <v>0</v>
      </c>
      <c r="O44" s="13">
        <f t="shared" si="2"/>
        <v>0</v>
      </c>
      <c r="P44" s="13">
        <f t="shared" si="2"/>
        <v>0</v>
      </c>
      <c r="Q44" s="13">
        <f t="shared" si="2"/>
        <v>0</v>
      </c>
      <c r="R44" s="13">
        <f t="shared" si="2"/>
        <v>0</v>
      </c>
      <c r="S44" s="13">
        <f t="shared" si="2"/>
        <v>0</v>
      </c>
      <c r="T44" s="13">
        <f t="shared" si="2"/>
        <v>0</v>
      </c>
    </row>
    <row r="45" spans="1:20" ht="14.25" hidden="1">
      <c r="A45" s="20" t="s">
        <v>259</v>
      </c>
      <c r="B45" s="13">
        <f>B5-'年月Monthly'!B78</f>
        <v>0</v>
      </c>
      <c r="C45" s="13">
        <f>C5-'年月Monthly'!C78</f>
        <v>0</v>
      </c>
      <c r="D45" s="13">
        <f>D5-'年月Monthly'!D78</f>
        <v>0</v>
      </c>
      <c r="E45" s="13">
        <f>E5-'年月Monthly'!E78</f>
        <v>0</v>
      </c>
      <c r="F45" s="13">
        <f>F5-'年月Monthly'!F78</f>
        <v>0</v>
      </c>
      <c r="G45" s="13">
        <f>G5-'年月Monthly'!G78</f>
        <v>0</v>
      </c>
      <c r="H45" s="13">
        <f>H5-'年月Monthly'!H78</f>
        <v>0</v>
      </c>
      <c r="I45" s="13">
        <f>I5-'年月Monthly'!I78</f>
        <v>0</v>
      </c>
      <c r="J45" s="13">
        <f>J5-'年月Monthly'!J78</f>
        <v>0</v>
      </c>
      <c r="K45" s="13">
        <f>K5-'年月Monthly'!K78</f>
        <v>0</v>
      </c>
      <c r="L45" s="13">
        <f>L5-'年月Monthly'!M78</f>
        <v>0</v>
      </c>
      <c r="M45" s="13">
        <f>M5-'年月Monthly'!L78</f>
        <v>0</v>
      </c>
      <c r="N45" s="13">
        <f>N5-'年月Monthly'!O78</f>
        <v>0</v>
      </c>
      <c r="O45" s="13">
        <f>O5-'年月Monthly'!P78</f>
        <v>0</v>
      </c>
      <c r="P45" s="13">
        <f>P5-'年月Monthly'!Q78</f>
        <v>0</v>
      </c>
      <c r="Q45" s="13">
        <f>Q5-'年月Monthly'!R78</f>
        <v>0</v>
      </c>
      <c r="R45" s="13">
        <f>R5-'年月Monthly'!S78</f>
        <v>0</v>
      </c>
      <c r="S45" s="13" t="e">
        <f>S5-年月Monthly!#REF!</f>
        <v>#REF!</v>
      </c>
      <c r="T45" s="13">
        <f>T5-'年月Monthly'!T78</f>
        <v>-1258</v>
      </c>
    </row>
    <row r="46" ht="14.25">
      <c r="A46" s="6"/>
    </row>
    <row r="47" ht="14.25">
      <c r="A47" s="6"/>
    </row>
    <row r="48" ht="14.25">
      <c r="A48" s="6"/>
    </row>
    <row r="49" ht="14.25">
      <c r="A49" s="6"/>
    </row>
    <row r="50" ht="14.25">
      <c r="A50" s="6"/>
    </row>
    <row r="51" ht="14.25">
      <c r="A51" s="6"/>
    </row>
    <row r="52" ht="14.25">
      <c r="A52" s="6"/>
    </row>
    <row r="53" ht="14.25">
      <c r="A53" s="6"/>
    </row>
    <row r="54" ht="14.25">
      <c r="A54" s="6"/>
    </row>
    <row r="55" ht="14.25">
      <c r="A55" s="6"/>
    </row>
    <row r="56" ht="14.25">
      <c r="A56" s="6"/>
    </row>
    <row r="57" ht="14.25">
      <c r="A57" s="6"/>
    </row>
    <row r="58" ht="14.25">
      <c r="A58" s="6"/>
    </row>
    <row r="59" ht="14.25">
      <c r="A59" s="6"/>
    </row>
    <row r="60" ht="14.25">
      <c r="A60" s="6"/>
    </row>
    <row r="61" ht="14.25">
      <c r="A61" s="6"/>
    </row>
    <row r="62" ht="14.25">
      <c r="A62" s="6"/>
    </row>
    <row r="63" ht="14.25">
      <c r="A63" s="6"/>
    </row>
    <row r="64" ht="14.25">
      <c r="A64" s="6"/>
    </row>
    <row r="65" ht="14.25">
      <c r="A65" s="6"/>
    </row>
    <row r="66" ht="14.25">
      <c r="A66" s="6"/>
    </row>
    <row r="67" ht="14.25">
      <c r="A67" s="6"/>
    </row>
    <row r="68" ht="14.25">
      <c r="A68" s="6"/>
    </row>
    <row r="69" ht="14.25">
      <c r="A69" s="6"/>
    </row>
    <row r="70" ht="14.25">
      <c r="A70" s="6"/>
    </row>
    <row r="71" ht="14.25">
      <c r="A71" s="6"/>
    </row>
    <row r="72" ht="14.25">
      <c r="A72" s="6"/>
    </row>
    <row r="73" ht="14.25">
      <c r="A73" s="6"/>
    </row>
    <row r="74" ht="14.25">
      <c r="A74" s="6"/>
    </row>
    <row r="75" ht="14.25">
      <c r="A75" s="6"/>
    </row>
    <row r="76" ht="14.25">
      <c r="A76" s="6"/>
    </row>
    <row r="77" ht="14.25">
      <c r="A77" s="6"/>
    </row>
    <row r="78" ht="14.25">
      <c r="A78" s="6"/>
    </row>
    <row r="79" ht="14.25">
      <c r="A79" s="6"/>
    </row>
    <row r="80" ht="14.25">
      <c r="A80" s="6"/>
    </row>
    <row r="81" ht="14.25">
      <c r="A81" s="6"/>
    </row>
    <row r="82" ht="14.25">
      <c r="A82" s="6"/>
    </row>
    <row r="83" ht="14.25">
      <c r="A83" s="6"/>
    </row>
    <row r="84" ht="14.25">
      <c r="A84" s="6"/>
    </row>
    <row r="85" ht="14.25">
      <c r="A85" s="6"/>
    </row>
    <row r="86" ht="14.25">
      <c r="A86" s="6"/>
    </row>
    <row r="87" ht="14.25">
      <c r="A87" s="6"/>
    </row>
    <row r="88" ht="14.25">
      <c r="A88" s="6"/>
    </row>
    <row r="89" ht="14.25">
      <c r="A89" s="6"/>
    </row>
    <row r="90" ht="14.25">
      <c r="A90" s="6"/>
    </row>
    <row r="91" ht="14.25">
      <c r="A91" s="6"/>
    </row>
    <row r="92" ht="14.25">
      <c r="A92" s="6"/>
    </row>
    <row r="93" ht="14.25">
      <c r="A93" s="6"/>
    </row>
    <row r="94" ht="14.25">
      <c r="A94" s="6"/>
    </row>
    <row r="95" ht="14.25">
      <c r="A95" s="6"/>
    </row>
    <row r="96" ht="14.25">
      <c r="A96" s="6"/>
    </row>
    <row r="97" ht="14.25">
      <c r="A97" s="6"/>
    </row>
    <row r="98" ht="14.25">
      <c r="A98" s="6"/>
    </row>
    <row r="99" ht="14.25">
      <c r="A99" s="6"/>
    </row>
    <row r="100" ht="14.25">
      <c r="A100" s="6"/>
    </row>
    <row r="101" ht="14.25">
      <c r="A101" s="6"/>
    </row>
    <row r="102" ht="14.25">
      <c r="A102" s="6"/>
    </row>
    <row r="103" ht="14.25">
      <c r="A103" s="6"/>
    </row>
    <row r="104" ht="14.25">
      <c r="A104" s="6"/>
    </row>
    <row r="105" ht="14.25">
      <c r="A105" s="6"/>
    </row>
    <row r="106" ht="14.25">
      <c r="A106" s="6"/>
    </row>
    <row r="107" ht="14.25">
      <c r="A107" s="6"/>
    </row>
    <row r="108" ht="14.25">
      <c r="A108" s="6"/>
    </row>
    <row r="109" ht="14.25">
      <c r="A109" s="6"/>
    </row>
    <row r="110" ht="14.25">
      <c r="A110" s="6"/>
    </row>
    <row r="111" ht="14.25">
      <c r="A111" s="6"/>
    </row>
    <row r="112" ht="14.25">
      <c r="A112" s="6"/>
    </row>
    <row r="113" ht="14.25">
      <c r="A113" s="6"/>
    </row>
    <row r="114" ht="14.25">
      <c r="A114" s="6"/>
    </row>
    <row r="115" ht="14.25">
      <c r="A115" s="6"/>
    </row>
    <row r="116" ht="14.25">
      <c r="A116" s="6"/>
    </row>
    <row r="117" ht="14.25">
      <c r="A117" s="6"/>
    </row>
    <row r="118" ht="14.25">
      <c r="A118" s="6"/>
    </row>
    <row r="119" ht="14.25">
      <c r="A119" s="6"/>
    </row>
    <row r="120" ht="14.25">
      <c r="A120" s="6"/>
    </row>
    <row r="121" ht="14.25">
      <c r="A121" s="6"/>
    </row>
    <row r="122" ht="14.25">
      <c r="A122" s="6"/>
    </row>
    <row r="123" ht="14.25">
      <c r="A123" s="6"/>
    </row>
    <row r="124" ht="14.25">
      <c r="A124" s="6"/>
    </row>
    <row r="125" ht="14.25">
      <c r="A125" s="6"/>
    </row>
    <row r="126" ht="14.25">
      <c r="A126" s="6"/>
    </row>
    <row r="127" ht="14.25">
      <c r="A127" s="6"/>
    </row>
    <row r="128" ht="14.25">
      <c r="A128" s="6"/>
    </row>
    <row r="129" ht="14.25">
      <c r="A129" s="6"/>
    </row>
    <row r="130" ht="14.25">
      <c r="A130" s="6"/>
    </row>
    <row r="131" ht="14.25">
      <c r="A131" s="6"/>
    </row>
    <row r="132" ht="14.25">
      <c r="A132" s="6"/>
    </row>
    <row r="133" ht="14.25">
      <c r="A133" s="6"/>
    </row>
    <row r="134" ht="14.25">
      <c r="A134" s="6"/>
    </row>
    <row r="135" ht="14.25">
      <c r="A135" s="6"/>
    </row>
    <row r="136" ht="14.25">
      <c r="A136" s="6"/>
    </row>
    <row r="137" ht="14.25">
      <c r="A137" s="6"/>
    </row>
    <row r="138" ht="14.25">
      <c r="A138" s="6"/>
    </row>
    <row r="139" ht="14.25">
      <c r="A139" s="6"/>
    </row>
    <row r="140" ht="14.25">
      <c r="A140" s="6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  <row r="194" ht="14.25">
      <c r="A194" s="6"/>
    </row>
    <row r="195" ht="14.25">
      <c r="A195" s="6"/>
    </row>
    <row r="196" ht="14.25">
      <c r="A196" s="6"/>
    </row>
    <row r="197" ht="14.25">
      <c r="A197" s="6"/>
    </row>
    <row r="198" ht="14.25">
      <c r="A198" s="6"/>
    </row>
    <row r="199" ht="14.25">
      <c r="A199" s="6"/>
    </row>
    <row r="200" ht="14.25">
      <c r="A200" s="6"/>
    </row>
    <row r="201" ht="14.25">
      <c r="A201" s="6"/>
    </row>
    <row r="202" ht="14.25">
      <c r="A202" s="6"/>
    </row>
    <row r="203" ht="14.25">
      <c r="A203" s="6"/>
    </row>
    <row r="204" ht="14.25">
      <c r="A204" s="6"/>
    </row>
    <row r="205" ht="14.25">
      <c r="A205" s="6"/>
    </row>
    <row r="206" ht="14.25">
      <c r="A206" s="6"/>
    </row>
    <row r="207" ht="14.25">
      <c r="A207" s="6"/>
    </row>
    <row r="208" ht="14.25">
      <c r="A208" s="6"/>
    </row>
    <row r="209" ht="14.25">
      <c r="A209" s="6"/>
    </row>
    <row r="210" ht="14.25">
      <c r="A210" s="6"/>
    </row>
    <row r="211" ht="14.25">
      <c r="A211" s="6"/>
    </row>
    <row r="212" ht="14.25">
      <c r="A212" s="6"/>
    </row>
    <row r="213" ht="14.25">
      <c r="A213" s="6"/>
    </row>
    <row r="214" ht="14.25">
      <c r="A214" s="6"/>
    </row>
    <row r="215" ht="14.25">
      <c r="A215" s="6"/>
    </row>
    <row r="216" ht="14.25">
      <c r="A216" s="6"/>
    </row>
    <row r="217" ht="14.25">
      <c r="A217" s="6"/>
    </row>
    <row r="218" ht="14.25">
      <c r="A218" s="6"/>
    </row>
    <row r="219" ht="14.25">
      <c r="A219" s="6"/>
    </row>
    <row r="220" ht="14.25">
      <c r="A220" s="6"/>
    </row>
    <row r="221" ht="14.25">
      <c r="A221" s="6"/>
    </row>
    <row r="222" ht="14.25">
      <c r="A222" s="6"/>
    </row>
    <row r="223" ht="14.25">
      <c r="A223" s="6"/>
    </row>
    <row r="224" ht="14.25">
      <c r="A224" s="6"/>
    </row>
    <row r="225" ht="14.25">
      <c r="A225" s="6"/>
    </row>
    <row r="226" ht="14.25">
      <c r="A226" s="6"/>
    </row>
    <row r="227" ht="14.25">
      <c r="A227" s="6"/>
    </row>
    <row r="228" ht="14.25">
      <c r="A228" s="6"/>
    </row>
    <row r="229" ht="14.25">
      <c r="A229" s="6"/>
    </row>
    <row r="230" ht="14.25">
      <c r="A230" s="6"/>
    </row>
    <row r="231" ht="14.25">
      <c r="A231" s="6"/>
    </row>
    <row r="232" ht="14.25">
      <c r="A232" s="6"/>
    </row>
    <row r="233" ht="14.25">
      <c r="A233" s="6"/>
    </row>
    <row r="234" ht="14.25">
      <c r="A234" s="6"/>
    </row>
    <row r="235" ht="14.25">
      <c r="A235" s="6"/>
    </row>
    <row r="236" ht="14.25">
      <c r="A236" s="6"/>
    </row>
    <row r="237" ht="14.25">
      <c r="A237" s="6"/>
    </row>
    <row r="238" ht="14.25">
      <c r="A238" s="6"/>
    </row>
    <row r="239" ht="14.25">
      <c r="A239" s="6"/>
    </row>
    <row r="240" ht="14.25">
      <c r="A240" s="6"/>
    </row>
    <row r="241" ht="14.25">
      <c r="A241" s="6"/>
    </row>
    <row r="242" ht="14.25">
      <c r="A242" s="6"/>
    </row>
    <row r="243" ht="14.25">
      <c r="A243" s="6"/>
    </row>
    <row r="244" ht="14.25">
      <c r="A244" s="6"/>
    </row>
    <row r="245" ht="14.25">
      <c r="A245" s="6"/>
    </row>
    <row r="246" ht="14.25">
      <c r="A246" s="6"/>
    </row>
    <row r="247" ht="14.25">
      <c r="A247" s="6"/>
    </row>
    <row r="248" ht="14.25">
      <c r="A248" s="6"/>
    </row>
    <row r="249" ht="14.25">
      <c r="A249" s="6"/>
    </row>
    <row r="250" ht="14.25">
      <c r="A250" s="6"/>
    </row>
    <row r="251" ht="14.25">
      <c r="A251" s="6"/>
    </row>
    <row r="252" ht="14.25">
      <c r="A252" s="6"/>
    </row>
    <row r="253" ht="14.25">
      <c r="A253" s="6"/>
    </row>
    <row r="254" ht="14.25">
      <c r="A254" s="6"/>
    </row>
    <row r="255" ht="14.25">
      <c r="A255" s="6"/>
    </row>
    <row r="256" ht="14.25">
      <c r="A256" s="6"/>
    </row>
    <row r="257" ht="14.25">
      <c r="A257" s="6"/>
    </row>
    <row r="258" ht="14.25">
      <c r="A258" s="6"/>
    </row>
    <row r="259" ht="14.25">
      <c r="A259" s="6"/>
    </row>
    <row r="260" ht="14.25">
      <c r="A260" s="6"/>
    </row>
    <row r="261" ht="14.25">
      <c r="A261" s="6"/>
    </row>
    <row r="262" ht="14.25">
      <c r="A262" s="6"/>
    </row>
    <row r="263" ht="14.25">
      <c r="A263" s="6"/>
    </row>
    <row r="264" ht="14.25">
      <c r="A264" s="6"/>
    </row>
    <row r="265" ht="14.25">
      <c r="A265" s="6"/>
    </row>
    <row r="266" ht="14.25">
      <c r="A266" s="6"/>
    </row>
    <row r="267" ht="14.25">
      <c r="A267" s="6"/>
    </row>
    <row r="268" ht="14.25">
      <c r="A268" s="6"/>
    </row>
    <row r="269" ht="14.25">
      <c r="A269" s="6"/>
    </row>
    <row r="270" ht="14.25">
      <c r="A270" s="6"/>
    </row>
    <row r="271" ht="14.25">
      <c r="A271" s="6"/>
    </row>
    <row r="272" ht="14.25">
      <c r="A272" s="6"/>
    </row>
    <row r="273" ht="14.25">
      <c r="A273" s="6"/>
    </row>
    <row r="274" ht="14.25">
      <c r="A274" s="6"/>
    </row>
    <row r="275" ht="14.25">
      <c r="A275" s="6"/>
    </row>
    <row r="276" ht="14.25">
      <c r="A276" s="6"/>
    </row>
    <row r="277" ht="14.25">
      <c r="A277" s="6"/>
    </row>
    <row r="278" ht="14.25">
      <c r="A278" s="6"/>
    </row>
    <row r="279" ht="14.25">
      <c r="A279" s="6"/>
    </row>
    <row r="280" ht="14.25">
      <c r="A280" s="6"/>
    </row>
    <row r="281" ht="14.25">
      <c r="A281" s="6"/>
    </row>
    <row r="282" ht="14.25">
      <c r="A282" s="6"/>
    </row>
    <row r="283" ht="14.25">
      <c r="A283" s="6"/>
    </row>
    <row r="284" ht="14.25">
      <c r="A284" s="6"/>
    </row>
    <row r="285" ht="14.25">
      <c r="A285" s="6"/>
    </row>
    <row r="286" ht="14.25">
      <c r="A286" s="6"/>
    </row>
    <row r="287" ht="14.25">
      <c r="A287" s="6"/>
    </row>
    <row r="288" ht="14.25">
      <c r="A288" s="6"/>
    </row>
    <row r="289" ht="14.25">
      <c r="A289" s="6"/>
    </row>
    <row r="290" ht="14.25">
      <c r="A290" s="6"/>
    </row>
    <row r="291" ht="14.25">
      <c r="A291" s="6"/>
    </row>
    <row r="292" ht="14.25">
      <c r="A292" s="6"/>
    </row>
    <row r="293" ht="14.25">
      <c r="A293" s="6"/>
    </row>
    <row r="294" ht="14.25">
      <c r="A294" s="6"/>
    </row>
    <row r="295" ht="14.25">
      <c r="A295" s="6"/>
    </row>
    <row r="296" ht="14.25">
      <c r="A296" s="6"/>
    </row>
    <row r="297" ht="14.25">
      <c r="A297" s="6"/>
    </row>
    <row r="298" ht="14.25">
      <c r="A298" s="6"/>
    </row>
    <row r="299" ht="14.25">
      <c r="A299" s="6"/>
    </row>
    <row r="300" ht="14.25">
      <c r="A300" s="6"/>
    </row>
    <row r="301" ht="14.25">
      <c r="A301" s="6"/>
    </row>
    <row r="302" ht="14.25">
      <c r="A302" s="6"/>
    </row>
    <row r="303" ht="14.25">
      <c r="A303" s="6"/>
    </row>
    <row r="304" ht="14.25">
      <c r="A304" s="6"/>
    </row>
    <row r="305" ht="14.25">
      <c r="A305" s="6"/>
    </row>
    <row r="306" ht="14.25">
      <c r="A306" s="6"/>
    </row>
    <row r="307" ht="14.25">
      <c r="A307" s="6"/>
    </row>
    <row r="308" ht="14.25">
      <c r="A308" s="6"/>
    </row>
    <row r="309" ht="14.25">
      <c r="A309" s="6"/>
    </row>
    <row r="310" ht="14.25">
      <c r="A310" s="6"/>
    </row>
    <row r="311" ht="14.25">
      <c r="A311" s="6"/>
    </row>
    <row r="312" ht="14.25">
      <c r="A312" s="6"/>
    </row>
    <row r="313" ht="14.25">
      <c r="A313" s="6"/>
    </row>
    <row r="314" ht="14.25">
      <c r="A314" s="6"/>
    </row>
    <row r="315" ht="14.25">
      <c r="A315" s="6"/>
    </row>
    <row r="316" ht="14.25">
      <c r="A316" s="6"/>
    </row>
    <row r="317" ht="14.25">
      <c r="A317" s="6"/>
    </row>
    <row r="318" ht="14.25">
      <c r="A318" s="6"/>
    </row>
    <row r="319" ht="14.25">
      <c r="A319" s="6"/>
    </row>
    <row r="320" ht="14.25">
      <c r="A320" s="6"/>
    </row>
    <row r="321" ht="14.25">
      <c r="A321" s="6"/>
    </row>
    <row r="322" ht="14.25">
      <c r="A322" s="6"/>
    </row>
    <row r="323" ht="14.25">
      <c r="A323" s="6"/>
    </row>
    <row r="324" ht="14.25">
      <c r="A324" s="6"/>
    </row>
    <row r="325" ht="14.25">
      <c r="A325" s="6"/>
    </row>
    <row r="326" ht="14.25">
      <c r="A326" s="6"/>
    </row>
    <row r="327" ht="14.25">
      <c r="A327" s="6"/>
    </row>
    <row r="328" ht="14.25">
      <c r="A328" s="6"/>
    </row>
    <row r="329" ht="14.25">
      <c r="A329" s="6"/>
    </row>
    <row r="330" ht="14.25">
      <c r="A330" s="6"/>
    </row>
    <row r="331" ht="14.25">
      <c r="A331" s="6"/>
    </row>
    <row r="332" ht="14.25">
      <c r="A332" s="6"/>
    </row>
    <row r="333" ht="14.25">
      <c r="A333" s="6"/>
    </row>
    <row r="334" ht="14.25">
      <c r="A334" s="6"/>
    </row>
    <row r="335" ht="14.25">
      <c r="A335" s="6"/>
    </row>
    <row r="336" ht="14.25">
      <c r="A336" s="6"/>
    </row>
    <row r="337" ht="14.25">
      <c r="A337" s="6"/>
    </row>
    <row r="338" ht="14.25">
      <c r="A338" s="6"/>
    </row>
    <row r="339" ht="14.25">
      <c r="A339" s="6"/>
    </row>
    <row r="340" ht="14.25">
      <c r="A340" s="6"/>
    </row>
    <row r="341" ht="14.25">
      <c r="A341" s="6"/>
    </row>
    <row r="342" ht="14.25">
      <c r="A342" s="6"/>
    </row>
    <row r="343" ht="14.25">
      <c r="A343" s="6"/>
    </row>
    <row r="344" ht="14.25">
      <c r="A344" s="6"/>
    </row>
    <row r="345" ht="14.25">
      <c r="A345" s="6"/>
    </row>
    <row r="346" ht="14.25">
      <c r="A346" s="6"/>
    </row>
    <row r="347" ht="14.25">
      <c r="A347" s="6"/>
    </row>
    <row r="348" ht="14.25">
      <c r="A348" s="6"/>
    </row>
    <row r="349" ht="14.25">
      <c r="A349" s="6"/>
    </row>
    <row r="350" ht="14.25">
      <c r="A350" s="6"/>
    </row>
    <row r="351" ht="14.25">
      <c r="A351" s="6"/>
    </row>
    <row r="352" ht="14.25">
      <c r="A352" s="6"/>
    </row>
    <row r="353" ht="14.25">
      <c r="A353" s="6"/>
    </row>
    <row r="354" ht="14.25">
      <c r="A354" s="6"/>
    </row>
    <row r="355" ht="14.25">
      <c r="A355" s="6"/>
    </row>
    <row r="356" ht="14.25">
      <c r="A356" s="6"/>
    </row>
    <row r="357" ht="14.25">
      <c r="A357" s="6"/>
    </row>
    <row r="358" ht="14.25">
      <c r="A358" s="6"/>
    </row>
    <row r="359" ht="14.25">
      <c r="A359" s="6"/>
    </row>
    <row r="360" ht="14.25">
      <c r="A360" s="6"/>
    </row>
  </sheetData>
  <sheetProtection/>
  <mergeCells count="5">
    <mergeCell ref="Q3:T3"/>
    <mergeCell ref="A3:A4"/>
    <mergeCell ref="B3:F3"/>
    <mergeCell ref="G3:M3"/>
    <mergeCell ref="N3:O3"/>
  </mergeCells>
  <conditionalFormatting sqref="B42:T44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6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2" customWidth="1"/>
    <col min="2" max="2" width="7.375" style="2" customWidth="1"/>
    <col min="3" max="3" width="6.00390625" style="2" customWidth="1"/>
    <col min="4" max="4" width="7.75390625" style="2" customWidth="1"/>
    <col min="5" max="5" width="6.125" style="2" customWidth="1"/>
    <col min="6" max="6" width="8.375" style="2" customWidth="1"/>
    <col min="7" max="7" width="6.50390625" style="2" bestFit="1" customWidth="1"/>
    <col min="8" max="8" width="8.25390625" style="2" customWidth="1"/>
    <col min="9" max="9" width="7.625" style="2" customWidth="1"/>
    <col min="10" max="10" width="7.125" style="2" customWidth="1"/>
    <col min="11" max="11" width="6.50390625" style="2" bestFit="1" customWidth="1"/>
    <col min="12" max="12" width="7.875" style="2" customWidth="1"/>
    <col min="13" max="13" width="7.50390625" style="2" customWidth="1"/>
    <col min="14" max="14" width="7.625" style="2" customWidth="1"/>
    <col min="15" max="15" width="10.75390625" style="2" customWidth="1"/>
    <col min="16" max="16" width="7.375" style="2" customWidth="1"/>
    <col min="17" max="16384" width="9.00390625" style="2" customWidth="1"/>
  </cols>
  <sheetData>
    <row r="1" ht="16.5">
      <c r="A1" s="1" t="s">
        <v>129</v>
      </c>
    </row>
    <row r="2" spans="1:16" ht="14.25">
      <c r="A2" s="14" t="s">
        <v>194</v>
      </c>
      <c r="P2" s="3"/>
    </row>
    <row r="3" spans="1:20" s="4" customFormat="1" ht="27" customHeight="1">
      <c r="A3" s="72" t="s">
        <v>130</v>
      </c>
      <c r="B3" s="73" t="s">
        <v>131</v>
      </c>
      <c r="C3" s="74"/>
      <c r="D3" s="74"/>
      <c r="E3" s="74"/>
      <c r="F3" s="74"/>
      <c r="G3" s="74" t="s">
        <v>132</v>
      </c>
      <c r="H3" s="74"/>
      <c r="I3" s="74"/>
      <c r="J3" s="74"/>
      <c r="K3" s="74"/>
      <c r="L3" s="74"/>
      <c r="M3" s="74"/>
      <c r="N3" s="74" t="s">
        <v>133</v>
      </c>
      <c r="O3" s="74"/>
      <c r="P3" s="11" t="s">
        <v>134</v>
      </c>
      <c r="Q3" s="70" t="s">
        <v>135</v>
      </c>
      <c r="R3" s="71"/>
      <c r="S3" s="71"/>
      <c r="T3" s="71"/>
    </row>
    <row r="4" spans="1:20" s="4" customFormat="1" ht="62.25" customHeight="1">
      <c r="A4" s="67"/>
      <c r="B4" s="8" t="s">
        <v>136</v>
      </c>
      <c r="C4" s="9" t="s">
        <v>137</v>
      </c>
      <c r="D4" s="9" t="s">
        <v>138</v>
      </c>
      <c r="E4" s="9" t="s">
        <v>139</v>
      </c>
      <c r="F4" s="9" t="s">
        <v>140</v>
      </c>
      <c r="G4" s="9" t="s">
        <v>141</v>
      </c>
      <c r="H4" s="9" t="s">
        <v>142</v>
      </c>
      <c r="I4" s="9" t="s">
        <v>143</v>
      </c>
      <c r="J4" s="9" t="s">
        <v>144</v>
      </c>
      <c r="K4" s="9" t="s">
        <v>145</v>
      </c>
      <c r="L4" s="9" t="s">
        <v>146</v>
      </c>
      <c r="M4" s="9" t="s">
        <v>147</v>
      </c>
      <c r="N4" s="9" t="s">
        <v>148</v>
      </c>
      <c r="O4" s="9" t="s">
        <v>149</v>
      </c>
      <c r="P4" s="12" t="s">
        <v>150</v>
      </c>
      <c r="Q4" s="9" t="s">
        <v>151</v>
      </c>
      <c r="R4" s="9" t="s">
        <v>152</v>
      </c>
      <c r="S4" s="9" t="s">
        <v>153</v>
      </c>
      <c r="T4" s="10" t="s">
        <v>154</v>
      </c>
    </row>
    <row r="5" spans="1:20" s="5" customFormat="1" ht="14.25">
      <c r="A5" s="22" t="s">
        <v>155</v>
      </c>
      <c r="B5" s="23">
        <v>2755</v>
      </c>
      <c r="C5" s="23">
        <v>56226</v>
      </c>
      <c r="D5" s="23">
        <v>95065</v>
      </c>
      <c r="E5" s="23">
        <v>372</v>
      </c>
      <c r="F5" s="23">
        <v>58562</v>
      </c>
      <c r="G5" s="23">
        <v>45374</v>
      </c>
      <c r="H5" s="23">
        <v>241815</v>
      </c>
      <c r="I5" s="23">
        <v>226047</v>
      </c>
      <c r="J5" s="23">
        <v>33965</v>
      </c>
      <c r="K5" s="23">
        <v>52960</v>
      </c>
      <c r="L5" s="23">
        <v>3548</v>
      </c>
      <c r="M5" s="23">
        <v>3866</v>
      </c>
      <c r="N5" s="23">
        <v>18115</v>
      </c>
      <c r="O5" s="23">
        <v>16632</v>
      </c>
      <c r="P5" s="23">
        <v>13721</v>
      </c>
      <c r="Q5" s="23">
        <v>374917</v>
      </c>
      <c r="R5" s="23">
        <v>573670</v>
      </c>
      <c r="S5" s="23">
        <v>821</v>
      </c>
      <c r="T5" s="24">
        <v>364945</v>
      </c>
    </row>
    <row r="6" spans="1:20" s="5" customFormat="1" ht="14.25">
      <c r="A6" s="22" t="s">
        <v>156</v>
      </c>
      <c r="B6" s="23">
        <v>1909</v>
      </c>
      <c r="C6" s="23">
        <v>42177</v>
      </c>
      <c r="D6" s="23">
        <v>79932</v>
      </c>
      <c r="E6" s="23">
        <v>314</v>
      </c>
      <c r="F6" s="23">
        <v>33614</v>
      </c>
      <c r="G6" s="23">
        <v>35760</v>
      </c>
      <c r="H6" s="23">
        <v>199542</v>
      </c>
      <c r="I6" s="23">
        <v>183856</v>
      </c>
      <c r="J6" s="23">
        <v>27248</v>
      </c>
      <c r="K6" s="23">
        <v>43160</v>
      </c>
      <c r="L6" s="23">
        <v>3463</v>
      </c>
      <c r="M6" s="23">
        <v>3374</v>
      </c>
      <c r="N6" s="23">
        <v>14233</v>
      </c>
      <c r="O6" s="23">
        <v>12333</v>
      </c>
      <c r="P6" s="23">
        <v>7924</v>
      </c>
      <c r="Q6" s="23">
        <v>310213</v>
      </c>
      <c r="R6" s="23">
        <v>460402</v>
      </c>
      <c r="S6" s="23">
        <v>772</v>
      </c>
      <c r="T6" s="24">
        <v>246044</v>
      </c>
    </row>
    <row r="7" spans="1:20" ht="14.25">
      <c r="A7" s="15" t="s">
        <v>157</v>
      </c>
      <c r="B7" s="17">
        <v>283</v>
      </c>
      <c r="C7" s="17">
        <v>5730</v>
      </c>
      <c r="D7" s="17">
        <v>11651</v>
      </c>
      <c r="E7" s="17">
        <v>43</v>
      </c>
      <c r="F7" s="17">
        <v>7185</v>
      </c>
      <c r="G7" s="17">
        <v>5912</v>
      </c>
      <c r="H7" s="17">
        <v>36303</v>
      </c>
      <c r="I7" s="17">
        <v>31736</v>
      </c>
      <c r="J7" s="17">
        <v>5058</v>
      </c>
      <c r="K7" s="17">
        <v>6148</v>
      </c>
      <c r="L7" s="17">
        <v>79</v>
      </c>
      <c r="M7" s="17">
        <v>548</v>
      </c>
      <c r="N7" s="17">
        <v>2855</v>
      </c>
      <c r="O7" s="17">
        <v>2693</v>
      </c>
      <c r="P7" s="17">
        <v>2150</v>
      </c>
      <c r="Q7" s="17">
        <v>42945</v>
      </c>
      <c r="R7" s="17">
        <v>91648</v>
      </c>
      <c r="S7" s="17">
        <v>286</v>
      </c>
      <c r="T7" s="18">
        <v>73444</v>
      </c>
    </row>
    <row r="8" spans="1:20" ht="14.25">
      <c r="A8" s="15" t="s">
        <v>158</v>
      </c>
      <c r="B8" s="17">
        <v>44</v>
      </c>
      <c r="C8" s="17">
        <v>722</v>
      </c>
      <c r="D8" s="17">
        <v>2147</v>
      </c>
      <c r="E8" s="17">
        <v>11</v>
      </c>
      <c r="F8" s="17">
        <v>724</v>
      </c>
      <c r="G8" s="17">
        <v>548</v>
      </c>
      <c r="H8" s="17">
        <v>5585</v>
      </c>
      <c r="I8" s="17">
        <v>4973</v>
      </c>
      <c r="J8" s="17">
        <v>737</v>
      </c>
      <c r="K8" s="17">
        <v>1017</v>
      </c>
      <c r="L8" s="17">
        <v>17</v>
      </c>
      <c r="M8" s="17">
        <v>70</v>
      </c>
      <c r="N8" s="17">
        <v>378</v>
      </c>
      <c r="O8" s="17">
        <v>135</v>
      </c>
      <c r="P8" s="17">
        <v>44</v>
      </c>
      <c r="Q8" s="17">
        <v>6834</v>
      </c>
      <c r="R8" s="17">
        <v>12844</v>
      </c>
      <c r="S8" s="17">
        <v>10</v>
      </c>
      <c r="T8" s="18">
        <v>9151</v>
      </c>
    </row>
    <row r="9" spans="1:20" ht="14.25">
      <c r="A9" s="15" t="s">
        <v>159</v>
      </c>
      <c r="B9" s="17">
        <v>196</v>
      </c>
      <c r="C9" s="17">
        <v>5547</v>
      </c>
      <c r="D9" s="17">
        <v>12445</v>
      </c>
      <c r="E9" s="17">
        <v>33</v>
      </c>
      <c r="F9" s="17">
        <v>4950</v>
      </c>
      <c r="G9" s="17">
        <v>3827</v>
      </c>
      <c r="H9" s="17">
        <v>22134</v>
      </c>
      <c r="I9" s="17">
        <v>21575</v>
      </c>
      <c r="J9" s="17">
        <v>3336</v>
      </c>
      <c r="K9" s="17">
        <v>4701</v>
      </c>
      <c r="L9" s="17">
        <v>91</v>
      </c>
      <c r="M9" s="17">
        <v>637</v>
      </c>
      <c r="N9" s="17">
        <v>1494</v>
      </c>
      <c r="O9" s="17">
        <v>1396</v>
      </c>
      <c r="P9" s="17">
        <v>2112</v>
      </c>
      <c r="Q9" s="17">
        <v>37751</v>
      </c>
      <c r="R9" s="17">
        <v>45155</v>
      </c>
      <c r="S9" s="17">
        <v>34</v>
      </c>
      <c r="T9" s="18">
        <v>12804</v>
      </c>
    </row>
    <row r="10" spans="1:20" ht="14.25">
      <c r="A10" s="15" t="s">
        <v>160</v>
      </c>
      <c r="B10" s="17">
        <v>65</v>
      </c>
      <c r="C10" s="17">
        <v>1469</v>
      </c>
      <c r="D10" s="17">
        <v>2652</v>
      </c>
      <c r="E10" s="17">
        <v>7</v>
      </c>
      <c r="F10" s="17">
        <v>1240</v>
      </c>
      <c r="G10" s="17">
        <v>1558</v>
      </c>
      <c r="H10" s="17">
        <v>5808</v>
      </c>
      <c r="I10" s="17">
        <v>5587</v>
      </c>
      <c r="J10" s="17">
        <v>314</v>
      </c>
      <c r="K10" s="17">
        <v>2385</v>
      </c>
      <c r="L10" s="17">
        <v>11</v>
      </c>
      <c r="M10" s="17">
        <v>289</v>
      </c>
      <c r="N10" s="17">
        <v>433</v>
      </c>
      <c r="O10" s="17">
        <v>417</v>
      </c>
      <c r="P10" s="17">
        <v>217</v>
      </c>
      <c r="Q10" s="17">
        <v>8093</v>
      </c>
      <c r="R10" s="17">
        <v>11399</v>
      </c>
      <c r="S10" s="17">
        <v>7</v>
      </c>
      <c r="T10" s="18">
        <v>890</v>
      </c>
    </row>
    <row r="11" spans="1:20" ht="14.25">
      <c r="A11" s="15" t="s">
        <v>161</v>
      </c>
      <c r="B11" s="17">
        <v>32</v>
      </c>
      <c r="C11" s="17">
        <v>2470</v>
      </c>
      <c r="D11" s="17">
        <v>2791</v>
      </c>
      <c r="E11" s="17">
        <v>5</v>
      </c>
      <c r="F11" s="17">
        <v>605</v>
      </c>
      <c r="G11" s="17">
        <v>1194</v>
      </c>
      <c r="H11" s="17">
        <v>4227</v>
      </c>
      <c r="I11" s="17">
        <v>4083</v>
      </c>
      <c r="J11" s="17">
        <v>715</v>
      </c>
      <c r="K11" s="17">
        <v>1488</v>
      </c>
      <c r="L11" s="17">
        <v>8</v>
      </c>
      <c r="M11" s="17">
        <v>60</v>
      </c>
      <c r="N11" s="17">
        <v>356</v>
      </c>
      <c r="O11" s="17">
        <v>238</v>
      </c>
      <c r="P11" s="17">
        <v>79</v>
      </c>
      <c r="Q11" s="17">
        <v>10132</v>
      </c>
      <c r="R11" s="17">
        <v>10858</v>
      </c>
      <c r="S11" s="17">
        <v>2</v>
      </c>
      <c r="T11" s="18">
        <v>1894</v>
      </c>
    </row>
    <row r="12" spans="1:21" s="5" customFormat="1" ht="14.25">
      <c r="A12" s="15" t="s">
        <v>162</v>
      </c>
      <c r="B12" s="17">
        <v>145</v>
      </c>
      <c r="C12" s="17">
        <v>3111</v>
      </c>
      <c r="D12" s="17">
        <v>7029</v>
      </c>
      <c r="E12" s="17">
        <v>25</v>
      </c>
      <c r="F12" s="17">
        <v>2195</v>
      </c>
      <c r="G12" s="17">
        <v>1729</v>
      </c>
      <c r="H12" s="17">
        <v>16581</v>
      </c>
      <c r="I12" s="17">
        <v>15291</v>
      </c>
      <c r="J12" s="17">
        <v>1989</v>
      </c>
      <c r="K12" s="17">
        <v>3262</v>
      </c>
      <c r="L12" s="17">
        <v>999</v>
      </c>
      <c r="M12" s="17">
        <v>144</v>
      </c>
      <c r="N12" s="17">
        <v>1031</v>
      </c>
      <c r="O12" s="17">
        <v>1037</v>
      </c>
      <c r="P12" s="17">
        <v>328</v>
      </c>
      <c r="Q12" s="17">
        <v>28526</v>
      </c>
      <c r="R12" s="17">
        <v>36657</v>
      </c>
      <c r="S12" s="17">
        <v>38</v>
      </c>
      <c r="T12" s="18">
        <v>19524</v>
      </c>
      <c r="U12" s="13"/>
    </row>
    <row r="13" spans="1:21" ht="14.25">
      <c r="A13" s="15" t="s">
        <v>163</v>
      </c>
      <c r="B13" s="17">
        <v>153</v>
      </c>
      <c r="C13" s="17">
        <v>2299</v>
      </c>
      <c r="D13" s="17">
        <v>4205</v>
      </c>
      <c r="E13" s="17">
        <v>17</v>
      </c>
      <c r="F13" s="17">
        <v>2021</v>
      </c>
      <c r="G13" s="17">
        <v>1565</v>
      </c>
      <c r="H13" s="17">
        <v>14984</v>
      </c>
      <c r="I13" s="17">
        <v>14139</v>
      </c>
      <c r="J13" s="17">
        <v>1877</v>
      </c>
      <c r="K13" s="17">
        <v>2216</v>
      </c>
      <c r="L13" s="17">
        <v>7</v>
      </c>
      <c r="M13" s="17">
        <v>73</v>
      </c>
      <c r="N13" s="17">
        <v>1033</v>
      </c>
      <c r="O13" s="17">
        <v>1002</v>
      </c>
      <c r="P13" s="17">
        <v>236</v>
      </c>
      <c r="Q13" s="17">
        <v>25038</v>
      </c>
      <c r="R13" s="17">
        <v>32379</v>
      </c>
      <c r="S13" s="17">
        <v>99</v>
      </c>
      <c r="T13" s="18">
        <v>11927</v>
      </c>
      <c r="U13" s="13"/>
    </row>
    <row r="14" spans="1:21" ht="14.25">
      <c r="A14" s="15" t="s">
        <v>164</v>
      </c>
      <c r="B14" s="17">
        <v>94</v>
      </c>
      <c r="C14" s="17">
        <v>1789</v>
      </c>
      <c r="D14" s="17">
        <v>3056</v>
      </c>
      <c r="E14" s="17">
        <v>26</v>
      </c>
      <c r="F14" s="17">
        <v>705</v>
      </c>
      <c r="G14" s="17">
        <v>819</v>
      </c>
      <c r="H14" s="17">
        <v>5440</v>
      </c>
      <c r="I14" s="17">
        <v>5344</v>
      </c>
      <c r="J14" s="17">
        <v>697</v>
      </c>
      <c r="K14" s="17">
        <v>1125</v>
      </c>
      <c r="L14" s="17">
        <v>17</v>
      </c>
      <c r="M14" s="17">
        <v>82</v>
      </c>
      <c r="N14" s="17">
        <v>428</v>
      </c>
      <c r="O14" s="17">
        <v>400</v>
      </c>
      <c r="P14" s="17">
        <v>175</v>
      </c>
      <c r="Q14" s="17">
        <v>12248</v>
      </c>
      <c r="R14" s="17">
        <v>14157</v>
      </c>
      <c r="S14" s="17">
        <v>16</v>
      </c>
      <c r="T14" s="18">
        <v>10844</v>
      </c>
      <c r="U14" s="13"/>
    </row>
    <row r="15" spans="1:21" ht="14.25">
      <c r="A15" s="15" t="s">
        <v>165</v>
      </c>
      <c r="B15" s="17">
        <v>65</v>
      </c>
      <c r="C15" s="17">
        <v>1018</v>
      </c>
      <c r="D15" s="17">
        <v>3765</v>
      </c>
      <c r="E15" s="17">
        <v>29</v>
      </c>
      <c r="F15" s="17">
        <v>1183</v>
      </c>
      <c r="G15" s="17">
        <v>2861</v>
      </c>
      <c r="H15" s="17">
        <v>6094</v>
      </c>
      <c r="I15" s="17">
        <v>5778</v>
      </c>
      <c r="J15" s="17">
        <v>1003</v>
      </c>
      <c r="K15" s="17">
        <v>1669</v>
      </c>
      <c r="L15" s="17">
        <v>22</v>
      </c>
      <c r="M15" s="17">
        <v>104</v>
      </c>
      <c r="N15" s="17">
        <v>567</v>
      </c>
      <c r="O15" s="17">
        <v>249</v>
      </c>
      <c r="P15" s="17">
        <v>200</v>
      </c>
      <c r="Q15" s="17">
        <v>10867</v>
      </c>
      <c r="R15" s="17">
        <v>14828</v>
      </c>
      <c r="S15" s="17">
        <v>10</v>
      </c>
      <c r="T15" s="18">
        <v>9104</v>
      </c>
      <c r="U15" s="13"/>
    </row>
    <row r="16" spans="1:21" ht="14.25">
      <c r="A16" s="15" t="s">
        <v>166</v>
      </c>
      <c r="B16" s="17">
        <v>82</v>
      </c>
      <c r="C16" s="17">
        <v>1678</v>
      </c>
      <c r="D16" s="17">
        <v>2571</v>
      </c>
      <c r="E16" s="17">
        <v>9</v>
      </c>
      <c r="F16" s="17">
        <v>896</v>
      </c>
      <c r="G16" s="17">
        <v>891</v>
      </c>
      <c r="H16" s="17">
        <v>5380</v>
      </c>
      <c r="I16" s="17">
        <v>5090</v>
      </c>
      <c r="J16" s="17">
        <v>714</v>
      </c>
      <c r="K16" s="17">
        <v>1400</v>
      </c>
      <c r="L16" s="17">
        <v>21</v>
      </c>
      <c r="M16" s="17">
        <v>91</v>
      </c>
      <c r="N16" s="17">
        <v>433</v>
      </c>
      <c r="O16" s="17">
        <v>326</v>
      </c>
      <c r="P16" s="17">
        <v>149</v>
      </c>
      <c r="Q16" s="17">
        <v>11999</v>
      </c>
      <c r="R16" s="17">
        <v>14228</v>
      </c>
      <c r="S16" s="17">
        <v>8</v>
      </c>
      <c r="T16" s="18">
        <v>6777</v>
      </c>
      <c r="U16" s="13"/>
    </row>
    <row r="17" spans="1:21" ht="14.25">
      <c r="A17" s="15" t="s">
        <v>167</v>
      </c>
      <c r="B17" s="17">
        <v>100</v>
      </c>
      <c r="C17" s="17">
        <v>2601</v>
      </c>
      <c r="D17" s="17">
        <v>3786</v>
      </c>
      <c r="E17" s="17">
        <v>33</v>
      </c>
      <c r="F17" s="17">
        <v>1702</v>
      </c>
      <c r="G17" s="17">
        <v>3748</v>
      </c>
      <c r="H17" s="17">
        <v>12884</v>
      </c>
      <c r="I17" s="17">
        <v>12130</v>
      </c>
      <c r="J17" s="17">
        <v>1827</v>
      </c>
      <c r="K17" s="17">
        <v>2993</v>
      </c>
      <c r="L17" s="17">
        <v>68</v>
      </c>
      <c r="M17" s="17">
        <v>148</v>
      </c>
      <c r="N17" s="17">
        <v>916</v>
      </c>
      <c r="O17" s="17">
        <v>717</v>
      </c>
      <c r="P17" s="17">
        <v>257</v>
      </c>
      <c r="Q17" s="17">
        <v>17755</v>
      </c>
      <c r="R17" s="17">
        <v>26260</v>
      </c>
      <c r="S17" s="17">
        <v>34</v>
      </c>
      <c r="T17" s="18">
        <v>6746</v>
      </c>
      <c r="U17" s="13"/>
    </row>
    <row r="18" spans="1:21" ht="14.25">
      <c r="A18" s="15" t="s">
        <v>168</v>
      </c>
      <c r="B18" s="17">
        <v>60</v>
      </c>
      <c r="C18" s="17">
        <v>2294</v>
      </c>
      <c r="D18" s="17">
        <v>2779</v>
      </c>
      <c r="E18" s="17">
        <v>16</v>
      </c>
      <c r="F18" s="17">
        <v>1503</v>
      </c>
      <c r="G18" s="17">
        <v>1926</v>
      </c>
      <c r="H18" s="17">
        <v>11784</v>
      </c>
      <c r="I18" s="17">
        <v>10697</v>
      </c>
      <c r="J18" s="17">
        <v>1719</v>
      </c>
      <c r="K18" s="17">
        <v>2322</v>
      </c>
      <c r="L18" s="17">
        <v>70</v>
      </c>
      <c r="M18" s="17">
        <v>208</v>
      </c>
      <c r="N18" s="17">
        <v>838</v>
      </c>
      <c r="O18" s="17">
        <v>683</v>
      </c>
      <c r="P18" s="17">
        <v>149</v>
      </c>
      <c r="Q18" s="17">
        <v>16159</v>
      </c>
      <c r="R18" s="17">
        <v>29175</v>
      </c>
      <c r="S18" s="17">
        <v>55</v>
      </c>
      <c r="T18" s="18">
        <v>23982</v>
      </c>
      <c r="U18" s="13"/>
    </row>
    <row r="19" spans="1:21" ht="14.25">
      <c r="A19" s="15" t="s">
        <v>169</v>
      </c>
      <c r="B19" s="17">
        <v>90</v>
      </c>
      <c r="C19" s="17">
        <v>2519</v>
      </c>
      <c r="D19" s="17">
        <v>3732</v>
      </c>
      <c r="E19" s="17">
        <v>17</v>
      </c>
      <c r="F19" s="17">
        <v>1051</v>
      </c>
      <c r="G19" s="17">
        <v>1917</v>
      </c>
      <c r="H19" s="17">
        <v>9003</v>
      </c>
      <c r="I19" s="17">
        <v>8493</v>
      </c>
      <c r="J19" s="17">
        <v>1310</v>
      </c>
      <c r="K19" s="17">
        <v>2270</v>
      </c>
      <c r="L19" s="17">
        <v>73</v>
      </c>
      <c r="M19" s="17">
        <v>210</v>
      </c>
      <c r="N19" s="17">
        <v>734</v>
      </c>
      <c r="O19" s="17">
        <v>375</v>
      </c>
      <c r="P19" s="17">
        <v>112</v>
      </c>
      <c r="Q19" s="17">
        <v>16210</v>
      </c>
      <c r="R19" s="17">
        <v>21305</v>
      </c>
      <c r="S19" s="17">
        <v>50</v>
      </c>
      <c r="T19" s="18">
        <v>15030</v>
      </c>
      <c r="U19" s="13"/>
    </row>
    <row r="20" spans="1:20" ht="14.25">
      <c r="A20" s="15" t="s">
        <v>170</v>
      </c>
      <c r="B20" s="17">
        <v>38</v>
      </c>
      <c r="C20" s="17">
        <v>706</v>
      </c>
      <c r="D20" s="17">
        <v>2133</v>
      </c>
      <c r="E20" s="17">
        <v>4</v>
      </c>
      <c r="F20" s="17">
        <v>474</v>
      </c>
      <c r="G20" s="17">
        <v>419</v>
      </c>
      <c r="H20" s="17">
        <v>2432</v>
      </c>
      <c r="I20" s="17">
        <v>2246</v>
      </c>
      <c r="J20" s="17">
        <v>313</v>
      </c>
      <c r="K20" s="17">
        <v>577</v>
      </c>
      <c r="L20" s="17">
        <v>28</v>
      </c>
      <c r="M20" s="17">
        <v>103</v>
      </c>
      <c r="N20" s="17">
        <v>225</v>
      </c>
      <c r="O20" s="17">
        <v>204</v>
      </c>
      <c r="P20" s="17">
        <v>52</v>
      </c>
      <c r="Q20" s="17">
        <v>5759</v>
      </c>
      <c r="R20" s="17">
        <v>7441</v>
      </c>
      <c r="S20" s="17">
        <v>6</v>
      </c>
      <c r="T20" s="18">
        <v>1250</v>
      </c>
    </row>
    <row r="21" spans="1:20" ht="14.25">
      <c r="A21" s="15" t="s">
        <v>171</v>
      </c>
      <c r="B21" s="17">
        <v>156</v>
      </c>
      <c r="C21" s="17">
        <v>1199</v>
      </c>
      <c r="D21" s="17">
        <v>2169</v>
      </c>
      <c r="E21" s="17">
        <v>7</v>
      </c>
      <c r="F21" s="17">
        <v>1309</v>
      </c>
      <c r="G21" s="17">
        <v>1690</v>
      </c>
      <c r="H21" s="17">
        <v>4270</v>
      </c>
      <c r="I21" s="17">
        <v>3982</v>
      </c>
      <c r="J21" s="17">
        <v>726</v>
      </c>
      <c r="K21" s="17">
        <v>1932</v>
      </c>
      <c r="L21" s="17">
        <v>60</v>
      </c>
      <c r="M21" s="17">
        <v>234</v>
      </c>
      <c r="N21" s="17">
        <v>390</v>
      </c>
      <c r="O21" s="17">
        <v>378</v>
      </c>
      <c r="P21" s="17">
        <v>183</v>
      </c>
      <c r="Q21" s="17">
        <v>6419</v>
      </c>
      <c r="R21" s="17">
        <v>12614</v>
      </c>
      <c r="S21" s="17">
        <v>37</v>
      </c>
      <c r="T21" s="18">
        <v>12788</v>
      </c>
    </row>
    <row r="22" spans="1:20" ht="14.25">
      <c r="A22" s="15" t="s">
        <v>172</v>
      </c>
      <c r="B22" s="17">
        <v>18</v>
      </c>
      <c r="C22" s="17">
        <v>325</v>
      </c>
      <c r="D22" s="17">
        <v>621</v>
      </c>
      <c r="E22" s="17">
        <v>0</v>
      </c>
      <c r="F22" s="17">
        <v>106</v>
      </c>
      <c r="G22" s="17">
        <v>390</v>
      </c>
      <c r="H22" s="17">
        <v>989</v>
      </c>
      <c r="I22" s="17">
        <v>931</v>
      </c>
      <c r="J22" s="17">
        <v>206</v>
      </c>
      <c r="K22" s="17">
        <v>291</v>
      </c>
      <c r="L22" s="17">
        <v>14</v>
      </c>
      <c r="M22" s="17">
        <v>22</v>
      </c>
      <c r="N22" s="17">
        <v>68</v>
      </c>
      <c r="O22" s="17">
        <v>43</v>
      </c>
      <c r="P22" s="17">
        <v>24</v>
      </c>
      <c r="Q22" s="17">
        <v>2683</v>
      </c>
      <c r="R22" s="17">
        <v>3269</v>
      </c>
      <c r="S22" s="17">
        <v>25</v>
      </c>
      <c r="T22" s="18">
        <v>3376</v>
      </c>
    </row>
    <row r="23" spans="1:20" ht="14.25">
      <c r="A23" s="15" t="s">
        <v>173</v>
      </c>
      <c r="B23" s="17">
        <v>8</v>
      </c>
      <c r="C23" s="17">
        <v>916</v>
      </c>
      <c r="D23" s="17">
        <v>706</v>
      </c>
      <c r="E23" s="17">
        <v>2</v>
      </c>
      <c r="F23" s="17">
        <v>727</v>
      </c>
      <c r="G23" s="17">
        <v>297</v>
      </c>
      <c r="H23" s="17">
        <v>3200</v>
      </c>
      <c r="I23" s="17">
        <v>3089</v>
      </c>
      <c r="J23" s="17">
        <v>433</v>
      </c>
      <c r="K23" s="17">
        <v>492</v>
      </c>
      <c r="L23" s="17">
        <v>7</v>
      </c>
      <c r="M23" s="17">
        <v>47</v>
      </c>
      <c r="N23" s="17">
        <v>316</v>
      </c>
      <c r="O23" s="17">
        <v>326</v>
      </c>
      <c r="P23" s="17">
        <v>59</v>
      </c>
      <c r="Q23" s="17">
        <v>6030</v>
      </c>
      <c r="R23" s="17">
        <v>8600</v>
      </c>
      <c r="S23" s="17">
        <v>7</v>
      </c>
      <c r="T23" s="18">
        <v>3608</v>
      </c>
    </row>
    <row r="24" spans="1:20" ht="14.25">
      <c r="A24" s="15" t="s">
        <v>174</v>
      </c>
      <c r="B24" s="17">
        <v>68</v>
      </c>
      <c r="C24" s="17">
        <v>1037</v>
      </c>
      <c r="D24" s="17">
        <v>2918</v>
      </c>
      <c r="E24" s="17">
        <v>1</v>
      </c>
      <c r="F24" s="17">
        <v>972</v>
      </c>
      <c r="G24" s="17">
        <v>640</v>
      </c>
      <c r="H24" s="17">
        <v>4818</v>
      </c>
      <c r="I24" s="17">
        <v>4332</v>
      </c>
      <c r="J24" s="17">
        <v>555</v>
      </c>
      <c r="K24" s="17">
        <v>1188</v>
      </c>
      <c r="L24" s="17">
        <v>28</v>
      </c>
      <c r="M24" s="17">
        <v>36</v>
      </c>
      <c r="N24" s="17">
        <v>325</v>
      </c>
      <c r="O24" s="17">
        <v>295</v>
      </c>
      <c r="P24" s="17">
        <v>274</v>
      </c>
      <c r="Q24" s="17">
        <v>2428</v>
      </c>
      <c r="R24" s="17">
        <v>11195</v>
      </c>
      <c r="S24" s="17">
        <v>14</v>
      </c>
      <c r="T24" s="18">
        <v>11409</v>
      </c>
    </row>
    <row r="25" spans="1:21" s="5" customFormat="1" ht="14.25">
      <c r="A25" s="15" t="s">
        <v>175</v>
      </c>
      <c r="B25" s="17">
        <v>98</v>
      </c>
      <c r="C25" s="17">
        <v>1329</v>
      </c>
      <c r="D25" s="17">
        <v>5494</v>
      </c>
      <c r="E25" s="17">
        <v>14</v>
      </c>
      <c r="F25" s="17">
        <v>2298</v>
      </c>
      <c r="G25" s="17">
        <v>1375</v>
      </c>
      <c r="H25" s="17">
        <v>14684</v>
      </c>
      <c r="I25" s="17">
        <v>12813</v>
      </c>
      <c r="J25" s="17">
        <v>1746</v>
      </c>
      <c r="K25" s="17">
        <v>2525</v>
      </c>
      <c r="L25" s="17">
        <v>1799</v>
      </c>
      <c r="M25" s="17">
        <v>55</v>
      </c>
      <c r="N25" s="17">
        <v>701</v>
      </c>
      <c r="O25" s="17">
        <v>699</v>
      </c>
      <c r="P25" s="17">
        <v>263</v>
      </c>
      <c r="Q25" s="17">
        <v>26682</v>
      </c>
      <c r="R25" s="17">
        <v>33291</v>
      </c>
      <c r="S25" s="17">
        <v>19</v>
      </c>
      <c r="T25" s="18">
        <v>5190</v>
      </c>
      <c r="U25" s="13"/>
    </row>
    <row r="26" spans="1:21" ht="14.25">
      <c r="A26" s="15" t="s">
        <v>176</v>
      </c>
      <c r="B26" s="17">
        <v>26</v>
      </c>
      <c r="C26" s="17">
        <v>488</v>
      </c>
      <c r="D26" s="17">
        <v>1106</v>
      </c>
      <c r="E26" s="17">
        <v>5</v>
      </c>
      <c r="F26" s="17">
        <v>327</v>
      </c>
      <c r="G26" s="17">
        <v>483</v>
      </c>
      <c r="H26" s="17">
        <v>3810</v>
      </c>
      <c r="I26" s="17">
        <v>3424</v>
      </c>
      <c r="J26" s="17">
        <v>447</v>
      </c>
      <c r="K26" s="17">
        <v>684</v>
      </c>
      <c r="L26" s="17">
        <v>5</v>
      </c>
      <c r="M26" s="17">
        <v>37</v>
      </c>
      <c r="N26" s="17">
        <v>212</v>
      </c>
      <c r="O26" s="17">
        <v>212</v>
      </c>
      <c r="P26" s="17">
        <v>50</v>
      </c>
      <c r="Q26" s="17">
        <v>8108</v>
      </c>
      <c r="R26" s="17">
        <v>9195</v>
      </c>
      <c r="S26" s="17">
        <v>3</v>
      </c>
      <c r="T26" s="18">
        <v>3241</v>
      </c>
      <c r="U26" s="13"/>
    </row>
    <row r="27" spans="1:21" ht="14.25">
      <c r="A27" s="15" t="s">
        <v>177</v>
      </c>
      <c r="B27" s="17">
        <v>88</v>
      </c>
      <c r="C27" s="17">
        <v>2930</v>
      </c>
      <c r="D27" s="17">
        <v>2176</v>
      </c>
      <c r="E27" s="17">
        <v>10</v>
      </c>
      <c r="F27" s="17">
        <v>1441</v>
      </c>
      <c r="G27" s="17">
        <v>1971</v>
      </c>
      <c r="H27" s="17">
        <v>9132</v>
      </c>
      <c r="I27" s="17">
        <v>8123</v>
      </c>
      <c r="J27" s="17">
        <v>1526</v>
      </c>
      <c r="K27" s="17">
        <v>2475</v>
      </c>
      <c r="L27" s="17">
        <v>39</v>
      </c>
      <c r="M27" s="17">
        <v>176</v>
      </c>
      <c r="N27" s="17">
        <v>500</v>
      </c>
      <c r="O27" s="17">
        <v>508</v>
      </c>
      <c r="P27" s="17">
        <v>811</v>
      </c>
      <c r="Q27" s="17">
        <v>7547</v>
      </c>
      <c r="R27" s="17">
        <v>13904</v>
      </c>
      <c r="S27" s="17">
        <v>12</v>
      </c>
      <c r="T27" s="18">
        <v>3065</v>
      </c>
      <c r="U27" s="13"/>
    </row>
    <row r="28" spans="1:21" s="5" customFormat="1" ht="14.25">
      <c r="A28" s="21" t="s">
        <v>182</v>
      </c>
      <c r="B28" s="23">
        <v>743</v>
      </c>
      <c r="C28" s="23">
        <v>9155</v>
      </c>
      <c r="D28" s="23">
        <v>11088</v>
      </c>
      <c r="E28" s="23">
        <v>40</v>
      </c>
      <c r="F28" s="23">
        <v>21900</v>
      </c>
      <c r="G28" s="23">
        <v>5813</v>
      </c>
      <c r="H28" s="23">
        <v>24049</v>
      </c>
      <c r="I28" s="23">
        <v>25633</v>
      </c>
      <c r="J28" s="23">
        <v>3938</v>
      </c>
      <c r="K28" s="23">
        <v>5896</v>
      </c>
      <c r="L28" s="23">
        <v>8</v>
      </c>
      <c r="M28" s="23">
        <v>165</v>
      </c>
      <c r="N28" s="23">
        <v>2692</v>
      </c>
      <c r="O28" s="23">
        <v>3216</v>
      </c>
      <c r="P28" s="23">
        <v>5596</v>
      </c>
      <c r="Q28" s="23">
        <v>49596</v>
      </c>
      <c r="R28" s="23">
        <v>76829</v>
      </c>
      <c r="S28" s="23">
        <v>20</v>
      </c>
      <c r="T28" s="24">
        <v>92971</v>
      </c>
      <c r="U28" s="25"/>
    </row>
    <row r="29" spans="1:20" s="5" customFormat="1" ht="14.25">
      <c r="A29" s="22" t="s">
        <v>183</v>
      </c>
      <c r="B29" s="23">
        <v>91</v>
      </c>
      <c r="C29" s="23">
        <v>4408</v>
      </c>
      <c r="D29" s="23">
        <v>3435</v>
      </c>
      <c r="E29" s="23">
        <v>18</v>
      </c>
      <c r="F29" s="23">
        <v>2611</v>
      </c>
      <c r="G29" s="23">
        <v>3564</v>
      </c>
      <c r="H29" s="23">
        <v>17367</v>
      </c>
      <c r="I29" s="23">
        <v>15768</v>
      </c>
      <c r="J29" s="23">
        <v>2597</v>
      </c>
      <c r="K29" s="23">
        <v>3471</v>
      </c>
      <c r="L29" s="23">
        <v>66</v>
      </c>
      <c r="M29" s="23">
        <v>287</v>
      </c>
      <c r="N29" s="23">
        <v>1128</v>
      </c>
      <c r="O29" s="23">
        <v>1036</v>
      </c>
      <c r="P29" s="23">
        <v>182</v>
      </c>
      <c r="Q29" s="23">
        <v>13792</v>
      </c>
      <c r="R29" s="23">
        <v>33956</v>
      </c>
      <c r="S29" s="23">
        <v>27</v>
      </c>
      <c r="T29" s="24">
        <v>23840</v>
      </c>
    </row>
    <row r="30" spans="1:20" s="5" customFormat="1" ht="14.25">
      <c r="A30" s="22" t="s">
        <v>184</v>
      </c>
      <c r="B30" s="23">
        <v>9</v>
      </c>
      <c r="C30" s="23">
        <v>421</v>
      </c>
      <c r="D30" s="23">
        <v>457</v>
      </c>
      <c r="E30" s="23">
        <v>0</v>
      </c>
      <c r="F30" s="23">
        <v>410</v>
      </c>
      <c r="G30" s="23">
        <v>156</v>
      </c>
      <c r="H30" s="23">
        <v>611</v>
      </c>
      <c r="I30" s="23">
        <v>542</v>
      </c>
      <c r="J30" s="23">
        <v>115</v>
      </c>
      <c r="K30" s="23">
        <v>316</v>
      </c>
      <c r="L30" s="23">
        <v>7</v>
      </c>
      <c r="M30" s="23">
        <v>38</v>
      </c>
      <c r="N30" s="23">
        <v>48</v>
      </c>
      <c r="O30" s="23">
        <v>42</v>
      </c>
      <c r="P30" s="23">
        <v>16</v>
      </c>
      <c r="Q30" s="23">
        <v>967</v>
      </c>
      <c r="R30" s="23">
        <v>2035</v>
      </c>
      <c r="S30" s="23">
        <v>2</v>
      </c>
      <c r="T30" s="24">
        <v>1971</v>
      </c>
    </row>
    <row r="31" spans="1:20" ht="14.25">
      <c r="A31" s="16" t="s">
        <v>56</v>
      </c>
      <c r="B31" s="17">
        <v>9</v>
      </c>
      <c r="C31" s="17">
        <v>417</v>
      </c>
      <c r="D31" s="17">
        <v>421</v>
      </c>
      <c r="E31" s="17">
        <v>0</v>
      </c>
      <c r="F31" s="17">
        <v>408</v>
      </c>
      <c r="G31" s="17">
        <v>145</v>
      </c>
      <c r="H31" s="17">
        <v>582</v>
      </c>
      <c r="I31" s="17">
        <v>508</v>
      </c>
      <c r="J31" s="17">
        <v>109</v>
      </c>
      <c r="K31" s="17">
        <v>287</v>
      </c>
      <c r="L31" s="17">
        <v>1</v>
      </c>
      <c r="M31" s="17">
        <v>37</v>
      </c>
      <c r="N31" s="17">
        <v>46</v>
      </c>
      <c r="O31" s="17">
        <v>42</v>
      </c>
      <c r="P31" s="17">
        <v>15</v>
      </c>
      <c r="Q31" s="17">
        <v>883</v>
      </c>
      <c r="R31" s="17">
        <v>1902</v>
      </c>
      <c r="S31" s="17">
        <v>2</v>
      </c>
      <c r="T31" s="18">
        <v>1919</v>
      </c>
    </row>
    <row r="32" spans="1:20" ht="14.25">
      <c r="A32" s="16" t="s">
        <v>185</v>
      </c>
      <c r="B32" s="17">
        <v>0</v>
      </c>
      <c r="C32" s="17">
        <v>4</v>
      </c>
      <c r="D32" s="17">
        <v>36</v>
      </c>
      <c r="E32" s="17">
        <v>0</v>
      </c>
      <c r="F32" s="17">
        <v>2</v>
      </c>
      <c r="G32" s="17">
        <v>11</v>
      </c>
      <c r="H32" s="17">
        <v>29</v>
      </c>
      <c r="I32" s="17">
        <v>34</v>
      </c>
      <c r="J32" s="17">
        <v>6</v>
      </c>
      <c r="K32" s="17">
        <v>29</v>
      </c>
      <c r="L32" s="17">
        <v>6</v>
      </c>
      <c r="M32" s="17">
        <v>1</v>
      </c>
      <c r="N32" s="17">
        <v>2</v>
      </c>
      <c r="O32" s="17">
        <v>0</v>
      </c>
      <c r="P32" s="17">
        <v>1</v>
      </c>
      <c r="Q32" s="17">
        <v>84</v>
      </c>
      <c r="R32" s="17">
        <v>133</v>
      </c>
      <c r="S32" s="17">
        <v>0</v>
      </c>
      <c r="T32" s="18">
        <v>52</v>
      </c>
    </row>
    <row r="33" spans="1:20" s="28" customFormat="1" ht="12">
      <c r="A33" s="22" t="s">
        <v>193</v>
      </c>
      <c r="B33" s="23">
        <v>3</v>
      </c>
      <c r="C33" s="23">
        <v>65</v>
      </c>
      <c r="D33" s="23">
        <v>153</v>
      </c>
      <c r="E33" s="23">
        <v>0</v>
      </c>
      <c r="F33" s="23">
        <v>27</v>
      </c>
      <c r="G33" s="23">
        <v>81</v>
      </c>
      <c r="H33" s="23">
        <v>246</v>
      </c>
      <c r="I33" s="23">
        <v>248</v>
      </c>
      <c r="J33" s="23">
        <v>67</v>
      </c>
      <c r="K33" s="23">
        <v>117</v>
      </c>
      <c r="L33" s="23">
        <v>4</v>
      </c>
      <c r="M33" s="23">
        <v>2</v>
      </c>
      <c r="N33" s="23">
        <v>14</v>
      </c>
      <c r="O33" s="23">
        <v>5</v>
      </c>
      <c r="P33" s="23">
        <v>3</v>
      </c>
      <c r="Q33" s="23">
        <v>349</v>
      </c>
      <c r="R33" s="23">
        <v>448</v>
      </c>
      <c r="S33" s="23">
        <v>0</v>
      </c>
      <c r="T33" s="24">
        <v>119</v>
      </c>
    </row>
    <row r="34" spans="1:21" ht="14.25">
      <c r="A34" s="16" t="s">
        <v>178</v>
      </c>
      <c r="B34" s="17">
        <v>0</v>
      </c>
      <c r="C34" s="17">
        <v>11</v>
      </c>
      <c r="D34" s="17">
        <v>28</v>
      </c>
      <c r="E34" s="17">
        <v>0</v>
      </c>
      <c r="F34" s="17">
        <v>7</v>
      </c>
      <c r="G34" s="17">
        <v>19</v>
      </c>
      <c r="H34" s="17">
        <v>83</v>
      </c>
      <c r="I34" s="17">
        <v>77</v>
      </c>
      <c r="J34" s="17">
        <v>17</v>
      </c>
      <c r="K34" s="17">
        <v>30</v>
      </c>
      <c r="L34" s="17">
        <v>1</v>
      </c>
      <c r="M34" s="17">
        <v>0</v>
      </c>
      <c r="N34" s="17">
        <v>2</v>
      </c>
      <c r="O34" s="17">
        <v>1</v>
      </c>
      <c r="P34" s="17">
        <v>0</v>
      </c>
      <c r="Q34" s="17">
        <v>107</v>
      </c>
      <c r="R34" s="17">
        <v>128</v>
      </c>
      <c r="S34" s="17">
        <v>0</v>
      </c>
      <c r="T34" s="18">
        <v>43</v>
      </c>
      <c r="U34" s="13"/>
    </row>
    <row r="35" spans="1:21" ht="14.25">
      <c r="A35" s="16" t="s">
        <v>179</v>
      </c>
      <c r="B35" s="17">
        <v>1</v>
      </c>
      <c r="C35" s="17">
        <v>7</v>
      </c>
      <c r="D35" s="17">
        <v>41</v>
      </c>
      <c r="E35" s="17">
        <v>0</v>
      </c>
      <c r="F35" s="17">
        <v>3</v>
      </c>
      <c r="G35" s="17">
        <v>16</v>
      </c>
      <c r="H35" s="17">
        <v>54</v>
      </c>
      <c r="I35" s="17">
        <v>56</v>
      </c>
      <c r="J35" s="17">
        <v>20</v>
      </c>
      <c r="K35" s="17">
        <v>33</v>
      </c>
      <c r="L35" s="17">
        <v>0</v>
      </c>
      <c r="M35" s="17">
        <v>0</v>
      </c>
      <c r="N35" s="17">
        <v>3</v>
      </c>
      <c r="O35" s="17">
        <v>1</v>
      </c>
      <c r="P35" s="17">
        <v>2</v>
      </c>
      <c r="Q35" s="17">
        <v>87</v>
      </c>
      <c r="R35" s="17">
        <v>104</v>
      </c>
      <c r="S35" s="17">
        <v>0</v>
      </c>
      <c r="T35" s="18">
        <v>14</v>
      </c>
      <c r="U35" s="13"/>
    </row>
    <row r="36" spans="1:21" ht="14.25">
      <c r="A36" s="16" t="s">
        <v>180</v>
      </c>
      <c r="B36" s="17">
        <v>2</v>
      </c>
      <c r="C36" s="17">
        <v>46</v>
      </c>
      <c r="D36" s="17">
        <v>69</v>
      </c>
      <c r="E36" s="17">
        <v>0</v>
      </c>
      <c r="F36" s="17">
        <v>15</v>
      </c>
      <c r="G36" s="17">
        <v>43</v>
      </c>
      <c r="H36" s="17">
        <v>97</v>
      </c>
      <c r="I36" s="17">
        <v>104</v>
      </c>
      <c r="J36" s="17">
        <v>28</v>
      </c>
      <c r="K36" s="17">
        <v>46</v>
      </c>
      <c r="L36" s="17">
        <v>3</v>
      </c>
      <c r="M36" s="17">
        <v>2</v>
      </c>
      <c r="N36" s="17">
        <v>7</v>
      </c>
      <c r="O36" s="17">
        <v>1</v>
      </c>
      <c r="P36" s="17">
        <v>1</v>
      </c>
      <c r="Q36" s="17">
        <v>138</v>
      </c>
      <c r="R36" s="17">
        <v>190</v>
      </c>
      <c r="S36" s="17">
        <v>0</v>
      </c>
      <c r="T36" s="18">
        <v>46</v>
      </c>
      <c r="U36" s="13"/>
    </row>
    <row r="37" spans="1:21" ht="14.25">
      <c r="A37" s="16" t="s">
        <v>181</v>
      </c>
      <c r="B37" s="17">
        <v>0</v>
      </c>
      <c r="C37" s="17">
        <v>1</v>
      </c>
      <c r="D37" s="17">
        <v>15</v>
      </c>
      <c r="E37" s="17">
        <v>0</v>
      </c>
      <c r="F37" s="17">
        <v>2</v>
      </c>
      <c r="G37" s="17">
        <v>3</v>
      </c>
      <c r="H37" s="17">
        <v>12</v>
      </c>
      <c r="I37" s="17">
        <v>11</v>
      </c>
      <c r="J37" s="17">
        <v>2</v>
      </c>
      <c r="K37" s="17">
        <v>8</v>
      </c>
      <c r="L37" s="17">
        <v>0</v>
      </c>
      <c r="M37" s="17">
        <v>0</v>
      </c>
      <c r="N37" s="17">
        <v>2</v>
      </c>
      <c r="O37" s="17">
        <v>2</v>
      </c>
      <c r="P37" s="17">
        <v>0</v>
      </c>
      <c r="Q37" s="17">
        <v>17</v>
      </c>
      <c r="R37" s="17">
        <v>26</v>
      </c>
      <c r="S37" s="17">
        <v>0</v>
      </c>
      <c r="T37" s="18">
        <v>16</v>
      </c>
      <c r="U37" s="13"/>
    </row>
    <row r="38" ht="14.25">
      <c r="A38" s="7" t="s">
        <v>186</v>
      </c>
    </row>
    <row r="39" ht="14.25">
      <c r="A39" s="6" t="s">
        <v>187</v>
      </c>
    </row>
    <row r="40" ht="14.25">
      <c r="A40" s="6" t="s">
        <v>188</v>
      </c>
    </row>
    <row r="41" ht="14.25">
      <c r="A41" s="6"/>
    </row>
    <row r="42" spans="1:20" ht="14.25" hidden="1">
      <c r="A42" s="19" t="s">
        <v>189</v>
      </c>
      <c r="B42" s="13">
        <f>B5-B6-B28-B29-B30-B33</f>
        <v>0</v>
      </c>
      <c r="C42" s="13">
        <f aca="true" t="shared" si="0" ref="C42:T42">C5-C6-C28-C29-C30-C33</f>
        <v>0</v>
      </c>
      <c r="D42" s="13">
        <f t="shared" si="0"/>
        <v>0</v>
      </c>
      <c r="E42" s="13">
        <f t="shared" si="0"/>
        <v>0</v>
      </c>
      <c r="F42" s="13">
        <f t="shared" si="0"/>
        <v>0</v>
      </c>
      <c r="G42" s="13">
        <f t="shared" si="0"/>
        <v>0</v>
      </c>
      <c r="H42" s="13">
        <f t="shared" si="0"/>
        <v>0</v>
      </c>
      <c r="I42" s="13">
        <f t="shared" si="0"/>
        <v>0</v>
      </c>
      <c r="J42" s="13">
        <f t="shared" si="0"/>
        <v>0</v>
      </c>
      <c r="K42" s="13">
        <f t="shared" si="0"/>
        <v>0</v>
      </c>
      <c r="L42" s="13">
        <f t="shared" si="0"/>
        <v>0</v>
      </c>
      <c r="M42" s="13">
        <f t="shared" si="0"/>
        <v>0</v>
      </c>
      <c r="N42" s="13">
        <f t="shared" si="0"/>
        <v>0</v>
      </c>
      <c r="O42" s="13">
        <f t="shared" si="0"/>
        <v>0</v>
      </c>
      <c r="P42" s="13">
        <f t="shared" si="0"/>
        <v>0</v>
      </c>
      <c r="Q42" s="13">
        <f t="shared" si="0"/>
        <v>0</v>
      </c>
      <c r="R42" s="13">
        <f t="shared" si="0"/>
        <v>0</v>
      </c>
      <c r="S42" s="13">
        <f t="shared" si="0"/>
        <v>0</v>
      </c>
      <c r="T42" s="13">
        <f t="shared" si="0"/>
        <v>0</v>
      </c>
    </row>
    <row r="43" spans="1:20" ht="14.25" hidden="1">
      <c r="A43" s="19" t="s">
        <v>190</v>
      </c>
      <c r="B43" s="13">
        <f>B6-SUM(B7:B27)</f>
        <v>0</v>
      </c>
      <c r="C43" s="13">
        <f aca="true" t="shared" si="1" ref="C43:T43">C6-SUM(C7:C27)</f>
        <v>0</v>
      </c>
      <c r="D43" s="13">
        <f t="shared" si="1"/>
        <v>0</v>
      </c>
      <c r="E43" s="13">
        <f t="shared" si="1"/>
        <v>0</v>
      </c>
      <c r="F43" s="13">
        <f t="shared" si="1"/>
        <v>0</v>
      </c>
      <c r="G43" s="13">
        <f t="shared" si="1"/>
        <v>0</v>
      </c>
      <c r="H43" s="13">
        <f t="shared" si="1"/>
        <v>0</v>
      </c>
      <c r="I43" s="13">
        <f t="shared" si="1"/>
        <v>0</v>
      </c>
      <c r="J43" s="13">
        <f t="shared" si="1"/>
        <v>0</v>
      </c>
      <c r="K43" s="13">
        <f t="shared" si="1"/>
        <v>0</v>
      </c>
      <c r="L43" s="13">
        <f t="shared" si="1"/>
        <v>0</v>
      </c>
      <c r="M43" s="13">
        <f t="shared" si="1"/>
        <v>0</v>
      </c>
      <c r="N43" s="13">
        <f t="shared" si="1"/>
        <v>0</v>
      </c>
      <c r="O43" s="13">
        <f t="shared" si="1"/>
        <v>0</v>
      </c>
      <c r="P43" s="13">
        <f t="shared" si="1"/>
        <v>0</v>
      </c>
      <c r="Q43" s="13">
        <f t="shared" si="1"/>
        <v>0</v>
      </c>
      <c r="R43" s="13">
        <f t="shared" si="1"/>
        <v>0</v>
      </c>
      <c r="S43" s="13">
        <f t="shared" si="1"/>
        <v>0</v>
      </c>
      <c r="T43" s="13">
        <f t="shared" si="1"/>
        <v>0</v>
      </c>
    </row>
    <row r="44" spans="1:20" ht="14.25" hidden="1">
      <c r="A44" s="19" t="s">
        <v>191</v>
      </c>
      <c r="B44" s="13">
        <f>B30-B31-B32</f>
        <v>0</v>
      </c>
      <c r="C44" s="13">
        <f aca="true" t="shared" si="2" ref="C44:T44">C30-C31-C32</f>
        <v>0</v>
      </c>
      <c r="D44" s="13">
        <f t="shared" si="2"/>
        <v>0</v>
      </c>
      <c r="E44" s="13">
        <f t="shared" si="2"/>
        <v>0</v>
      </c>
      <c r="F44" s="13">
        <f t="shared" si="2"/>
        <v>0</v>
      </c>
      <c r="G44" s="13">
        <f t="shared" si="2"/>
        <v>0</v>
      </c>
      <c r="H44" s="13">
        <f t="shared" si="2"/>
        <v>0</v>
      </c>
      <c r="I44" s="13">
        <f t="shared" si="2"/>
        <v>0</v>
      </c>
      <c r="J44" s="13">
        <f t="shared" si="2"/>
        <v>0</v>
      </c>
      <c r="K44" s="13">
        <f t="shared" si="2"/>
        <v>0</v>
      </c>
      <c r="L44" s="13">
        <f t="shared" si="2"/>
        <v>0</v>
      </c>
      <c r="M44" s="13">
        <f t="shared" si="2"/>
        <v>0</v>
      </c>
      <c r="N44" s="13">
        <f t="shared" si="2"/>
        <v>0</v>
      </c>
      <c r="O44" s="13">
        <f t="shared" si="2"/>
        <v>0</v>
      </c>
      <c r="P44" s="13">
        <f t="shared" si="2"/>
        <v>0</v>
      </c>
      <c r="Q44" s="13">
        <f t="shared" si="2"/>
        <v>0</v>
      </c>
      <c r="R44" s="13">
        <f t="shared" si="2"/>
        <v>0</v>
      </c>
      <c r="S44" s="13">
        <f t="shared" si="2"/>
        <v>0</v>
      </c>
      <c r="T44" s="13">
        <f t="shared" si="2"/>
        <v>0</v>
      </c>
    </row>
    <row r="45" spans="1:20" ht="14.25" hidden="1">
      <c r="A45" s="20" t="s">
        <v>192</v>
      </c>
      <c r="B45" s="13">
        <f>B5-'年月Monthly'!B65</f>
        <v>0</v>
      </c>
      <c r="C45" s="13">
        <f>C5-'年月Monthly'!C65</f>
        <v>0</v>
      </c>
      <c r="D45" s="13">
        <f>D5-'年月Monthly'!D65</f>
        <v>0</v>
      </c>
      <c r="E45" s="13">
        <f>E5-'年月Monthly'!E65</f>
        <v>0</v>
      </c>
      <c r="F45" s="13">
        <f>F5-'年月Monthly'!F65</f>
        <v>0</v>
      </c>
      <c r="G45" s="13">
        <f>G5-'年月Monthly'!G65</f>
        <v>0</v>
      </c>
      <c r="H45" s="13">
        <f>H5-'年月Monthly'!H65</f>
        <v>0</v>
      </c>
      <c r="I45" s="13">
        <f>I5-'年月Monthly'!I65</f>
        <v>0</v>
      </c>
      <c r="J45" s="13">
        <f>J5-'年月Monthly'!J65</f>
        <v>0</v>
      </c>
      <c r="K45" s="13">
        <f>K5-'年月Monthly'!K65</f>
        <v>0</v>
      </c>
      <c r="L45" s="13">
        <f>L5-'年月Monthly'!M65</f>
        <v>0</v>
      </c>
      <c r="M45" s="13">
        <f>M5-'年月Monthly'!L65</f>
        <v>0</v>
      </c>
      <c r="N45" s="13">
        <f>N5-'年月Monthly'!O65</f>
        <v>0</v>
      </c>
      <c r="O45" s="13">
        <f>O5-'年月Monthly'!P65</f>
        <v>0</v>
      </c>
      <c r="P45" s="13">
        <f>P5-'年月Monthly'!Q65</f>
        <v>0</v>
      </c>
      <c r="Q45" s="13">
        <f>Q5-'年月Monthly'!R65</f>
        <v>0</v>
      </c>
      <c r="R45" s="13">
        <f>R5-'年月Monthly'!S65</f>
        <v>0</v>
      </c>
      <c r="S45" s="13" t="e">
        <f>S5-年月Monthly!#REF!</f>
        <v>#REF!</v>
      </c>
      <c r="T45" s="13">
        <f>T5-'年月Monthly'!T65</f>
        <v>-821</v>
      </c>
    </row>
    <row r="46" ht="14.25">
      <c r="A46" s="6"/>
    </row>
    <row r="47" ht="14.25">
      <c r="A47" s="6"/>
    </row>
    <row r="48" ht="14.25">
      <c r="A48" s="6"/>
    </row>
    <row r="49" ht="14.25">
      <c r="A49" s="6"/>
    </row>
    <row r="50" ht="14.25">
      <c r="A50" s="6"/>
    </row>
    <row r="51" ht="14.25">
      <c r="A51" s="6"/>
    </row>
    <row r="52" ht="14.25">
      <c r="A52" s="6"/>
    </row>
    <row r="53" ht="14.25">
      <c r="A53" s="6"/>
    </row>
    <row r="54" ht="14.25">
      <c r="A54" s="6"/>
    </row>
    <row r="55" ht="14.25">
      <c r="A55" s="6"/>
    </row>
    <row r="56" ht="14.25">
      <c r="A56" s="6"/>
    </row>
    <row r="57" ht="14.25">
      <c r="A57" s="6"/>
    </row>
    <row r="58" ht="14.25">
      <c r="A58" s="6"/>
    </row>
    <row r="59" ht="14.25">
      <c r="A59" s="6"/>
    </row>
    <row r="60" ht="14.25">
      <c r="A60" s="6"/>
    </row>
    <row r="61" ht="14.25">
      <c r="A61" s="6"/>
    </row>
    <row r="62" ht="14.25">
      <c r="A62" s="6"/>
    </row>
    <row r="63" ht="14.25">
      <c r="A63" s="6"/>
    </row>
    <row r="64" ht="14.25">
      <c r="A64" s="6"/>
    </row>
    <row r="65" ht="14.25">
      <c r="A65" s="6"/>
    </row>
    <row r="66" ht="14.25">
      <c r="A66" s="6"/>
    </row>
    <row r="67" ht="14.25">
      <c r="A67" s="6"/>
    </row>
    <row r="68" ht="14.25">
      <c r="A68" s="6"/>
    </row>
    <row r="69" ht="14.25">
      <c r="A69" s="6"/>
    </row>
    <row r="70" ht="14.25">
      <c r="A70" s="6"/>
    </row>
    <row r="71" ht="14.25">
      <c r="A71" s="6"/>
    </row>
    <row r="72" ht="14.25">
      <c r="A72" s="6"/>
    </row>
    <row r="73" ht="14.25">
      <c r="A73" s="6"/>
    </row>
    <row r="74" ht="14.25">
      <c r="A74" s="6"/>
    </row>
    <row r="75" ht="14.25">
      <c r="A75" s="6"/>
    </row>
    <row r="76" ht="14.25">
      <c r="A76" s="6"/>
    </row>
    <row r="77" ht="14.25">
      <c r="A77" s="6"/>
    </row>
    <row r="78" ht="14.25">
      <c r="A78" s="6"/>
    </row>
    <row r="79" ht="14.25">
      <c r="A79" s="6"/>
    </row>
    <row r="80" ht="14.25">
      <c r="A80" s="6"/>
    </row>
    <row r="81" ht="14.25">
      <c r="A81" s="6"/>
    </row>
    <row r="82" ht="14.25">
      <c r="A82" s="6"/>
    </row>
    <row r="83" ht="14.25">
      <c r="A83" s="6"/>
    </row>
    <row r="84" ht="14.25">
      <c r="A84" s="6"/>
    </row>
    <row r="85" ht="14.25">
      <c r="A85" s="6"/>
    </row>
    <row r="86" ht="14.25">
      <c r="A86" s="6"/>
    </row>
    <row r="87" ht="14.25">
      <c r="A87" s="6"/>
    </row>
    <row r="88" ht="14.25">
      <c r="A88" s="6"/>
    </row>
    <row r="89" ht="14.25">
      <c r="A89" s="6"/>
    </row>
    <row r="90" ht="14.25">
      <c r="A90" s="6"/>
    </row>
    <row r="91" ht="14.25">
      <c r="A91" s="6"/>
    </row>
    <row r="92" ht="14.25">
      <c r="A92" s="6"/>
    </row>
    <row r="93" ht="14.25">
      <c r="A93" s="6"/>
    </row>
    <row r="94" ht="14.25">
      <c r="A94" s="6"/>
    </row>
    <row r="95" ht="14.25">
      <c r="A95" s="6"/>
    </row>
    <row r="96" ht="14.25">
      <c r="A96" s="6"/>
    </row>
    <row r="97" ht="14.25">
      <c r="A97" s="6"/>
    </row>
    <row r="98" ht="14.25">
      <c r="A98" s="6"/>
    </row>
    <row r="99" ht="14.25">
      <c r="A99" s="6"/>
    </row>
    <row r="100" ht="14.25">
      <c r="A100" s="6"/>
    </row>
    <row r="101" ht="14.25">
      <c r="A101" s="6"/>
    </row>
    <row r="102" ht="14.25">
      <c r="A102" s="6"/>
    </row>
    <row r="103" ht="14.25">
      <c r="A103" s="6"/>
    </row>
    <row r="104" ht="14.25">
      <c r="A104" s="6"/>
    </row>
    <row r="105" ht="14.25">
      <c r="A105" s="6"/>
    </row>
    <row r="106" ht="14.25">
      <c r="A106" s="6"/>
    </row>
    <row r="107" ht="14.25">
      <c r="A107" s="6"/>
    </row>
    <row r="108" ht="14.25">
      <c r="A108" s="6"/>
    </row>
    <row r="109" ht="14.25">
      <c r="A109" s="6"/>
    </row>
    <row r="110" ht="14.25">
      <c r="A110" s="6"/>
    </row>
    <row r="111" ht="14.25">
      <c r="A111" s="6"/>
    </row>
    <row r="112" ht="14.25">
      <c r="A112" s="6"/>
    </row>
    <row r="113" ht="14.25">
      <c r="A113" s="6"/>
    </row>
    <row r="114" ht="14.25">
      <c r="A114" s="6"/>
    </row>
    <row r="115" ht="14.25">
      <c r="A115" s="6"/>
    </row>
    <row r="116" ht="14.25">
      <c r="A116" s="6"/>
    </row>
    <row r="117" ht="14.25">
      <c r="A117" s="6"/>
    </row>
    <row r="118" ht="14.25">
      <c r="A118" s="6"/>
    </row>
    <row r="119" ht="14.25">
      <c r="A119" s="6"/>
    </row>
    <row r="120" ht="14.25">
      <c r="A120" s="6"/>
    </row>
    <row r="121" ht="14.25">
      <c r="A121" s="6"/>
    </row>
    <row r="122" ht="14.25">
      <c r="A122" s="6"/>
    </row>
    <row r="123" ht="14.25">
      <c r="A123" s="6"/>
    </row>
    <row r="124" ht="14.25">
      <c r="A124" s="6"/>
    </row>
    <row r="125" ht="14.25">
      <c r="A125" s="6"/>
    </row>
    <row r="126" ht="14.25">
      <c r="A126" s="6"/>
    </row>
    <row r="127" ht="14.25">
      <c r="A127" s="6"/>
    </row>
    <row r="128" ht="14.25">
      <c r="A128" s="6"/>
    </row>
    <row r="129" ht="14.25">
      <c r="A129" s="6"/>
    </row>
    <row r="130" ht="14.25">
      <c r="A130" s="6"/>
    </row>
    <row r="131" ht="14.25">
      <c r="A131" s="6"/>
    </row>
    <row r="132" ht="14.25">
      <c r="A132" s="6"/>
    </row>
    <row r="133" ht="14.25">
      <c r="A133" s="6"/>
    </row>
    <row r="134" ht="14.25">
      <c r="A134" s="6"/>
    </row>
    <row r="135" ht="14.25">
      <c r="A135" s="6"/>
    </row>
    <row r="136" ht="14.25">
      <c r="A136" s="6"/>
    </row>
    <row r="137" ht="14.25">
      <c r="A137" s="6"/>
    </row>
    <row r="138" ht="14.25">
      <c r="A138" s="6"/>
    </row>
    <row r="139" ht="14.25">
      <c r="A139" s="6"/>
    </row>
    <row r="140" ht="14.25">
      <c r="A140" s="6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  <row r="194" ht="14.25">
      <c r="A194" s="6"/>
    </row>
    <row r="195" ht="14.25">
      <c r="A195" s="6"/>
    </row>
    <row r="196" ht="14.25">
      <c r="A196" s="6"/>
    </row>
    <row r="197" ht="14.25">
      <c r="A197" s="6"/>
    </row>
    <row r="198" ht="14.25">
      <c r="A198" s="6"/>
    </row>
    <row r="199" ht="14.25">
      <c r="A199" s="6"/>
    </row>
    <row r="200" ht="14.25">
      <c r="A200" s="6"/>
    </row>
    <row r="201" ht="14.25">
      <c r="A201" s="6"/>
    </row>
    <row r="202" ht="14.25">
      <c r="A202" s="6"/>
    </row>
    <row r="203" ht="14.25">
      <c r="A203" s="6"/>
    </row>
    <row r="204" ht="14.25">
      <c r="A204" s="6"/>
    </row>
    <row r="205" ht="14.25">
      <c r="A205" s="6"/>
    </row>
    <row r="206" ht="14.25">
      <c r="A206" s="6"/>
    </row>
    <row r="207" ht="14.25">
      <c r="A207" s="6"/>
    </row>
    <row r="208" ht="14.25">
      <c r="A208" s="6"/>
    </row>
    <row r="209" ht="14.25">
      <c r="A209" s="6"/>
    </row>
    <row r="210" ht="14.25">
      <c r="A210" s="6"/>
    </row>
    <row r="211" ht="14.25">
      <c r="A211" s="6"/>
    </row>
    <row r="212" ht="14.25">
      <c r="A212" s="6"/>
    </row>
    <row r="213" ht="14.25">
      <c r="A213" s="6"/>
    </row>
    <row r="214" ht="14.25">
      <c r="A214" s="6"/>
    </row>
    <row r="215" ht="14.25">
      <c r="A215" s="6"/>
    </row>
    <row r="216" ht="14.25">
      <c r="A216" s="6"/>
    </row>
    <row r="217" ht="14.25">
      <c r="A217" s="6"/>
    </row>
    <row r="218" ht="14.25">
      <c r="A218" s="6"/>
    </row>
    <row r="219" ht="14.25">
      <c r="A219" s="6"/>
    </row>
    <row r="220" ht="14.25">
      <c r="A220" s="6"/>
    </row>
    <row r="221" ht="14.25">
      <c r="A221" s="6"/>
    </row>
    <row r="222" ht="14.25">
      <c r="A222" s="6"/>
    </row>
    <row r="223" ht="14.25">
      <c r="A223" s="6"/>
    </row>
    <row r="224" ht="14.25">
      <c r="A224" s="6"/>
    </row>
    <row r="225" ht="14.25">
      <c r="A225" s="6"/>
    </row>
    <row r="226" ht="14.25">
      <c r="A226" s="6"/>
    </row>
    <row r="227" ht="14.25">
      <c r="A227" s="6"/>
    </row>
    <row r="228" ht="14.25">
      <c r="A228" s="6"/>
    </row>
    <row r="229" ht="14.25">
      <c r="A229" s="6"/>
    </row>
    <row r="230" ht="14.25">
      <c r="A230" s="6"/>
    </row>
    <row r="231" ht="14.25">
      <c r="A231" s="6"/>
    </row>
    <row r="232" ht="14.25">
      <c r="A232" s="6"/>
    </row>
    <row r="233" ht="14.25">
      <c r="A233" s="6"/>
    </row>
    <row r="234" ht="14.25">
      <c r="A234" s="6"/>
    </row>
    <row r="235" ht="14.25">
      <c r="A235" s="6"/>
    </row>
    <row r="236" ht="14.25">
      <c r="A236" s="6"/>
    </row>
    <row r="237" ht="14.25">
      <c r="A237" s="6"/>
    </row>
    <row r="238" ht="14.25">
      <c r="A238" s="6"/>
    </row>
    <row r="239" ht="14.25">
      <c r="A239" s="6"/>
    </row>
    <row r="240" ht="14.25">
      <c r="A240" s="6"/>
    </row>
    <row r="241" ht="14.25">
      <c r="A241" s="6"/>
    </row>
    <row r="242" ht="14.25">
      <c r="A242" s="6"/>
    </row>
    <row r="243" ht="14.25">
      <c r="A243" s="6"/>
    </row>
    <row r="244" ht="14.25">
      <c r="A244" s="6"/>
    </row>
    <row r="245" ht="14.25">
      <c r="A245" s="6"/>
    </row>
    <row r="246" ht="14.25">
      <c r="A246" s="6"/>
    </row>
    <row r="247" ht="14.25">
      <c r="A247" s="6"/>
    </row>
    <row r="248" ht="14.25">
      <c r="A248" s="6"/>
    </row>
    <row r="249" ht="14.25">
      <c r="A249" s="6"/>
    </row>
    <row r="250" ht="14.25">
      <c r="A250" s="6"/>
    </row>
    <row r="251" ht="14.25">
      <c r="A251" s="6"/>
    </row>
    <row r="252" ht="14.25">
      <c r="A252" s="6"/>
    </row>
    <row r="253" ht="14.25">
      <c r="A253" s="6"/>
    </row>
    <row r="254" ht="14.25">
      <c r="A254" s="6"/>
    </row>
    <row r="255" ht="14.25">
      <c r="A255" s="6"/>
    </row>
    <row r="256" ht="14.25">
      <c r="A256" s="6"/>
    </row>
    <row r="257" ht="14.25">
      <c r="A257" s="6"/>
    </row>
    <row r="258" ht="14.25">
      <c r="A258" s="6"/>
    </row>
    <row r="259" ht="14.25">
      <c r="A259" s="6"/>
    </row>
    <row r="260" ht="14.25">
      <c r="A260" s="6"/>
    </row>
    <row r="261" ht="14.25">
      <c r="A261" s="6"/>
    </row>
    <row r="262" ht="14.25">
      <c r="A262" s="6"/>
    </row>
    <row r="263" ht="14.25">
      <c r="A263" s="6"/>
    </row>
    <row r="264" ht="14.25">
      <c r="A264" s="6"/>
    </row>
    <row r="265" ht="14.25">
      <c r="A265" s="6"/>
    </row>
    <row r="266" ht="14.25">
      <c r="A266" s="6"/>
    </row>
    <row r="267" ht="14.25">
      <c r="A267" s="6"/>
    </row>
    <row r="268" ht="14.25">
      <c r="A268" s="6"/>
    </row>
    <row r="269" ht="14.25">
      <c r="A269" s="6"/>
    </row>
    <row r="270" ht="14.25">
      <c r="A270" s="6"/>
    </row>
    <row r="271" ht="14.25">
      <c r="A271" s="6"/>
    </row>
    <row r="272" ht="14.25">
      <c r="A272" s="6"/>
    </row>
    <row r="273" ht="14.25">
      <c r="A273" s="6"/>
    </row>
    <row r="274" ht="14.25">
      <c r="A274" s="6"/>
    </row>
    <row r="275" ht="14.25">
      <c r="A275" s="6"/>
    </row>
    <row r="276" ht="14.25">
      <c r="A276" s="6"/>
    </row>
    <row r="277" ht="14.25">
      <c r="A277" s="6"/>
    </row>
    <row r="278" ht="14.25">
      <c r="A278" s="6"/>
    </row>
    <row r="279" ht="14.25">
      <c r="A279" s="6"/>
    </row>
    <row r="280" ht="14.25">
      <c r="A280" s="6"/>
    </row>
    <row r="281" ht="14.25">
      <c r="A281" s="6"/>
    </row>
    <row r="282" ht="14.25">
      <c r="A282" s="6"/>
    </row>
    <row r="283" ht="14.25">
      <c r="A283" s="6"/>
    </row>
    <row r="284" ht="14.25">
      <c r="A284" s="6"/>
    </row>
    <row r="285" ht="14.25">
      <c r="A285" s="6"/>
    </row>
    <row r="286" ht="14.25">
      <c r="A286" s="6"/>
    </row>
    <row r="287" ht="14.25">
      <c r="A287" s="6"/>
    </row>
    <row r="288" ht="14.25">
      <c r="A288" s="6"/>
    </row>
    <row r="289" ht="14.25">
      <c r="A289" s="6"/>
    </row>
    <row r="290" ht="14.25">
      <c r="A290" s="6"/>
    </row>
    <row r="291" ht="14.25">
      <c r="A291" s="6"/>
    </row>
    <row r="292" ht="14.25">
      <c r="A292" s="6"/>
    </row>
    <row r="293" ht="14.25">
      <c r="A293" s="6"/>
    </row>
    <row r="294" ht="14.25">
      <c r="A294" s="6"/>
    </row>
    <row r="295" ht="14.25">
      <c r="A295" s="6"/>
    </row>
    <row r="296" ht="14.25">
      <c r="A296" s="6"/>
    </row>
    <row r="297" ht="14.25">
      <c r="A297" s="6"/>
    </row>
    <row r="298" ht="14.25">
      <c r="A298" s="6"/>
    </row>
    <row r="299" ht="14.25">
      <c r="A299" s="6"/>
    </row>
    <row r="300" ht="14.25">
      <c r="A300" s="6"/>
    </row>
    <row r="301" ht="14.25">
      <c r="A301" s="6"/>
    </row>
    <row r="302" ht="14.25">
      <c r="A302" s="6"/>
    </row>
    <row r="303" ht="14.25">
      <c r="A303" s="6"/>
    </row>
    <row r="304" ht="14.25">
      <c r="A304" s="6"/>
    </row>
    <row r="305" ht="14.25">
      <c r="A305" s="6"/>
    </row>
    <row r="306" ht="14.25">
      <c r="A306" s="6"/>
    </row>
    <row r="307" ht="14.25">
      <c r="A307" s="6"/>
    </row>
    <row r="308" ht="14.25">
      <c r="A308" s="6"/>
    </row>
    <row r="309" ht="14.25">
      <c r="A309" s="6"/>
    </row>
    <row r="310" ht="14.25">
      <c r="A310" s="6"/>
    </row>
    <row r="311" ht="14.25">
      <c r="A311" s="6"/>
    </row>
    <row r="312" ht="14.25">
      <c r="A312" s="6"/>
    </row>
    <row r="313" ht="14.25">
      <c r="A313" s="6"/>
    </row>
    <row r="314" ht="14.25">
      <c r="A314" s="6"/>
    </row>
    <row r="315" ht="14.25">
      <c r="A315" s="6"/>
    </row>
    <row r="316" ht="14.25">
      <c r="A316" s="6"/>
    </row>
    <row r="317" ht="14.25">
      <c r="A317" s="6"/>
    </row>
    <row r="318" ht="14.25">
      <c r="A318" s="6"/>
    </row>
    <row r="319" ht="14.25">
      <c r="A319" s="6"/>
    </row>
    <row r="320" ht="14.25">
      <c r="A320" s="6"/>
    </row>
    <row r="321" ht="14.25">
      <c r="A321" s="6"/>
    </row>
    <row r="322" ht="14.25">
      <c r="A322" s="6"/>
    </row>
    <row r="323" ht="14.25">
      <c r="A323" s="6"/>
    </row>
    <row r="324" ht="14.25">
      <c r="A324" s="6"/>
    </row>
    <row r="325" ht="14.25">
      <c r="A325" s="6"/>
    </row>
    <row r="326" ht="14.25">
      <c r="A326" s="6"/>
    </row>
    <row r="327" ht="14.25">
      <c r="A327" s="6"/>
    </row>
    <row r="328" ht="14.25">
      <c r="A328" s="6"/>
    </row>
    <row r="329" ht="14.25">
      <c r="A329" s="6"/>
    </row>
    <row r="330" ht="14.25">
      <c r="A330" s="6"/>
    </row>
    <row r="331" ht="14.25">
      <c r="A331" s="6"/>
    </row>
    <row r="332" ht="14.25">
      <c r="A332" s="6"/>
    </row>
    <row r="333" ht="14.25">
      <c r="A333" s="6"/>
    </row>
    <row r="334" ht="14.25">
      <c r="A334" s="6"/>
    </row>
    <row r="335" ht="14.25">
      <c r="A335" s="6"/>
    </row>
    <row r="336" ht="14.25">
      <c r="A336" s="6"/>
    </row>
    <row r="337" ht="14.25">
      <c r="A337" s="6"/>
    </row>
    <row r="338" ht="14.25">
      <c r="A338" s="6"/>
    </row>
    <row r="339" ht="14.25">
      <c r="A339" s="6"/>
    </row>
    <row r="340" ht="14.25">
      <c r="A340" s="6"/>
    </row>
    <row r="341" ht="14.25">
      <c r="A341" s="6"/>
    </row>
    <row r="342" ht="14.25">
      <c r="A342" s="6"/>
    </row>
    <row r="343" ht="14.25">
      <c r="A343" s="6"/>
    </row>
    <row r="344" ht="14.25">
      <c r="A344" s="6"/>
    </row>
    <row r="345" ht="14.25">
      <c r="A345" s="6"/>
    </row>
    <row r="346" ht="14.25">
      <c r="A346" s="6"/>
    </row>
    <row r="347" ht="14.25">
      <c r="A347" s="6"/>
    </row>
    <row r="348" ht="14.25">
      <c r="A348" s="6"/>
    </row>
    <row r="349" ht="14.25">
      <c r="A349" s="6"/>
    </row>
    <row r="350" ht="14.25">
      <c r="A350" s="6"/>
    </row>
    <row r="351" ht="14.25">
      <c r="A351" s="6"/>
    </row>
    <row r="352" ht="14.25">
      <c r="A352" s="6"/>
    </row>
    <row r="353" ht="14.25">
      <c r="A353" s="6"/>
    </row>
    <row r="354" ht="14.25">
      <c r="A354" s="6"/>
    </row>
    <row r="355" ht="14.25">
      <c r="A355" s="6"/>
    </row>
    <row r="356" ht="14.25">
      <c r="A356" s="6"/>
    </row>
    <row r="357" ht="14.25">
      <c r="A357" s="6"/>
    </row>
    <row r="358" ht="14.25">
      <c r="A358" s="6"/>
    </row>
    <row r="359" ht="14.25">
      <c r="A359" s="6"/>
    </row>
    <row r="360" ht="14.25">
      <c r="A360" s="6"/>
    </row>
  </sheetData>
  <sheetProtection/>
  <mergeCells count="5">
    <mergeCell ref="Q3:T3"/>
    <mergeCell ref="A3:A4"/>
    <mergeCell ref="B3:F3"/>
    <mergeCell ref="G3:M3"/>
    <mergeCell ref="N3:O3"/>
  </mergeCells>
  <conditionalFormatting sqref="B42:T44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6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2" customWidth="1"/>
    <col min="2" max="2" width="7.375" style="2" customWidth="1"/>
    <col min="3" max="3" width="6.00390625" style="2" customWidth="1"/>
    <col min="4" max="4" width="7.75390625" style="2" customWidth="1"/>
    <col min="5" max="5" width="6.125" style="2" customWidth="1"/>
    <col min="6" max="6" width="8.375" style="2" customWidth="1"/>
    <col min="7" max="7" width="6.50390625" style="2" bestFit="1" customWidth="1"/>
    <col min="8" max="8" width="8.25390625" style="2" customWidth="1"/>
    <col min="9" max="9" width="7.625" style="2" customWidth="1"/>
    <col min="10" max="10" width="7.125" style="2" customWidth="1"/>
    <col min="11" max="11" width="6.50390625" style="2" bestFit="1" customWidth="1"/>
    <col min="12" max="12" width="7.875" style="2" customWidth="1"/>
    <col min="13" max="13" width="7.50390625" style="2" customWidth="1"/>
    <col min="14" max="14" width="7.625" style="2" customWidth="1"/>
    <col min="15" max="15" width="10.75390625" style="2" customWidth="1"/>
    <col min="16" max="16" width="7.375" style="2" customWidth="1"/>
    <col min="17" max="16384" width="9.00390625" style="2" customWidth="1"/>
  </cols>
  <sheetData>
    <row r="1" ht="16.5">
      <c r="A1" s="1" t="s">
        <v>2</v>
      </c>
    </row>
    <row r="2" spans="1:16" ht="14.25">
      <c r="A2" s="14" t="s">
        <v>128</v>
      </c>
      <c r="P2" s="3"/>
    </row>
    <row r="3" spans="1:20" s="4" customFormat="1" ht="27" customHeight="1">
      <c r="A3" s="72" t="s">
        <v>30</v>
      </c>
      <c r="B3" s="73" t="s">
        <v>14</v>
      </c>
      <c r="C3" s="74"/>
      <c r="D3" s="74"/>
      <c r="E3" s="74"/>
      <c r="F3" s="74"/>
      <c r="G3" s="74" t="s">
        <v>15</v>
      </c>
      <c r="H3" s="74"/>
      <c r="I3" s="74"/>
      <c r="J3" s="74"/>
      <c r="K3" s="74"/>
      <c r="L3" s="74"/>
      <c r="M3" s="74"/>
      <c r="N3" s="74" t="s">
        <v>16</v>
      </c>
      <c r="O3" s="74"/>
      <c r="P3" s="11" t="s">
        <v>17</v>
      </c>
      <c r="Q3" s="70" t="s">
        <v>18</v>
      </c>
      <c r="R3" s="71"/>
      <c r="S3" s="71"/>
      <c r="T3" s="71"/>
    </row>
    <row r="4" spans="1:20" s="4" customFormat="1" ht="62.25" customHeight="1">
      <c r="A4" s="67"/>
      <c r="B4" s="8" t="s">
        <v>3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23</v>
      </c>
      <c r="L4" s="9" t="s">
        <v>24</v>
      </c>
      <c r="M4" s="9" t="s">
        <v>25</v>
      </c>
      <c r="N4" s="9" t="s">
        <v>8</v>
      </c>
      <c r="O4" s="9" t="s">
        <v>26</v>
      </c>
      <c r="P4" s="12" t="s">
        <v>27</v>
      </c>
      <c r="Q4" s="9" t="s">
        <v>10</v>
      </c>
      <c r="R4" s="9" t="s">
        <v>11</v>
      </c>
      <c r="S4" s="9" t="s">
        <v>12</v>
      </c>
      <c r="T4" s="10" t="s">
        <v>13</v>
      </c>
    </row>
    <row r="5" spans="1:20" s="5" customFormat="1" ht="14.25">
      <c r="A5" s="22" t="s">
        <v>58</v>
      </c>
      <c r="B5" s="23">
        <v>2945</v>
      </c>
      <c r="C5" s="23">
        <v>53693</v>
      </c>
      <c r="D5" s="23">
        <v>89639</v>
      </c>
      <c r="E5" s="23">
        <v>323</v>
      </c>
      <c r="F5" s="23">
        <v>45045</v>
      </c>
      <c r="G5" s="23">
        <v>39377</v>
      </c>
      <c r="H5" s="23">
        <v>215801</v>
      </c>
      <c r="I5" s="23">
        <v>203477</v>
      </c>
      <c r="J5" s="23">
        <v>34112</v>
      </c>
      <c r="K5" s="23">
        <v>47500</v>
      </c>
      <c r="L5" s="23">
        <v>3422</v>
      </c>
      <c r="M5" s="23">
        <v>3809</v>
      </c>
      <c r="N5" s="23">
        <v>17582</v>
      </c>
      <c r="O5" s="23">
        <v>15773</v>
      </c>
      <c r="P5" s="23">
        <v>10717</v>
      </c>
      <c r="Q5" s="23">
        <v>340116</v>
      </c>
      <c r="R5" s="23">
        <v>518580</v>
      </c>
      <c r="S5" s="23">
        <v>882</v>
      </c>
      <c r="T5" s="24">
        <v>304842</v>
      </c>
    </row>
    <row r="6" spans="1:20" s="5" customFormat="1" ht="14.25">
      <c r="A6" s="22" t="s">
        <v>63</v>
      </c>
      <c r="B6" s="23">
        <v>2098</v>
      </c>
      <c r="C6" s="23">
        <v>39153</v>
      </c>
      <c r="D6" s="23">
        <v>74213</v>
      </c>
      <c r="E6" s="23">
        <v>272</v>
      </c>
      <c r="F6" s="23">
        <v>28514</v>
      </c>
      <c r="G6" s="23">
        <v>30381</v>
      </c>
      <c r="H6" s="23">
        <v>179121</v>
      </c>
      <c r="I6" s="23">
        <v>165248</v>
      </c>
      <c r="J6" s="23">
        <v>27658</v>
      </c>
      <c r="K6" s="23">
        <v>38738</v>
      </c>
      <c r="L6" s="23">
        <v>3314</v>
      </c>
      <c r="M6" s="23">
        <v>3372</v>
      </c>
      <c r="N6" s="23">
        <v>13821</v>
      </c>
      <c r="O6" s="23">
        <v>11151</v>
      </c>
      <c r="P6" s="23">
        <v>7438</v>
      </c>
      <c r="Q6" s="23">
        <v>269891</v>
      </c>
      <c r="R6" s="23">
        <v>410472</v>
      </c>
      <c r="S6" s="23">
        <v>800</v>
      </c>
      <c r="T6" s="24">
        <v>196129</v>
      </c>
    </row>
    <row r="7" spans="1:20" ht="14.25">
      <c r="A7" s="15" t="s">
        <v>31</v>
      </c>
      <c r="B7" s="17">
        <v>195</v>
      </c>
      <c r="C7" s="17">
        <v>5176</v>
      </c>
      <c r="D7" s="17">
        <v>11312</v>
      </c>
      <c r="E7" s="17">
        <v>43</v>
      </c>
      <c r="F7" s="17">
        <v>5595</v>
      </c>
      <c r="G7" s="17">
        <v>3860</v>
      </c>
      <c r="H7" s="17">
        <v>31550</v>
      </c>
      <c r="I7" s="17">
        <v>27321</v>
      </c>
      <c r="J7" s="17">
        <v>4938</v>
      </c>
      <c r="K7" s="17">
        <v>5078</v>
      </c>
      <c r="L7" s="17">
        <v>89</v>
      </c>
      <c r="M7" s="17">
        <v>462</v>
      </c>
      <c r="N7" s="17">
        <v>2804</v>
      </c>
      <c r="O7" s="17">
        <v>2484</v>
      </c>
      <c r="P7" s="17">
        <v>1024</v>
      </c>
      <c r="Q7" s="17">
        <v>35489</v>
      </c>
      <c r="R7" s="17">
        <v>80770</v>
      </c>
      <c r="S7" s="17">
        <v>320</v>
      </c>
      <c r="T7" s="18">
        <v>59173</v>
      </c>
    </row>
    <row r="8" spans="1:20" ht="14.25">
      <c r="A8" s="15" t="s">
        <v>32</v>
      </c>
      <c r="B8" s="17">
        <v>321</v>
      </c>
      <c r="C8" s="17">
        <v>1138</v>
      </c>
      <c r="D8" s="17">
        <v>1225</v>
      </c>
      <c r="E8" s="17">
        <v>13</v>
      </c>
      <c r="F8" s="17">
        <v>715</v>
      </c>
      <c r="G8" s="17">
        <v>558</v>
      </c>
      <c r="H8" s="17">
        <v>5365</v>
      </c>
      <c r="I8" s="17">
        <v>4664</v>
      </c>
      <c r="J8" s="17">
        <v>877</v>
      </c>
      <c r="K8" s="17">
        <v>1024</v>
      </c>
      <c r="L8" s="17">
        <v>13</v>
      </c>
      <c r="M8" s="17">
        <v>69</v>
      </c>
      <c r="N8" s="17">
        <v>377</v>
      </c>
      <c r="O8" s="17">
        <v>79</v>
      </c>
      <c r="P8" s="17">
        <v>24</v>
      </c>
      <c r="Q8" s="17">
        <v>6357</v>
      </c>
      <c r="R8" s="17">
        <v>12539</v>
      </c>
      <c r="S8" s="17">
        <v>12</v>
      </c>
      <c r="T8" s="18">
        <v>7258</v>
      </c>
    </row>
    <row r="9" spans="1:20" ht="14.25">
      <c r="A9" s="15" t="s">
        <v>33</v>
      </c>
      <c r="B9" s="17">
        <v>164</v>
      </c>
      <c r="C9" s="17">
        <v>4510</v>
      </c>
      <c r="D9" s="17">
        <v>10500</v>
      </c>
      <c r="E9" s="17">
        <v>22</v>
      </c>
      <c r="F9" s="17">
        <v>4207</v>
      </c>
      <c r="G9" s="17">
        <v>3600</v>
      </c>
      <c r="H9" s="17">
        <v>18412</v>
      </c>
      <c r="I9" s="17">
        <v>17484</v>
      </c>
      <c r="J9" s="17">
        <v>3249</v>
      </c>
      <c r="K9" s="17">
        <v>4062</v>
      </c>
      <c r="L9" s="17">
        <v>179</v>
      </c>
      <c r="M9" s="17">
        <v>712</v>
      </c>
      <c r="N9" s="17">
        <v>1429</v>
      </c>
      <c r="O9" s="17">
        <v>1334</v>
      </c>
      <c r="P9" s="17">
        <v>1773</v>
      </c>
      <c r="Q9" s="17">
        <v>29332</v>
      </c>
      <c r="R9" s="17">
        <v>37283</v>
      </c>
      <c r="S9" s="17">
        <v>49</v>
      </c>
      <c r="T9" s="18">
        <v>7641</v>
      </c>
    </row>
    <row r="10" spans="1:20" ht="14.25">
      <c r="A10" s="15" t="s">
        <v>34</v>
      </c>
      <c r="B10" s="17">
        <v>87</v>
      </c>
      <c r="C10" s="17">
        <v>1604</v>
      </c>
      <c r="D10" s="17">
        <v>2646</v>
      </c>
      <c r="E10" s="17">
        <v>5</v>
      </c>
      <c r="F10" s="17">
        <v>1206</v>
      </c>
      <c r="G10" s="17">
        <v>1665</v>
      </c>
      <c r="H10" s="17">
        <v>5194</v>
      </c>
      <c r="I10" s="17">
        <v>4987</v>
      </c>
      <c r="J10" s="17">
        <v>390</v>
      </c>
      <c r="K10" s="17">
        <v>2279</v>
      </c>
      <c r="L10" s="17">
        <v>6</v>
      </c>
      <c r="M10" s="17">
        <v>275</v>
      </c>
      <c r="N10" s="17">
        <v>192</v>
      </c>
      <c r="O10" s="17">
        <v>388</v>
      </c>
      <c r="P10" s="17">
        <v>306</v>
      </c>
      <c r="Q10" s="17">
        <v>7692</v>
      </c>
      <c r="R10" s="17">
        <v>10231</v>
      </c>
      <c r="S10" s="17">
        <v>6</v>
      </c>
      <c r="T10" s="18">
        <v>166</v>
      </c>
    </row>
    <row r="11" spans="1:20" ht="14.25">
      <c r="A11" s="15" t="s">
        <v>35</v>
      </c>
      <c r="B11" s="17">
        <v>42</v>
      </c>
      <c r="C11" s="17">
        <v>2561</v>
      </c>
      <c r="D11" s="17">
        <v>2458</v>
      </c>
      <c r="E11" s="17">
        <v>7</v>
      </c>
      <c r="F11" s="17">
        <v>566</v>
      </c>
      <c r="G11" s="17">
        <v>1063</v>
      </c>
      <c r="H11" s="17">
        <v>3963</v>
      </c>
      <c r="I11" s="17">
        <v>3885</v>
      </c>
      <c r="J11" s="17">
        <v>744</v>
      </c>
      <c r="K11" s="17">
        <v>1520</v>
      </c>
      <c r="L11" s="17">
        <v>4</v>
      </c>
      <c r="M11" s="17">
        <v>43</v>
      </c>
      <c r="N11" s="17">
        <v>355</v>
      </c>
      <c r="O11" s="17">
        <v>217</v>
      </c>
      <c r="P11" s="17">
        <v>38</v>
      </c>
      <c r="Q11" s="17">
        <v>8557</v>
      </c>
      <c r="R11" s="17">
        <v>9756</v>
      </c>
      <c r="S11" s="17">
        <v>1</v>
      </c>
      <c r="T11" s="18">
        <v>1292</v>
      </c>
    </row>
    <row r="12" spans="1:21" s="5" customFormat="1" ht="14.25">
      <c r="A12" s="15" t="s">
        <v>36</v>
      </c>
      <c r="B12" s="17">
        <v>129</v>
      </c>
      <c r="C12" s="17">
        <v>3134</v>
      </c>
      <c r="D12" s="17">
        <v>6556</v>
      </c>
      <c r="E12" s="17">
        <v>20</v>
      </c>
      <c r="F12" s="17">
        <v>1883</v>
      </c>
      <c r="G12" s="17">
        <v>1853</v>
      </c>
      <c r="H12" s="17">
        <v>15473</v>
      </c>
      <c r="I12" s="17">
        <v>14286</v>
      </c>
      <c r="J12" s="17">
        <v>2066</v>
      </c>
      <c r="K12" s="17">
        <v>2989</v>
      </c>
      <c r="L12" s="17">
        <v>1083</v>
      </c>
      <c r="M12" s="17">
        <v>202</v>
      </c>
      <c r="N12" s="17">
        <v>1106</v>
      </c>
      <c r="O12" s="17">
        <v>969</v>
      </c>
      <c r="P12" s="17">
        <v>419</v>
      </c>
      <c r="Q12" s="17">
        <v>25525</v>
      </c>
      <c r="R12" s="17">
        <v>33167</v>
      </c>
      <c r="S12" s="17">
        <v>45</v>
      </c>
      <c r="T12" s="18">
        <v>16008</v>
      </c>
      <c r="U12" s="13"/>
    </row>
    <row r="13" spans="1:21" ht="14.25">
      <c r="A13" s="15" t="s">
        <v>37</v>
      </c>
      <c r="B13" s="17">
        <v>194</v>
      </c>
      <c r="C13" s="17">
        <v>2193</v>
      </c>
      <c r="D13" s="17">
        <v>4074</v>
      </c>
      <c r="E13" s="17">
        <v>23</v>
      </c>
      <c r="F13" s="17">
        <v>1861</v>
      </c>
      <c r="G13" s="17">
        <v>1446</v>
      </c>
      <c r="H13" s="17">
        <v>13336</v>
      </c>
      <c r="I13" s="17">
        <v>13102</v>
      </c>
      <c r="J13" s="17">
        <v>1760</v>
      </c>
      <c r="K13" s="17">
        <v>1996</v>
      </c>
      <c r="L13" s="17">
        <v>40</v>
      </c>
      <c r="M13" s="17">
        <v>197</v>
      </c>
      <c r="N13" s="17">
        <v>900</v>
      </c>
      <c r="O13" s="17">
        <v>846</v>
      </c>
      <c r="P13" s="17">
        <v>262</v>
      </c>
      <c r="Q13" s="17">
        <v>22522</v>
      </c>
      <c r="R13" s="17">
        <v>29353</v>
      </c>
      <c r="S13" s="17">
        <v>6</v>
      </c>
      <c r="T13" s="18">
        <v>8975</v>
      </c>
      <c r="U13" s="13"/>
    </row>
    <row r="14" spans="1:21" ht="14.25">
      <c r="A14" s="15" t="s">
        <v>38</v>
      </c>
      <c r="B14" s="17">
        <v>120</v>
      </c>
      <c r="C14" s="17">
        <v>1537</v>
      </c>
      <c r="D14" s="17">
        <v>2918</v>
      </c>
      <c r="E14" s="17">
        <v>22</v>
      </c>
      <c r="F14" s="17">
        <v>660</v>
      </c>
      <c r="G14" s="17">
        <v>1003</v>
      </c>
      <c r="H14" s="17">
        <v>5251</v>
      </c>
      <c r="I14" s="17">
        <v>5155</v>
      </c>
      <c r="J14" s="17">
        <v>817</v>
      </c>
      <c r="K14" s="17">
        <v>1247</v>
      </c>
      <c r="L14" s="17">
        <v>20</v>
      </c>
      <c r="M14" s="17">
        <v>86</v>
      </c>
      <c r="N14" s="17">
        <v>426</v>
      </c>
      <c r="O14" s="17">
        <v>404</v>
      </c>
      <c r="P14" s="17">
        <v>370</v>
      </c>
      <c r="Q14" s="17">
        <v>11434</v>
      </c>
      <c r="R14" s="17">
        <v>12842</v>
      </c>
      <c r="S14" s="17">
        <v>7</v>
      </c>
      <c r="T14" s="18">
        <v>7722</v>
      </c>
      <c r="U14" s="13"/>
    </row>
    <row r="15" spans="1:21" ht="14.25">
      <c r="A15" s="15" t="s">
        <v>39</v>
      </c>
      <c r="B15" s="17">
        <v>57</v>
      </c>
      <c r="C15" s="17">
        <v>972</v>
      </c>
      <c r="D15" s="17">
        <v>3687</v>
      </c>
      <c r="E15" s="17">
        <v>10</v>
      </c>
      <c r="F15" s="17">
        <v>855</v>
      </c>
      <c r="G15" s="17">
        <v>1829</v>
      </c>
      <c r="H15" s="17">
        <v>5708</v>
      </c>
      <c r="I15" s="17">
        <v>5397</v>
      </c>
      <c r="J15" s="17">
        <v>947</v>
      </c>
      <c r="K15" s="17">
        <v>1434</v>
      </c>
      <c r="L15" s="17">
        <v>14</v>
      </c>
      <c r="M15" s="17">
        <v>88</v>
      </c>
      <c r="N15" s="17">
        <v>555</v>
      </c>
      <c r="O15" s="17">
        <v>220</v>
      </c>
      <c r="P15" s="17">
        <v>62</v>
      </c>
      <c r="Q15" s="17">
        <v>10082</v>
      </c>
      <c r="R15" s="17">
        <v>13191</v>
      </c>
      <c r="S15" s="17">
        <v>1</v>
      </c>
      <c r="T15" s="18">
        <v>7768</v>
      </c>
      <c r="U15" s="13"/>
    </row>
    <row r="16" spans="1:21" ht="14.25">
      <c r="A16" s="15" t="s">
        <v>40</v>
      </c>
      <c r="B16" s="17">
        <v>98</v>
      </c>
      <c r="C16" s="17">
        <v>1526</v>
      </c>
      <c r="D16" s="17">
        <v>2146</v>
      </c>
      <c r="E16" s="17">
        <v>11</v>
      </c>
      <c r="F16" s="17">
        <v>847</v>
      </c>
      <c r="G16" s="17">
        <v>729</v>
      </c>
      <c r="H16" s="17">
        <v>4856</v>
      </c>
      <c r="I16" s="17">
        <v>4696</v>
      </c>
      <c r="J16" s="17">
        <v>723</v>
      </c>
      <c r="K16" s="17">
        <v>1424</v>
      </c>
      <c r="L16" s="17">
        <v>8</v>
      </c>
      <c r="M16" s="17">
        <v>62</v>
      </c>
      <c r="N16" s="17">
        <v>436</v>
      </c>
      <c r="O16" s="17">
        <v>316</v>
      </c>
      <c r="P16" s="17">
        <v>128</v>
      </c>
      <c r="Q16" s="17">
        <v>10326</v>
      </c>
      <c r="R16" s="17">
        <v>12555</v>
      </c>
      <c r="S16" s="17">
        <v>6</v>
      </c>
      <c r="T16" s="18">
        <v>5818</v>
      </c>
      <c r="U16" s="13"/>
    </row>
    <row r="17" spans="1:21" ht="14.25">
      <c r="A17" s="15" t="s">
        <v>41</v>
      </c>
      <c r="B17" s="17">
        <v>95</v>
      </c>
      <c r="C17" s="17">
        <v>2514</v>
      </c>
      <c r="D17" s="17">
        <v>3888</v>
      </c>
      <c r="E17" s="17">
        <v>24</v>
      </c>
      <c r="F17" s="17">
        <v>1332</v>
      </c>
      <c r="G17" s="17">
        <v>3313</v>
      </c>
      <c r="H17" s="17">
        <v>11619</v>
      </c>
      <c r="I17" s="17">
        <v>10743</v>
      </c>
      <c r="J17" s="17">
        <v>1819</v>
      </c>
      <c r="K17" s="17">
        <v>2507</v>
      </c>
      <c r="L17" s="17">
        <v>43</v>
      </c>
      <c r="M17" s="17">
        <v>142</v>
      </c>
      <c r="N17" s="17">
        <v>896</v>
      </c>
      <c r="O17" s="17">
        <v>576</v>
      </c>
      <c r="P17" s="17">
        <v>123</v>
      </c>
      <c r="Q17" s="17">
        <v>14421</v>
      </c>
      <c r="R17" s="17">
        <v>23482</v>
      </c>
      <c r="S17" s="17">
        <v>53</v>
      </c>
      <c r="T17" s="18">
        <v>6821</v>
      </c>
      <c r="U17" s="13"/>
    </row>
    <row r="18" spans="1:21" ht="14.25">
      <c r="A18" s="15" t="s">
        <v>42</v>
      </c>
      <c r="B18" s="17">
        <v>57</v>
      </c>
      <c r="C18" s="17">
        <v>2258</v>
      </c>
      <c r="D18" s="17">
        <v>2717</v>
      </c>
      <c r="E18" s="17">
        <v>13</v>
      </c>
      <c r="F18" s="17">
        <v>1255</v>
      </c>
      <c r="G18" s="17">
        <v>1721</v>
      </c>
      <c r="H18" s="17">
        <v>10847</v>
      </c>
      <c r="I18" s="17">
        <v>9679</v>
      </c>
      <c r="J18" s="17">
        <v>1969</v>
      </c>
      <c r="K18" s="17">
        <v>2301</v>
      </c>
      <c r="L18" s="17">
        <v>72</v>
      </c>
      <c r="M18" s="17">
        <v>215</v>
      </c>
      <c r="N18" s="17">
        <v>896</v>
      </c>
      <c r="O18" s="17">
        <v>625</v>
      </c>
      <c r="P18" s="17">
        <v>1363</v>
      </c>
      <c r="Q18" s="17">
        <v>14786</v>
      </c>
      <c r="R18" s="17">
        <v>26251</v>
      </c>
      <c r="S18" s="17">
        <v>115</v>
      </c>
      <c r="T18" s="18">
        <v>17908</v>
      </c>
      <c r="U18" s="13"/>
    </row>
    <row r="19" spans="1:21" ht="14.25">
      <c r="A19" s="15" t="s">
        <v>43</v>
      </c>
      <c r="B19" s="17">
        <v>56</v>
      </c>
      <c r="C19" s="17">
        <v>2239</v>
      </c>
      <c r="D19" s="17">
        <v>3319</v>
      </c>
      <c r="E19" s="17">
        <v>10</v>
      </c>
      <c r="F19" s="17">
        <v>847</v>
      </c>
      <c r="G19" s="17">
        <v>1250</v>
      </c>
      <c r="H19" s="17">
        <v>7990</v>
      </c>
      <c r="I19" s="17">
        <v>7675</v>
      </c>
      <c r="J19" s="17">
        <v>1202</v>
      </c>
      <c r="K19" s="17">
        <v>1696</v>
      </c>
      <c r="L19" s="17">
        <v>77</v>
      </c>
      <c r="M19" s="17">
        <v>145</v>
      </c>
      <c r="N19" s="17">
        <v>766</v>
      </c>
      <c r="O19" s="17">
        <v>234</v>
      </c>
      <c r="P19" s="17">
        <v>69</v>
      </c>
      <c r="Q19" s="17">
        <v>12986</v>
      </c>
      <c r="R19" s="17">
        <v>18382</v>
      </c>
      <c r="S19" s="17">
        <v>29</v>
      </c>
      <c r="T19" s="18">
        <v>10809</v>
      </c>
      <c r="U19" s="13"/>
    </row>
    <row r="20" spans="1:20" ht="14.25">
      <c r="A20" s="15" t="s">
        <v>44</v>
      </c>
      <c r="B20" s="17">
        <v>44</v>
      </c>
      <c r="C20" s="17">
        <v>630</v>
      </c>
      <c r="D20" s="17">
        <v>2652</v>
      </c>
      <c r="E20" s="17">
        <v>1</v>
      </c>
      <c r="F20" s="17">
        <v>463</v>
      </c>
      <c r="G20" s="17">
        <v>448</v>
      </c>
      <c r="H20" s="17">
        <v>2513</v>
      </c>
      <c r="I20" s="17">
        <v>2326</v>
      </c>
      <c r="J20" s="17">
        <v>335</v>
      </c>
      <c r="K20" s="17">
        <v>627</v>
      </c>
      <c r="L20" s="17">
        <v>61</v>
      </c>
      <c r="M20" s="17">
        <v>112</v>
      </c>
      <c r="N20" s="17">
        <v>253</v>
      </c>
      <c r="O20" s="17">
        <v>214</v>
      </c>
      <c r="P20" s="17">
        <v>79</v>
      </c>
      <c r="Q20" s="17">
        <v>6482</v>
      </c>
      <c r="R20" s="17">
        <v>7723</v>
      </c>
      <c r="S20" s="17">
        <v>0</v>
      </c>
      <c r="T20" s="18">
        <v>916</v>
      </c>
    </row>
    <row r="21" spans="1:20" ht="14.25">
      <c r="A21" s="15" t="s">
        <v>45</v>
      </c>
      <c r="B21" s="17">
        <v>152</v>
      </c>
      <c r="C21" s="17">
        <v>1076</v>
      </c>
      <c r="D21" s="17">
        <v>2274</v>
      </c>
      <c r="E21" s="17">
        <v>8</v>
      </c>
      <c r="F21" s="17">
        <v>1079</v>
      </c>
      <c r="G21" s="17">
        <v>1232</v>
      </c>
      <c r="H21" s="17">
        <v>4015</v>
      </c>
      <c r="I21" s="17">
        <v>3641</v>
      </c>
      <c r="J21" s="17">
        <v>725</v>
      </c>
      <c r="K21" s="17">
        <v>1369</v>
      </c>
      <c r="L21" s="17">
        <v>58</v>
      </c>
      <c r="M21" s="17">
        <v>175</v>
      </c>
      <c r="N21" s="17">
        <v>399</v>
      </c>
      <c r="O21" s="17">
        <v>355</v>
      </c>
      <c r="P21" s="17">
        <v>101</v>
      </c>
      <c r="Q21" s="17">
        <v>6622</v>
      </c>
      <c r="R21" s="17">
        <v>11626</v>
      </c>
      <c r="S21" s="17">
        <v>27</v>
      </c>
      <c r="T21" s="18">
        <v>11219</v>
      </c>
    </row>
    <row r="22" spans="1:20" ht="14.25">
      <c r="A22" s="15" t="s">
        <v>46</v>
      </c>
      <c r="B22" s="17">
        <v>14</v>
      </c>
      <c r="C22" s="17">
        <v>295</v>
      </c>
      <c r="D22" s="17">
        <v>525</v>
      </c>
      <c r="E22" s="17">
        <v>3</v>
      </c>
      <c r="F22" s="17">
        <v>72</v>
      </c>
      <c r="G22" s="17">
        <v>502</v>
      </c>
      <c r="H22" s="17">
        <v>958</v>
      </c>
      <c r="I22" s="17">
        <v>938</v>
      </c>
      <c r="J22" s="17">
        <v>199</v>
      </c>
      <c r="K22" s="17">
        <v>324</v>
      </c>
      <c r="L22" s="17">
        <v>30</v>
      </c>
      <c r="M22" s="17">
        <v>13</v>
      </c>
      <c r="N22" s="17">
        <v>87</v>
      </c>
      <c r="O22" s="17">
        <v>49</v>
      </c>
      <c r="P22" s="17">
        <v>16</v>
      </c>
      <c r="Q22" s="17">
        <v>2434</v>
      </c>
      <c r="R22" s="17">
        <v>2800</v>
      </c>
      <c r="S22" s="17">
        <v>48</v>
      </c>
      <c r="T22" s="18">
        <v>2846</v>
      </c>
    </row>
    <row r="23" spans="1:20" ht="14.25">
      <c r="A23" s="15" t="s">
        <v>47</v>
      </c>
      <c r="B23" s="17">
        <v>13</v>
      </c>
      <c r="C23" s="17">
        <v>965</v>
      </c>
      <c r="D23" s="17">
        <v>613</v>
      </c>
      <c r="E23" s="17">
        <v>8</v>
      </c>
      <c r="F23" s="17">
        <v>538</v>
      </c>
      <c r="G23" s="17">
        <v>267</v>
      </c>
      <c r="H23" s="17">
        <v>2732</v>
      </c>
      <c r="I23" s="17">
        <v>2635</v>
      </c>
      <c r="J23" s="17">
        <v>445</v>
      </c>
      <c r="K23" s="17">
        <v>455</v>
      </c>
      <c r="L23" s="17">
        <v>12</v>
      </c>
      <c r="M23" s="17">
        <v>56</v>
      </c>
      <c r="N23" s="17">
        <v>326</v>
      </c>
      <c r="O23" s="17">
        <v>336</v>
      </c>
      <c r="P23" s="17">
        <v>56</v>
      </c>
      <c r="Q23" s="17">
        <v>4674</v>
      </c>
      <c r="R23" s="17">
        <v>7727</v>
      </c>
      <c r="S23" s="17">
        <v>24</v>
      </c>
      <c r="T23" s="18">
        <v>3455</v>
      </c>
    </row>
    <row r="24" spans="1:20" ht="14.25">
      <c r="A24" s="15" t="s">
        <v>48</v>
      </c>
      <c r="B24" s="17">
        <v>64</v>
      </c>
      <c r="C24" s="17">
        <v>737</v>
      </c>
      <c r="D24" s="17">
        <v>3345</v>
      </c>
      <c r="E24" s="17">
        <v>2</v>
      </c>
      <c r="F24" s="17">
        <v>1183</v>
      </c>
      <c r="G24" s="17">
        <v>810</v>
      </c>
      <c r="H24" s="17">
        <v>4485</v>
      </c>
      <c r="I24" s="17">
        <v>4035</v>
      </c>
      <c r="J24" s="17">
        <v>646</v>
      </c>
      <c r="K24" s="17">
        <v>1362</v>
      </c>
      <c r="L24" s="17">
        <v>31</v>
      </c>
      <c r="M24" s="17">
        <v>66</v>
      </c>
      <c r="N24" s="17">
        <v>286</v>
      </c>
      <c r="O24" s="17">
        <v>250</v>
      </c>
      <c r="P24" s="17">
        <v>262</v>
      </c>
      <c r="Q24" s="17">
        <v>2705</v>
      </c>
      <c r="R24" s="17">
        <v>10777</v>
      </c>
      <c r="S24" s="17">
        <v>16</v>
      </c>
      <c r="T24" s="18">
        <v>10241</v>
      </c>
    </row>
    <row r="25" spans="1:21" s="5" customFormat="1" ht="14.25">
      <c r="A25" s="15" t="s">
        <v>49</v>
      </c>
      <c r="B25" s="17">
        <v>106</v>
      </c>
      <c r="C25" s="17">
        <v>1153</v>
      </c>
      <c r="D25" s="17">
        <v>4165</v>
      </c>
      <c r="E25" s="17">
        <v>18</v>
      </c>
      <c r="F25" s="17">
        <v>1894</v>
      </c>
      <c r="G25" s="17">
        <v>1311</v>
      </c>
      <c r="H25" s="17">
        <v>12718</v>
      </c>
      <c r="I25" s="17">
        <v>11716</v>
      </c>
      <c r="J25" s="17">
        <v>1743</v>
      </c>
      <c r="K25" s="17">
        <v>2367</v>
      </c>
      <c r="L25" s="17">
        <v>1439</v>
      </c>
      <c r="M25" s="17">
        <v>70</v>
      </c>
      <c r="N25" s="17">
        <v>647</v>
      </c>
      <c r="O25" s="17">
        <v>601</v>
      </c>
      <c r="P25" s="17">
        <v>253</v>
      </c>
      <c r="Q25" s="17">
        <v>24473</v>
      </c>
      <c r="R25" s="17">
        <v>29397</v>
      </c>
      <c r="S25" s="17">
        <v>16</v>
      </c>
      <c r="T25" s="18">
        <v>5041</v>
      </c>
      <c r="U25" s="13"/>
    </row>
    <row r="26" spans="1:21" ht="14.25">
      <c r="A26" s="15" t="s">
        <v>50</v>
      </c>
      <c r="B26" s="17">
        <v>14</v>
      </c>
      <c r="C26" s="17">
        <v>351</v>
      </c>
      <c r="D26" s="17">
        <v>1031</v>
      </c>
      <c r="E26" s="17">
        <v>6</v>
      </c>
      <c r="F26" s="17">
        <v>230</v>
      </c>
      <c r="G26" s="17">
        <v>376</v>
      </c>
      <c r="H26" s="17">
        <v>3244</v>
      </c>
      <c r="I26" s="17">
        <v>2984</v>
      </c>
      <c r="J26" s="17">
        <v>494</v>
      </c>
      <c r="K26" s="17">
        <v>603</v>
      </c>
      <c r="L26" s="17">
        <v>9</v>
      </c>
      <c r="M26" s="17">
        <v>37</v>
      </c>
      <c r="N26" s="17">
        <v>194</v>
      </c>
      <c r="O26" s="17">
        <v>176</v>
      </c>
      <c r="P26" s="17">
        <v>49</v>
      </c>
      <c r="Q26" s="17">
        <v>6731</v>
      </c>
      <c r="R26" s="17">
        <v>7917</v>
      </c>
      <c r="S26" s="17">
        <v>0</v>
      </c>
      <c r="T26" s="18">
        <v>2035</v>
      </c>
      <c r="U26" s="13"/>
    </row>
    <row r="27" spans="1:21" ht="14.25">
      <c r="A27" s="15" t="s">
        <v>51</v>
      </c>
      <c r="B27" s="17">
        <v>76</v>
      </c>
      <c r="C27" s="17">
        <v>2584</v>
      </c>
      <c r="D27" s="17">
        <v>2162</v>
      </c>
      <c r="E27" s="17">
        <v>3</v>
      </c>
      <c r="F27" s="17">
        <v>1226</v>
      </c>
      <c r="G27" s="17">
        <v>1545</v>
      </c>
      <c r="H27" s="17">
        <v>8892</v>
      </c>
      <c r="I27" s="17">
        <v>7899</v>
      </c>
      <c r="J27" s="17">
        <v>1570</v>
      </c>
      <c r="K27" s="17">
        <v>2074</v>
      </c>
      <c r="L27" s="17">
        <v>26</v>
      </c>
      <c r="M27" s="17">
        <v>145</v>
      </c>
      <c r="N27" s="17">
        <v>491</v>
      </c>
      <c r="O27" s="17">
        <v>478</v>
      </c>
      <c r="P27" s="17">
        <v>661</v>
      </c>
      <c r="Q27" s="17">
        <v>6261</v>
      </c>
      <c r="R27" s="17">
        <v>12703</v>
      </c>
      <c r="S27" s="17">
        <v>19</v>
      </c>
      <c r="T27" s="18">
        <v>3017</v>
      </c>
      <c r="U27" s="13"/>
    </row>
    <row r="28" spans="1:21" s="5" customFormat="1" ht="14.25">
      <c r="A28" s="21" t="s">
        <v>60</v>
      </c>
      <c r="B28" s="23">
        <v>742</v>
      </c>
      <c r="C28" s="23">
        <v>9418</v>
      </c>
      <c r="D28" s="23">
        <v>11224</v>
      </c>
      <c r="E28" s="23">
        <v>38</v>
      </c>
      <c r="F28" s="23">
        <v>14461</v>
      </c>
      <c r="G28" s="23">
        <v>5629</v>
      </c>
      <c r="H28" s="23">
        <v>20792</v>
      </c>
      <c r="I28" s="23">
        <v>23669</v>
      </c>
      <c r="J28" s="23">
        <v>3653</v>
      </c>
      <c r="K28" s="23">
        <v>5203</v>
      </c>
      <c r="L28" s="23">
        <v>4</v>
      </c>
      <c r="M28" s="23">
        <v>122</v>
      </c>
      <c r="N28" s="23">
        <v>2682</v>
      </c>
      <c r="O28" s="23">
        <v>3689</v>
      </c>
      <c r="P28" s="23">
        <v>3026</v>
      </c>
      <c r="Q28" s="23">
        <v>54899</v>
      </c>
      <c r="R28" s="23">
        <v>73235</v>
      </c>
      <c r="S28" s="23">
        <v>20</v>
      </c>
      <c r="T28" s="24">
        <v>84493</v>
      </c>
      <c r="U28" s="25"/>
    </row>
    <row r="29" spans="1:20" s="5" customFormat="1" ht="14.25">
      <c r="A29" s="22" t="s">
        <v>61</v>
      </c>
      <c r="B29" s="23">
        <v>94</v>
      </c>
      <c r="C29" s="23">
        <v>4701</v>
      </c>
      <c r="D29" s="23">
        <v>3614</v>
      </c>
      <c r="E29" s="23">
        <v>13</v>
      </c>
      <c r="F29" s="23">
        <v>1943</v>
      </c>
      <c r="G29" s="23">
        <v>3133</v>
      </c>
      <c r="H29" s="23">
        <v>15093</v>
      </c>
      <c r="I29" s="23">
        <v>13804</v>
      </c>
      <c r="J29" s="23">
        <v>2580</v>
      </c>
      <c r="K29" s="23">
        <v>3180</v>
      </c>
      <c r="L29" s="23">
        <v>96</v>
      </c>
      <c r="M29" s="23">
        <v>284</v>
      </c>
      <c r="N29" s="23">
        <v>1020</v>
      </c>
      <c r="O29" s="23">
        <v>900</v>
      </c>
      <c r="P29" s="23">
        <v>235</v>
      </c>
      <c r="Q29" s="23">
        <v>14141</v>
      </c>
      <c r="R29" s="23">
        <v>32751</v>
      </c>
      <c r="S29" s="23">
        <v>62</v>
      </c>
      <c r="T29" s="24">
        <v>22553</v>
      </c>
    </row>
    <row r="30" spans="1:20" s="5" customFormat="1" ht="14.25">
      <c r="A30" s="22" t="s">
        <v>62</v>
      </c>
      <c r="B30" s="23">
        <v>9</v>
      </c>
      <c r="C30" s="23">
        <v>356</v>
      </c>
      <c r="D30" s="23">
        <v>366</v>
      </c>
      <c r="E30" s="23">
        <v>0</v>
      </c>
      <c r="F30" s="23">
        <v>100</v>
      </c>
      <c r="G30" s="23">
        <v>153</v>
      </c>
      <c r="H30" s="23">
        <v>533</v>
      </c>
      <c r="I30" s="23">
        <v>500</v>
      </c>
      <c r="J30" s="23">
        <v>138</v>
      </c>
      <c r="K30" s="23">
        <v>260</v>
      </c>
      <c r="L30" s="23">
        <v>5</v>
      </c>
      <c r="M30" s="23">
        <v>23</v>
      </c>
      <c r="N30" s="23">
        <v>38</v>
      </c>
      <c r="O30" s="23">
        <v>28</v>
      </c>
      <c r="P30" s="23">
        <v>17</v>
      </c>
      <c r="Q30" s="23">
        <v>849</v>
      </c>
      <c r="R30" s="23">
        <v>1673</v>
      </c>
      <c r="S30" s="23">
        <v>0</v>
      </c>
      <c r="T30" s="24">
        <v>1520</v>
      </c>
    </row>
    <row r="31" spans="1:20" ht="14.25">
      <c r="A31" s="16" t="s">
        <v>56</v>
      </c>
      <c r="B31" s="17">
        <v>8</v>
      </c>
      <c r="C31" s="17">
        <v>356</v>
      </c>
      <c r="D31" s="17">
        <v>333</v>
      </c>
      <c r="E31" s="17">
        <v>0</v>
      </c>
      <c r="F31" s="17">
        <v>97</v>
      </c>
      <c r="G31" s="17">
        <v>149</v>
      </c>
      <c r="H31" s="17">
        <v>501</v>
      </c>
      <c r="I31" s="17">
        <v>466</v>
      </c>
      <c r="J31" s="17">
        <v>128</v>
      </c>
      <c r="K31" s="17">
        <v>233</v>
      </c>
      <c r="L31" s="17">
        <v>0</v>
      </c>
      <c r="M31" s="17">
        <v>23</v>
      </c>
      <c r="N31" s="17">
        <v>35</v>
      </c>
      <c r="O31" s="17">
        <v>28</v>
      </c>
      <c r="P31" s="17">
        <v>14</v>
      </c>
      <c r="Q31" s="17">
        <v>800</v>
      </c>
      <c r="R31" s="17">
        <v>1576</v>
      </c>
      <c r="S31" s="17">
        <v>0</v>
      </c>
      <c r="T31" s="18">
        <v>1497</v>
      </c>
    </row>
    <row r="32" spans="1:20" ht="14.25">
      <c r="A32" s="16" t="s">
        <v>57</v>
      </c>
      <c r="B32" s="17">
        <v>1</v>
      </c>
      <c r="C32" s="17">
        <v>0</v>
      </c>
      <c r="D32" s="17">
        <v>33</v>
      </c>
      <c r="E32" s="17">
        <v>0</v>
      </c>
      <c r="F32" s="17">
        <v>3</v>
      </c>
      <c r="G32" s="17">
        <v>4</v>
      </c>
      <c r="H32" s="17">
        <v>32</v>
      </c>
      <c r="I32" s="17">
        <v>34</v>
      </c>
      <c r="J32" s="17">
        <v>10</v>
      </c>
      <c r="K32" s="17">
        <v>27</v>
      </c>
      <c r="L32" s="17">
        <v>5</v>
      </c>
      <c r="M32" s="17">
        <v>0</v>
      </c>
      <c r="N32" s="17">
        <v>3</v>
      </c>
      <c r="O32" s="17">
        <v>0</v>
      </c>
      <c r="P32" s="17">
        <v>3</v>
      </c>
      <c r="Q32" s="17">
        <v>49</v>
      </c>
      <c r="R32" s="17">
        <v>97</v>
      </c>
      <c r="S32" s="17">
        <v>0</v>
      </c>
      <c r="T32" s="18">
        <v>23</v>
      </c>
    </row>
    <row r="33" spans="1:20" s="28" customFormat="1" ht="12">
      <c r="A33" s="22" t="s">
        <v>193</v>
      </c>
      <c r="B33" s="26">
        <v>2</v>
      </c>
      <c r="C33" s="26">
        <v>65</v>
      </c>
      <c r="D33" s="26">
        <v>222</v>
      </c>
      <c r="E33" s="26">
        <v>0</v>
      </c>
      <c r="F33" s="26">
        <v>27</v>
      </c>
      <c r="G33" s="26">
        <v>81</v>
      </c>
      <c r="H33" s="26">
        <v>262</v>
      </c>
      <c r="I33" s="26">
        <v>256</v>
      </c>
      <c r="J33" s="26">
        <v>83</v>
      </c>
      <c r="K33" s="26">
        <v>119</v>
      </c>
      <c r="L33" s="26">
        <v>3</v>
      </c>
      <c r="M33" s="26">
        <v>8</v>
      </c>
      <c r="N33" s="26">
        <v>21</v>
      </c>
      <c r="O33" s="26">
        <v>5</v>
      </c>
      <c r="P33" s="27">
        <v>1</v>
      </c>
      <c r="Q33" s="27">
        <v>336</v>
      </c>
      <c r="R33" s="27">
        <v>449</v>
      </c>
      <c r="S33" s="27">
        <v>0</v>
      </c>
      <c r="T33" s="28">
        <v>147</v>
      </c>
    </row>
    <row r="34" spans="1:21" ht="14.25">
      <c r="A34" s="16" t="s">
        <v>52</v>
      </c>
      <c r="B34" s="17">
        <v>1</v>
      </c>
      <c r="C34" s="17">
        <v>17</v>
      </c>
      <c r="D34" s="17">
        <v>62</v>
      </c>
      <c r="E34" s="17">
        <v>0</v>
      </c>
      <c r="F34" s="17">
        <v>10</v>
      </c>
      <c r="G34" s="17">
        <v>14</v>
      </c>
      <c r="H34" s="17">
        <v>85</v>
      </c>
      <c r="I34" s="17">
        <v>79</v>
      </c>
      <c r="J34" s="17">
        <v>20</v>
      </c>
      <c r="K34" s="17">
        <v>32</v>
      </c>
      <c r="L34" s="17">
        <v>0</v>
      </c>
      <c r="M34" s="17">
        <v>1</v>
      </c>
      <c r="N34" s="17">
        <v>8</v>
      </c>
      <c r="O34" s="17">
        <v>4</v>
      </c>
      <c r="P34" s="17">
        <v>0</v>
      </c>
      <c r="Q34" s="17">
        <v>122</v>
      </c>
      <c r="R34" s="17">
        <v>149</v>
      </c>
      <c r="S34" s="17">
        <v>0</v>
      </c>
      <c r="T34" s="18">
        <v>77</v>
      </c>
      <c r="U34" s="13"/>
    </row>
    <row r="35" spans="1:21" ht="14.25">
      <c r="A35" s="16" t="s">
        <v>53</v>
      </c>
      <c r="B35" s="17">
        <v>0</v>
      </c>
      <c r="C35" s="17">
        <v>4</v>
      </c>
      <c r="D35" s="17">
        <v>64</v>
      </c>
      <c r="E35" s="17">
        <v>0</v>
      </c>
      <c r="F35" s="17">
        <v>5</v>
      </c>
      <c r="G35" s="17">
        <v>24</v>
      </c>
      <c r="H35" s="17">
        <v>66</v>
      </c>
      <c r="I35" s="17">
        <v>62</v>
      </c>
      <c r="J35" s="17">
        <v>21</v>
      </c>
      <c r="K35" s="17">
        <v>29</v>
      </c>
      <c r="L35" s="17">
        <v>0</v>
      </c>
      <c r="M35" s="17">
        <v>3</v>
      </c>
      <c r="N35" s="17">
        <v>7</v>
      </c>
      <c r="O35" s="17">
        <v>0</v>
      </c>
      <c r="P35" s="17">
        <v>0</v>
      </c>
      <c r="Q35" s="17">
        <v>88</v>
      </c>
      <c r="R35" s="17">
        <v>96</v>
      </c>
      <c r="S35" s="17">
        <v>0</v>
      </c>
      <c r="T35" s="18">
        <v>12</v>
      </c>
      <c r="U35" s="13"/>
    </row>
    <row r="36" spans="1:21" ht="14.25">
      <c r="A36" s="16" t="s">
        <v>54</v>
      </c>
      <c r="B36" s="17">
        <v>1</v>
      </c>
      <c r="C36" s="17">
        <v>42</v>
      </c>
      <c r="D36" s="17">
        <v>86</v>
      </c>
      <c r="E36" s="17">
        <v>0</v>
      </c>
      <c r="F36" s="17">
        <v>12</v>
      </c>
      <c r="G36" s="17">
        <v>40</v>
      </c>
      <c r="H36" s="17">
        <v>105</v>
      </c>
      <c r="I36" s="17">
        <v>108</v>
      </c>
      <c r="J36" s="17">
        <v>41</v>
      </c>
      <c r="K36" s="17">
        <v>52</v>
      </c>
      <c r="L36" s="17">
        <v>3</v>
      </c>
      <c r="M36" s="17">
        <v>2</v>
      </c>
      <c r="N36" s="17">
        <v>6</v>
      </c>
      <c r="O36" s="17">
        <v>1</v>
      </c>
      <c r="P36" s="17">
        <v>1</v>
      </c>
      <c r="Q36" s="17">
        <v>117</v>
      </c>
      <c r="R36" s="17">
        <v>184</v>
      </c>
      <c r="S36" s="17">
        <v>0</v>
      </c>
      <c r="T36" s="18">
        <v>43</v>
      </c>
      <c r="U36" s="13"/>
    </row>
    <row r="37" spans="1:21" ht="14.25">
      <c r="A37" s="16" t="s">
        <v>55</v>
      </c>
      <c r="B37" s="17">
        <v>0</v>
      </c>
      <c r="C37" s="17">
        <v>2</v>
      </c>
      <c r="D37" s="17">
        <v>10</v>
      </c>
      <c r="E37" s="17">
        <v>0</v>
      </c>
      <c r="F37" s="17">
        <v>0</v>
      </c>
      <c r="G37" s="17">
        <v>3</v>
      </c>
      <c r="H37" s="17">
        <v>6</v>
      </c>
      <c r="I37" s="17">
        <v>7</v>
      </c>
      <c r="J37" s="17">
        <v>1</v>
      </c>
      <c r="K37" s="17">
        <v>6</v>
      </c>
      <c r="L37" s="17">
        <v>0</v>
      </c>
      <c r="M37" s="17">
        <v>2</v>
      </c>
      <c r="N37" s="17">
        <v>0</v>
      </c>
      <c r="O37" s="17">
        <v>0</v>
      </c>
      <c r="P37" s="17">
        <v>0</v>
      </c>
      <c r="Q37" s="17">
        <v>9</v>
      </c>
      <c r="R37" s="17">
        <v>20</v>
      </c>
      <c r="S37" s="17">
        <v>0</v>
      </c>
      <c r="T37" s="18">
        <v>15</v>
      </c>
      <c r="U37" s="13"/>
    </row>
    <row r="38" ht="14.25">
      <c r="A38" s="7" t="s">
        <v>0</v>
      </c>
    </row>
    <row r="39" ht="14.25">
      <c r="A39" s="6" t="s">
        <v>28</v>
      </c>
    </row>
    <row r="40" ht="14.25">
      <c r="A40" s="6" t="s">
        <v>29</v>
      </c>
    </row>
    <row r="41" ht="14.25">
      <c r="A41" s="6"/>
    </row>
    <row r="42" spans="1:20" ht="14.25" hidden="1">
      <c r="A42" s="19" t="s">
        <v>189</v>
      </c>
      <c r="B42" s="13">
        <f>B5-B6-B28-B29-B30-B33</f>
        <v>0</v>
      </c>
      <c r="C42" s="13">
        <f aca="true" t="shared" si="0" ref="C42:T42">C5-C6-C28-C29-C30-C33</f>
        <v>0</v>
      </c>
      <c r="D42" s="13">
        <f t="shared" si="0"/>
        <v>0</v>
      </c>
      <c r="E42" s="13">
        <f t="shared" si="0"/>
        <v>0</v>
      </c>
      <c r="F42" s="13">
        <f t="shared" si="0"/>
        <v>0</v>
      </c>
      <c r="G42" s="13">
        <f t="shared" si="0"/>
        <v>0</v>
      </c>
      <c r="H42" s="13">
        <f t="shared" si="0"/>
        <v>0</v>
      </c>
      <c r="I42" s="13">
        <f t="shared" si="0"/>
        <v>0</v>
      </c>
      <c r="J42" s="13">
        <f t="shared" si="0"/>
        <v>0</v>
      </c>
      <c r="K42" s="13">
        <f t="shared" si="0"/>
        <v>0</v>
      </c>
      <c r="L42" s="13">
        <f t="shared" si="0"/>
        <v>0</v>
      </c>
      <c r="M42" s="13">
        <f t="shared" si="0"/>
        <v>0</v>
      </c>
      <c r="N42" s="13">
        <f t="shared" si="0"/>
        <v>0</v>
      </c>
      <c r="O42" s="13">
        <f t="shared" si="0"/>
        <v>0</v>
      </c>
      <c r="P42" s="13">
        <f t="shared" si="0"/>
        <v>0</v>
      </c>
      <c r="Q42" s="13">
        <f t="shared" si="0"/>
        <v>0</v>
      </c>
      <c r="R42" s="13">
        <f t="shared" si="0"/>
        <v>0</v>
      </c>
      <c r="S42" s="13">
        <f t="shared" si="0"/>
        <v>0</v>
      </c>
      <c r="T42" s="13">
        <f t="shared" si="0"/>
        <v>0</v>
      </c>
    </row>
    <row r="43" spans="1:20" ht="14.25" hidden="1">
      <c r="A43" s="19" t="s">
        <v>190</v>
      </c>
      <c r="B43" s="13">
        <f>B6-SUM(B7:B27)</f>
        <v>0</v>
      </c>
      <c r="C43" s="13">
        <f aca="true" t="shared" si="1" ref="C43:T43">C6-SUM(C7:C27)</f>
        <v>0</v>
      </c>
      <c r="D43" s="13">
        <f t="shared" si="1"/>
        <v>0</v>
      </c>
      <c r="E43" s="13">
        <f t="shared" si="1"/>
        <v>0</v>
      </c>
      <c r="F43" s="13">
        <f t="shared" si="1"/>
        <v>0</v>
      </c>
      <c r="G43" s="13">
        <f t="shared" si="1"/>
        <v>0</v>
      </c>
      <c r="H43" s="13">
        <f t="shared" si="1"/>
        <v>0</v>
      </c>
      <c r="I43" s="13">
        <f t="shared" si="1"/>
        <v>0</v>
      </c>
      <c r="J43" s="13">
        <f t="shared" si="1"/>
        <v>0</v>
      </c>
      <c r="K43" s="13">
        <f t="shared" si="1"/>
        <v>0</v>
      </c>
      <c r="L43" s="13">
        <f t="shared" si="1"/>
        <v>0</v>
      </c>
      <c r="M43" s="13">
        <f t="shared" si="1"/>
        <v>0</v>
      </c>
      <c r="N43" s="13">
        <f t="shared" si="1"/>
        <v>0</v>
      </c>
      <c r="O43" s="13">
        <f t="shared" si="1"/>
        <v>0</v>
      </c>
      <c r="P43" s="13">
        <f t="shared" si="1"/>
        <v>0</v>
      </c>
      <c r="Q43" s="13">
        <f t="shared" si="1"/>
        <v>0</v>
      </c>
      <c r="R43" s="13">
        <f t="shared" si="1"/>
        <v>0</v>
      </c>
      <c r="S43" s="13">
        <f t="shared" si="1"/>
        <v>0</v>
      </c>
      <c r="T43" s="13">
        <f t="shared" si="1"/>
        <v>0</v>
      </c>
    </row>
    <row r="44" spans="1:20" ht="14.25" hidden="1">
      <c r="A44" s="19" t="s">
        <v>191</v>
      </c>
      <c r="B44" s="13">
        <f aca="true" t="shared" si="2" ref="B44:T44">B30-B31-B32</f>
        <v>0</v>
      </c>
      <c r="C44" s="13">
        <f t="shared" si="2"/>
        <v>0</v>
      </c>
      <c r="D44" s="13">
        <f t="shared" si="2"/>
        <v>0</v>
      </c>
      <c r="E44" s="13">
        <f t="shared" si="2"/>
        <v>0</v>
      </c>
      <c r="F44" s="13">
        <f t="shared" si="2"/>
        <v>0</v>
      </c>
      <c r="G44" s="13">
        <f t="shared" si="2"/>
        <v>0</v>
      </c>
      <c r="H44" s="13">
        <f t="shared" si="2"/>
        <v>0</v>
      </c>
      <c r="I44" s="13">
        <f t="shared" si="2"/>
        <v>0</v>
      </c>
      <c r="J44" s="13">
        <f t="shared" si="2"/>
        <v>0</v>
      </c>
      <c r="K44" s="13">
        <f t="shared" si="2"/>
        <v>0</v>
      </c>
      <c r="L44" s="13">
        <f t="shared" si="2"/>
        <v>0</v>
      </c>
      <c r="M44" s="13">
        <f t="shared" si="2"/>
        <v>0</v>
      </c>
      <c r="N44" s="13">
        <f t="shared" si="2"/>
        <v>0</v>
      </c>
      <c r="O44" s="13">
        <f t="shared" si="2"/>
        <v>0</v>
      </c>
      <c r="P44" s="13">
        <f t="shared" si="2"/>
        <v>0</v>
      </c>
      <c r="Q44" s="13">
        <f t="shared" si="2"/>
        <v>0</v>
      </c>
      <c r="R44" s="13">
        <f t="shared" si="2"/>
        <v>0</v>
      </c>
      <c r="S44" s="13">
        <f t="shared" si="2"/>
        <v>0</v>
      </c>
      <c r="T44" s="13">
        <f t="shared" si="2"/>
        <v>0</v>
      </c>
    </row>
    <row r="45" spans="1:20" ht="14.25" hidden="1">
      <c r="A45" s="20" t="s">
        <v>59</v>
      </c>
      <c r="B45" s="13">
        <f>B5-'年月Monthly'!B52</f>
        <v>0</v>
      </c>
      <c r="C45" s="13">
        <f>C5-'年月Monthly'!C52</f>
        <v>0</v>
      </c>
      <c r="D45" s="13">
        <f>D5-'年月Monthly'!D52</f>
        <v>0</v>
      </c>
      <c r="E45" s="13">
        <f>E5-'年月Monthly'!E52</f>
        <v>0</v>
      </c>
      <c r="F45" s="13">
        <f>F5-'年月Monthly'!F52</f>
        <v>0</v>
      </c>
      <c r="G45" s="13">
        <f>G5-'年月Monthly'!G52</f>
        <v>0</v>
      </c>
      <c r="H45" s="13">
        <f>H5-'年月Monthly'!H52</f>
        <v>0</v>
      </c>
      <c r="I45" s="13">
        <f>I5-'年月Monthly'!I52</f>
        <v>0</v>
      </c>
      <c r="J45" s="13">
        <f>J5-'年月Monthly'!J52</f>
        <v>0</v>
      </c>
      <c r="K45" s="13">
        <f>K5-'年月Monthly'!K52</f>
        <v>0</v>
      </c>
      <c r="L45" s="13">
        <f>L5-'年月Monthly'!M52</f>
        <v>0</v>
      </c>
      <c r="M45" s="13">
        <f>M5-'年月Monthly'!L52</f>
        <v>0</v>
      </c>
      <c r="N45" s="13">
        <f>N5-'年月Monthly'!O52</f>
        <v>0</v>
      </c>
      <c r="O45" s="13">
        <f>O5-'年月Monthly'!P52</f>
        <v>0</v>
      </c>
      <c r="P45" s="13">
        <f>P5-'年月Monthly'!Q52</f>
        <v>0</v>
      </c>
      <c r="Q45" s="13">
        <f>Q5-'年月Monthly'!R52</f>
        <v>0</v>
      </c>
      <c r="R45" s="13">
        <f>R5-'年月Monthly'!S52</f>
        <v>0</v>
      </c>
      <c r="S45" s="13" t="e">
        <f>S5-年月Monthly!#REF!</f>
        <v>#REF!</v>
      </c>
      <c r="T45" s="13">
        <f>T5-'年月Monthly'!T52</f>
        <v>-882</v>
      </c>
    </row>
    <row r="46" ht="14.25">
      <c r="A46" s="6"/>
    </row>
    <row r="47" ht="14.25">
      <c r="A47" s="6"/>
    </row>
    <row r="48" ht="14.25">
      <c r="A48" s="6"/>
    </row>
    <row r="49" ht="14.25">
      <c r="A49" s="6"/>
    </row>
    <row r="50" ht="14.25">
      <c r="A50" s="6"/>
    </row>
    <row r="51" ht="14.25">
      <c r="A51" s="6"/>
    </row>
    <row r="52" ht="14.25">
      <c r="A52" s="6"/>
    </row>
    <row r="53" ht="14.25">
      <c r="A53" s="6"/>
    </row>
    <row r="54" ht="14.25">
      <c r="A54" s="6"/>
    </row>
    <row r="55" ht="14.25">
      <c r="A55" s="6"/>
    </row>
    <row r="56" ht="14.25">
      <c r="A56" s="6"/>
    </row>
    <row r="57" ht="14.25">
      <c r="A57" s="6"/>
    </row>
    <row r="58" ht="14.25">
      <c r="A58" s="6"/>
    </row>
    <row r="59" ht="14.25">
      <c r="A59" s="6"/>
    </row>
    <row r="60" ht="14.25">
      <c r="A60" s="6"/>
    </row>
    <row r="61" ht="14.25">
      <c r="A61" s="6"/>
    </row>
    <row r="62" ht="14.25">
      <c r="A62" s="6"/>
    </row>
    <row r="63" ht="14.25">
      <c r="A63" s="6"/>
    </row>
    <row r="64" ht="14.25">
      <c r="A64" s="6"/>
    </row>
    <row r="65" ht="14.25">
      <c r="A65" s="6"/>
    </row>
    <row r="66" ht="14.25">
      <c r="A66" s="6"/>
    </row>
    <row r="67" ht="14.25">
      <c r="A67" s="6"/>
    </row>
    <row r="68" ht="14.25">
      <c r="A68" s="6"/>
    </row>
    <row r="69" ht="14.25">
      <c r="A69" s="6"/>
    </row>
    <row r="70" ht="14.25">
      <c r="A70" s="6"/>
    </row>
    <row r="71" ht="14.25">
      <c r="A71" s="6"/>
    </row>
    <row r="72" ht="14.25">
      <c r="A72" s="6"/>
    </row>
    <row r="73" ht="14.25">
      <c r="A73" s="6"/>
    </row>
    <row r="74" ht="14.25">
      <c r="A74" s="6"/>
    </row>
    <row r="75" ht="14.25">
      <c r="A75" s="6"/>
    </row>
    <row r="76" ht="14.25">
      <c r="A76" s="6"/>
    </row>
    <row r="77" ht="14.25">
      <c r="A77" s="6"/>
    </row>
    <row r="78" ht="14.25">
      <c r="A78" s="6"/>
    </row>
    <row r="79" ht="14.25">
      <c r="A79" s="6"/>
    </row>
    <row r="80" ht="14.25">
      <c r="A80" s="6"/>
    </row>
    <row r="81" ht="14.25">
      <c r="A81" s="6"/>
    </row>
    <row r="82" ht="14.25">
      <c r="A82" s="6"/>
    </row>
    <row r="83" ht="14.25">
      <c r="A83" s="6"/>
    </row>
    <row r="84" ht="14.25">
      <c r="A84" s="6"/>
    </row>
    <row r="85" ht="14.25">
      <c r="A85" s="6"/>
    </row>
    <row r="86" ht="14.25">
      <c r="A86" s="6"/>
    </row>
    <row r="87" ht="14.25">
      <c r="A87" s="6"/>
    </row>
    <row r="88" ht="14.25">
      <c r="A88" s="6"/>
    </row>
    <row r="89" ht="14.25">
      <c r="A89" s="6"/>
    </row>
    <row r="90" ht="14.25">
      <c r="A90" s="6"/>
    </row>
    <row r="91" ht="14.25">
      <c r="A91" s="6"/>
    </row>
    <row r="92" ht="14.25">
      <c r="A92" s="6"/>
    </row>
    <row r="93" ht="14.25">
      <c r="A93" s="6"/>
    </row>
    <row r="94" ht="14.25">
      <c r="A94" s="6"/>
    </row>
    <row r="95" ht="14.25">
      <c r="A95" s="6"/>
    </row>
    <row r="96" ht="14.25">
      <c r="A96" s="6"/>
    </row>
    <row r="97" ht="14.25">
      <c r="A97" s="6"/>
    </row>
    <row r="98" ht="14.25">
      <c r="A98" s="6"/>
    </row>
    <row r="99" ht="14.25">
      <c r="A99" s="6"/>
    </row>
    <row r="100" ht="14.25">
      <c r="A100" s="6"/>
    </row>
    <row r="101" ht="14.25">
      <c r="A101" s="6"/>
    </row>
    <row r="102" ht="14.25">
      <c r="A102" s="6"/>
    </row>
    <row r="103" ht="14.25">
      <c r="A103" s="6"/>
    </row>
    <row r="104" ht="14.25">
      <c r="A104" s="6"/>
    </row>
    <row r="105" ht="14.25">
      <c r="A105" s="6"/>
    </row>
    <row r="106" ht="14.25">
      <c r="A106" s="6"/>
    </row>
    <row r="107" ht="14.25">
      <c r="A107" s="6"/>
    </row>
    <row r="108" ht="14.25">
      <c r="A108" s="6"/>
    </row>
    <row r="109" ht="14.25">
      <c r="A109" s="6"/>
    </row>
    <row r="110" ht="14.25">
      <c r="A110" s="6"/>
    </row>
    <row r="111" ht="14.25">
      <c r="A111" s="6"/>
    </row>
    <row r="112" ht="14.25">
      <c r="A112" s="6"/>
    </row>
    <row r="113" ht="14.25">
      <c r="A113" s="6"/>
    </row>
    <row r="114" ht="14.25">
      <c r="A114" s="6"/>
    </row>
    <row r="115" ht="14.25">
      <c r="A115" s="6"/>
    </row>
    <row r="116" ht="14.25">
      <c r="A116" s="6"/>
    </row>
    <row r="117" ht="14.25">
      <c r="A117" s="6"/>
    </row>
    <row r="118" ht="14.25">
      <c r="A118" s="6"/>
    </row>
    <row r="119" ht="14.25">
      <c r="A119" s="6"/>
    </row>
    <row r="120" ht="14.25">
      <c r="A120" s="6"/>
    </row>
    <row r="121" ht="14.25">
      <c r="A121" s="6"/>
    </row>
    <row r="122" ht="14.25">
      <c r="A122" s="6"/>
    </row>
    <row r="123" ht="14.25">
      <c r="A123" s="6"/>
    </row>
    <row r="124" ht="14.25">
      <c r="A124" s="6"/>
    </row>
    <row r="125" ht="14.25">
      <c r="A125" s="6"/>
    </row>
    <row r="126" ht="14.25">
      <c r="A126" s="6"/>
    </row>
    <row r="127" ht="14.25">
      <c r="A127" s="6"/>
    </row>
    <row r="128" ht="14.25">
      <c r="A128" s="6"/>
    </row>
    <row r="129" ht="14.25">
      <c r="A129" s="6"/>
    </row>
    <row r="130" ht="14.25">
      <c r="A130" s="6"/>
    </row>
    <row r="131" ht="14.25">
      <c r="A131" s="6"/>
    </row>
    <row r="132" ht="14.25">
      <c r="A132" s="6"/>
    </row>
    <row r="133" ht="14.25">
      <c r="A133" s="6"/>
    </row>
    <row r="134" ht="14.25">
      <c r="A134" s="6"/>
    </row>
    <row r="135" ht="14.25">
      <c r="A135" s="6"/>
    </row>
    <row r="136" ht="14.25">
      <c r="A136" s="6"/>
    </row>
    <row r="137" ht="14.25">
      <c r="A137" s="6"/>
    </row>
    <row r="138" ht="14.25">
      <c r="A138" s="6"/>
    </row>
    <row r="139" ht="14.25">
      <c r="A139" s="6"/>
    </row>
    <row r="140" ht="14.25">
      <c r="A140" s="6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  <row r="194" ht="14.25">
      <c r="A194" s="6"/>
    </row>
    <row r="195" ht="14.25">
      <c r="A195" s="6"/>
    </row>
    <row r="196" ht="14.25">
      <c r="A196" s="6"/>
    </row>
    <row r="197" ht="14.25">
      <c r="A197" s="6"/>
    </row>
    <row r="198" ht="14.25">
      <c r="A198" s="6"/>
    </row>
    <row r="199" ht="14.25">
      <c r="A199" s="6"/>
    </row>
    <row r="200" ht="14.25">
      <c r="A200" s="6"/>
    </row>
    <row r="201" ht="14.25">
      <c r="A201" s="6"/>
    </row>
    <row r="202" ht="14.25">
      <c r="A202" s="6"/>
    </row>
    <row r="203" ht="14.25">
      <c r="A203" s="6"/>
    </row>
    <row r="204" ht="14.25">
      <c r="A204" s="6"/>
    </row>
    <row r="205" ht="14.25">
      <c r="A205" s="6"/>
    </row>
    <row r="206" ht="14.25">
      <c r="A206" s="6"/>
    </row>
    <row r="207" ht="14.25">
      <c r="A207" s="6"/>
    </row>
    <row r="208" ht="14.25">
      <c r="A208" s="6"/>
    </row>
    <row r="209" ht="14.25">
      <c r="A209" s="6"/>
    </row>
    <row r="210" ht="14.25">
      <c r="A210" s="6"/>
    </row>
    <row r="211" ht="14.25">
      <c r="A211" s="6"/>
    </row>
    <row r="212" ht="14.25">
      <c r="A212" s="6"/>
    </row>
    <row r="213" ht="14.25">
      <c r="A213" s="6"/>
    </row>
    <row r="214" ht="14.25">
      <c r="A214" s="6"/>
    </row>
    <row r="215" ht="14.25">
      <c r="A215" s="6"/>
    </row>
    <row r="216" ht="14.25">
      <c r="A216" s="6"/>
    </row>
    <row r="217" ht="14.25">
      <c r="A217" s="6"/>
    </row>
    <row r="218" ht="14.25">
      <c r="A218" s="6"/>
    </row>
    <row r="219" ht="14.25">
      <c r="A219" s="6"/>
    </row>
    <row r="220" ht="14.25">
      <c r="A220" s="6"/>
    </row>
    <row r="221" ht="14.25">
      <c r="A221" s="6"/>
    </row>
    <row r="222" ht="14.25">
      <c r="A222" s="6"/>
    </row>
    <row r="223" ht="14.25">
      <c r="A223" s="6"/>
    </row>
    <row r="224" ht="14.25">
      <c r="A224" s="6"/>
    </row>
    <row r="225" ht="14.25">
      <c r="A225" s="6"/>
    </row>
    <row r="226" ht="14.25">
      <c r="A226" s="6"/>
    </row>
    <row r="227" ht="14.25">
      <c r="A227" s="6"/>
    </row>
    <row r="228" ht="14.25">
      <c r="A228" s="6"/>
    </row>
    <row r="229" ht="14.25">
      <c r="A229" s="6"/>
    </row>
    <row r="230" ht="14.25">
      <c r="A230" s="6"/>
    </row>
    <row r="231" ht="14.25">
      <c r="A231" s="6"/>
    </row>
    <row r="232" ht="14.25">
      <c r="A232" s="6"/>
    </row>
    <row r="233" ht="14.25">
      <c r="A233" s="6"/>
    </row>
    <row r="234" ht="14.25">
      <c r="A234" s="6"/>
    </row>
    <row r="235" ht="14.25">
      <c r="A235" s="6"/>
    </row>
    <row r="236" ht="14.25">
      <c r="A236" s="6"/>
    </row>
    <row r="237" ht="14.25">
      <c r="A237" s="6"/>
    </row>
    <row r="238" ht="14.25">
      <c r="A238" s="6"/>
    </row>
    <row r="239" ht="14.25">
      <c r="A239" s="6"/>
    </row>
    <row r="240" ht="14.25">
      <c r="A240" s="6"/>
    </row>
    <row r="241" ht="14.25">
      <c r="A241" s="6"/>
    </row>
    <row r="242" ht="14.25">
      <c r="A242" s="6"/>
    </row>
    <row r="243" ht="14.25">
      <c r="A243" s="6"/>
    </row>
    <row r="244" ht="14.25">
      <c r="A244" s="6"/>
    </row>
    <row r="245" ht="14.25">
      <c r="A245" s="6"/>
    </row>
    <row r="246" ht="14.25">
      <c r="A246" s="6"/>
    </row>
    <row r="247" ht="14.25">
      <c r="A247" s="6"/>
    </row>
    <row r="248" ht="14.25">
      <c r="A248" s="6"/>
    </row>
    <row r="249" ht="14.25">
      <c r="A249" s="6"/>
    </row>
    <row r="250" ht="14.25">
      <c r="A250" s="6"/>
    </row>
    <row r="251" ht="14.25">
      <c r="A251" s="6"/>
    </row>
    <row r="252" ht="14.25">
      <c r="A252" s="6"/>
    </row>
    <row r="253" ht="14.25">
      <c r="A253" s="6"/>
    </row>
    <row r="254" ht="14.25">
      <c r="A254" s="6"/>
    </row>
    <row r="255" ht="14.25">
      <c r="A255" s="6"/>
    </row>
    <row r="256" ht="14.25">
      <c r="A256" s="6"/>
    </row>
    <row r="257" ht="14.25">
      <c r="A257" s="6"/>
    </row>
    <row r="258" ht="14.25">
      <c r="A258" s="6"/>
    </row>
    <row r="259" ht="14.25">
      <c r="A259" s="6"/>
    </row>
    <row r="260" ht="14.25">
      <c r="A260" s="6"/>
    </row>
    <row r="261" ht="14.25">
      <c r="A261" s="6"/>
    </row>
    <row r="262" ht="14.25">
      <c r="A262" s="6"/>
    </row>
    <row r="263" ht="14.25">
      <c r="A263" s="6"/>
    </row>
    <row r="264" ht="14.25">
      <c r="A264" s="6"/>
    </row>
    <row r="265" ht="14.25">
      <c r="A265" s="6"/>
    </row>
    <row r="266" ht="14.25">
      <c r="A266" s="6"/>
    </row>
    <row r="267" ht="14.25">
      <c r="A267" s="6"/>
    </row>
    <row r="268" ht="14.25">
      <c r="A268" s="6"/>
    </row>
    <row r="269" ht="14.25">
      <c r="A269" s="6"/>
    </row>
    <row r="270" ht="14.25">
      <c r="A270" s="6"/>
    </row>
    <row r="271" ht="14.25">
      <c r="A271" s="6"/>
    </row>
    <row r="272" ht="14.25">
      <c r="A272" s="6"/>
    </row>
    <row r="273" ht="14.25">
      <c r="A273" s="6"/>
    </row>
    <row r="274" ht="14.25">
      <c r="A274" s="6"/>
    </row>
    <row r="275" ht="14.25">
      <c r="A275" s="6"/>
    </row>
    <row r="276" ht="14.25">
      <c r="A276" s="6"/>
    </row>
    <row r="277" ht="14.25">
      <c r="A277" s="6"/>
    </row>
    <row r="278" ht="14.25">
      <c r="A278" s="6"/>
    </row>
    <row r="279" ht="14.25">
      <c r="A279" s="6"/>
    </row>
    <row r="280" ht="14.25">
      <c r="A280" s="6"/>
    </row>
    <row r="281" ht="14.25">
      <c r="A281" s="6"/>
    </row>
    <row r="282" ht="14.25">
      <c r="A282" s="6"/>
    </row>
    <row r="283" ht="14.25">
      <c r="A283" s="6"/>
    </row>
    <row r="284" ht="14.25">
      <c r="A284" s="6"/>
    </row>
    <row r="285" ht="14.25">
      <c r="A285" s="6"/>
    </row>
    <row r="286" ht="14.25">
      <c r="A286" s="6"/>
    </row>
    <row r="287" ht="14.25">
      <c r="A287" s="6"/>
    </row>
    <row r="288" ht="14.25">
      <c r="A288" s="6"/>
    </row>
    <row r="289" ht="14.25">
      <c r="A289" s="6"/>
    </row>
    <row r="290" ht="14.25">
      <c r="A290" s="6"/>
    </row>
    <row r="291" ht="14.25">
      <c r="A291" s="6"/>
    </row>
    <row r="292" ht="14.25">
      <c r="A292" s="6"/>
    </row>
    <row r="293" ht="14.25">
      <c r="A293" s="6"/>
    </row>
    <row r="294" ht="14.25">
      <c r="A294" s="6"/>
    </row>
    <row r="295" ht="14.25">
      <c r="A295" s="6"/>
    </row>
    <row r="296" ht="14.25">
      <c r="A296" s="6"/>
    </row>
    <row r="297" ht="14.25">
      <c r="A297" s="6"/>
    </row>
    <row r="298" ht="14.25">
      <c r="A298" s="6"/>
    </row>
    <row r="299" ht="14.25">
      <c r="A299" s="6"/>
    </row>
    <row r="300" ht="14.25">
      <c r="A300" s="6"/>
    </row>
    <row r="301" ht="14.25">
      <c r="A301" s="6"/>
    </row>
    <row r="302" ht="14.25">
      <c r="A302" s="6"/>
    </row>
    <row r="303" ht="14.25">
      <c r="A303" s="6"/>
    </row>
    <row r="304" ht="14.25">
      <c r="A304" s="6"/>
    </row>
    <row r="305" ht="14.25">
      <c r="A305" s="6"/>
    </row>
    <row r="306" ht="14.25">
      <c r="A306" s="6"/>
    </row>
    <row r="307" ht="14.25">
      <c r="A307" s="6"/>
    </row>
    <row r="308" ht="14.25">
      <c r="A308" s="6"/>
    </row>
    <row r="309" ht="14.25">
      <c r="A309" s="6"/>
    </row>
    <row r="310" ht="14.25">
      <c r="A310" s="6"/>
    </row>
    <row r="311" ht="14.25">
      <c r="A311" s="6"/>
    </row>
    <row r="312" ht="14.25">
      <c r="A312" s="6"/>
    </row>
    <row r="313" ht="14.25">
      <c r="A313" s="6"/>
    </row>
    <row r="314" ht="14.25">
      <c r="A314" s="6"/>
    </row>
    <row r="315" ht="14.25">
      <c r="A315" s="6"/>
    </row>
    <row r="316" ht="14.25">
      <c r="A316" s="6"/>
    </row>
    <row r="317" ht="14.25">
      <c r="A317" s="6"/>
    </row>
    <row r="318" ht="14.25">
      <c r="A318" s="6"/>
    </row>
    <row r="319" ht="14.25">
      <c r="A319" s="6"/>
    </row>
    <row r="320" ht="14.25">
      <c r="A320" s="6"/>
    </row>
    <row r="321" ht="14.25">
      <c r="A321" s="6"/>
    </row>
    <row r="322" ht="14.25">
      <c r="A322" s="6"/>
    </row>
    <row r="323" ht="14.25">
      <c r="A323" s="6"/>
    </row>
    <row r="324" ht="14.25">
      <c r="A324" s="6"/>
    </row>
    <row r="325" ht="14.25">
      <c r="A325" s="6"/>
    </row>
    <row r="326" ht="14.25">
      <c r="A326" s="6"/>
    </row>
    <row r="327" ht="14.25">
      <c r="A327" s="6"/>
    </row>
    <row r="328" ht="14.25">
      <c r="A328" s="6"/>
    </row>
    <row r="329" ht="14.25">
      <c r="A329" s="6"/>
    </row>
    <row r="330" ht="14.25">
      <c r="A330" s="6"/>
    </row>
    <row r="331" ht="14.25">
      <c r="A331" s="6"/>
    </row>
    <row r="332" ht="14.25">
      <c r="A332" s="6"/>
    </row>
    <row r="333" ht="14.25">
      <c r="A333" s="6"/>
    </row>
    <row r="334" ht="14.25">
      <c r="A334" s="6"/>
    </row>
    <row r="335" ht="14.25">
      <c r="A335" s="6"/>
    </row>
    <row r="336" ht="14.25">
      <c r="A336" s="6"/>
    </row>
    <row r="337" ht="14.25">
      <c r="A337" s="6"/>
    </row>
    <row r="338" ht="14.25">
      <c r="A338" s="6"/>
    </row>
    <row r="339" ht="14.25">
      <c r="A339" s="6"/>
    </row>
    <row r="340" ht="14.25">
      <c r="A340" s="6"/>
    </row>
    <row r="341" ht="14.25">
      <c r="A341" s="6"/>
    </row>
    <row r="342" ht="14.25">
      <c r="A342" s="6"/>
    </row>
    <row r="343" ht="14.25">
      <c r="A343" s="6"/>
    </row>
    <row r="344" ht="14.25">
      <c r="A344" s="6"/>
    </row>
    <row r="345" ht="14.25">
      <c r="A345" s="6"/>
    </row>
    <row r="346" ht="14.25">
      <c r="A346" s="6"/>
    </row>
    <row r="347" ht="14.25">
      <c r="A347" s="6"/>
    </row>
    <row r="348" ht="14.25">
      <c r="A348" s="6"/>
    </row>
    <row r="349" ht="14.25">
      <c r="A349" s="6"/>
    </row>
    <row r="350" ht="14.25">
      <c r="A350" s="6"/>
    </row>
    <row r="351" ht="14.25">
      <c r="A351" s="6"/>
    </row>
    <row r="352" ht="14.25">
      <c r="A352" s="6"/>
    </row>
    <row r="353" ht="14.25">
      <c r="A353" s="6"/>
    </row>
    <row r="354" ht="14.25">
      <c r="A354" s="6"/>
    </row>
    <row r="355" ht="14.25">
      <c r="A355" s="6"/>
    </row>
    <row r="356" ht="14.25">
      <c r="A356" s="6"/>
    </row>
    <row r="357" ht="14.25">
      <c r="A357" s="6"/>
    </row>
    <row r="358" ht="14.25">
      <c r="A358" s="6"/>
    </row>
    <row r="359" ht="14.25">
      <c r="A359" s="6"/>
    </row>
    <row r="360" ht="14.25">
      <c r="A360" s="6"/>
    </row>
  </sheetData>
  <sheetProtection/>
  <mergeCells count="5">
    <mergeCell ref="Q3:T3"/>
    <mergeCell ref="A3:A4"/>
    <mergeCell ref="B3:F3"/>
    <mergeCell ref="G3:M3"/>
    <mergeCell ref="N3:O3"/>
  </mergeCells>
  <conditionalFormatting sqref="B42:T44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6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2" customWidth="1"/>
    <col min="2" max="2" width="7.375" style="2" customWidth="1"/>
    <col min="3" max="3" width="6.00390625" style="2" customWidth="1"/>
    <col min="4" max="4" width="7.75390625" style="2" customWidth="1"/>
    <col min="5" max="5" width="6.125" style="2" customWidth="1"/>
    <col min="6" max="6" width="8.375" style="2" customWidth="1"/>
    <col min="7" max="7" width="6.50390625" style="2" bestFit="1" customWidth="1"/>
    <col min="8" max="8" width="8.25390625" style="2" customWidth="1"/>
    <col min="9" max="9" width="7.625" style="2" customWidth="1"/>
    <col min="10" max="10" width="7.125" style="2" customWidth="1"/>
    <col min="11" max="11" width="6.50390625" style="2" bestFit="1" customWidth="1"/>
    <col min="12" max="12" width="7.875" style="2" customWidth="1"/>
    <col min="13" max="13" width="7.50390625" style="2" customWidth="1"/>
    <col min="14" max="14" width="7.625" style="2" customWidth="1"/>
    <col min="15" max="15" width="10.75390625" style="2" customWidth="1"/>
    <col min="16" max="16" width="7.375" style="2" customWidth="1"/>
    <col min="17" max="16384" width="9.00390625" style="2" customWidth="1"/>
  </cols>
  <sheetData>
    <row r="1" ht="16.5">
      <c r="A1" s="1" t="s">
        <v>64</v>
      </c>
    </row>
    <row r="2" spans="1:16" ht="14.25">
      <c r="A2" s="14" t="s">
        <v>124</v>
      </c>
      <c r="P2" s="3"/>
    </row>
    <row r="3" spans="1:20" s="4" customFormat="1" ht="27" customHeight="1">
      <c r="A3" s="72" t="s">
        <v>65</v>
      </c>
      <c r="B3" s="73" t="s">
        <v>66</v>
      </c>
      <c r="C3" s="74"/>
      <c r="D3" s="74"/>
      <c r="E3" s="74"/>
      <c r="F3" s="74"/>
      <c r="G3" s="74" t="s">
        <v>67</v>
      </c>
      <c r="H3" s="74"/>
      <c r="I3" s="74"/>
      <c r="J3" s="74"/>
      <c r="K3" s="74"/>
      <c r="L3" s="74"/>
      <c r="M3" s="74"/>
      <c r="N3" s="74" t="s">
        <v>68</v>
      </c>
      <c r="O3" s="74"/>
      <c r="P3" s="11" t="s">
        <v>69</v>
      </c>
      <c r="Q3" s="70" t="s">
        <v>70</v>
      </c>
      <c r="R3" s="71"/>
      <c r="S3" s="71"/>
      <c r="T3" s="71"/>
    </row>
    <row r="4" spans="1:20" s="4" customFormat="1" ht="62.25" customHeight="1">
      <c r="A4" s="67"/>
      <c r="B4" s="8" t="s">
        <v>71</v>
      </c>
      <c r="C4" s="9" t="s">
        <v>72</v>
      </c>
      <c r="D4" s="9" t="s">
        <v>73</v>
      </c>
      <c r="E4" s="9" t="s">
        <v>74</v>
      </c>
      <c r="F4" s="9" t="s">
        <v>75</v>
      </c>
      <c r="G4" s="9" t="s">
        <v>76</v>
      </c>
      <c r="H4" s="9" t="s">
        <v>77</v>
      </c>
      <c r="I4" s="9" t="s">
        <v>78</v>
      </c>
      <c r="J4" s="9" t="s">
        <v>79</v>
      </c>
      <c r="K4" s="9" t="s">
        <v>80</v>
      </c>
      <c r="L4" s="9" t="s">
        <v>81</v>
      </c>
      <c r="M4" s="9" t="s">
        <v>82</v>
      </c>
      <c r="N4" s="9" t="s">
        <v>83</v>
      </c>
      <c r="O4" s="9" t="s">
        <v>84</v>
      </c>
      <c r="P4" s="12" t="s">
        <v>85</v>
      </c>
      <c r="Q4" s="9" t="s">
        <v>86</v>
      </c>
      <c r="R4" s="9" t="s">
        <v>87</v>
      </c>
      <c r="S4" s="9" t="s">
        <v>88</v>
      </c>
      <c r="T4" s="10" t="s">
        <v>89</v>
      </c>
    </row>
    <row r="5" spans="1:20" s="5" customFormat="1" ht="14.25">
      <c r="A5" s="22" t="s">
        <v>90</v>
      </c>
      <c r="B5" s="23">
        <v>2571</v>
      </c>
      <c r="C5" s="23">
        <v>54602</v>
      </c>
      <c r="D5" s="23">
        <v>88092</v>
      </c>
      <c r="E5" s="23">
        <v>302</v>
      </c>
      <c r="F5" s="23">
        <v>57319</v>
      </c>
      <c r="G5" s="23">
        <v>34251</v>
      </c>
      <c r="H5" s="23">
        <v>196986</v>
      </c>
      <c r="I5" s="23">
        <v>189340</v>
      </c>
      <c r="J5" s="23">
        <v>33717</v>
      </c>
      <c r="K5" s="23">
        <v>43222</v>
      </c>
      <c r="L5" s="23">
        <v>3853</v>
      </c>
      <c r="M5" s="23">
        <v>3754</v>
      </c>
      <c r="N5" s="23">
        <v>16589</v>
      </c>
      <c r="O5" s="23">
        <v>13398</v>
      </c>
      <c r="P5" s="23">
        <v>8459</v>
      </c>
      <c r="Q5" s="23">
        <v>298384</v>
      </c>
      <c r="R5" s="23">
        <v>482802</v>
      </c>
      <c r="S5" s="23">
        <v>797</v>
      </c>
      <c r="T5" s="24">
        <v>256963</v>
      </c>
    </row>
    <row r="6" spans="1:20" s="5" customFormat="1" ht="14.25">
      <c r="A6" s="22" t="s">
        <v>91</v>
      </c>
      <c r="B6" s="23">
        <v>1887</v>
      </c>
      <c r="C6" s="23">
        <v>41599</v>
      </c>
      <c r="D6" s="23">
        <v>73180</v>
      </c>
      <c r="E6" s="23">
        <v>253</v>
      </c>
      <c r="F6" s="23">
        <v>22309</v>
      </c>
      <c r="G6" s="23">
        <v>26417</v>
      </c>
      <c r="H6" s="23">
        <v>165753</v>
      </c>
      <c r="I6" s="23">
        <v>155505</v>
      </c>
      <c r="J6" s="23">
        <v>27438</v>
      </c>
      <c r="K6" s="23">
        <v>35150</v>
      </c>
      <c r="L6" s="23">
        <v>3700</v>
      </c>
      <c r="M6" s="23">
        <v>3296</v>
      </c>
      <c r="N6" s="23">
        <v>13116</v>
      </c>
      <c r="O6" s="23">
        <v>9054</v>
      </c>
      <c r="P6" s="23">
        <v>5324</v>
      </c>
      <c r="Q6" s="23">
        <v>232953</v>
      </c>
      <c r="R6" s="23">
        <v>382131</v>
      </c>
      <c r="S6" s="23">
        <v>708</v>
      </c>
      <c r="T6" s="24">
        <v>161479</v>
      </c>
    </row>
    <row r="7" spans="1:20" ht="14.25">
      <c r="A7" s="15" t="s">
        <v>92</v>
      </c>
      <c r="B7" s="17">
        <v>214</v>
      </c>
      <c r="C7" s="17">
        <v>4514</v>
      </c>
      <c r="D7" s="17">
        <v>12931</v>
      </c>
      <c r="E7" s="17">
        <v>46</v>
      </c>
      <c r="F7" s="17">
        <v>4302</v>
      </c>
      <c r="G7" s="17">
        <v>3294</v>
      </c>
      <c r="H7" s="17">
        <v>29867</v>
      </c>
      <c r="I7" s="17">
        <v>25754</v>
      </c>
      <c r="J7" s="17">
        <v>5029</v>
      </c>
      <c r="K7" s="17">
        <v>4941</v>
      </c>
      <c r="L7" s="17">
        <v>108</v>
      </c>
      <c r="M7" s="17">
        <v>524</v>
      </c>
      <c r="N7" s="17">
        <v>2626</v>
      </c>
      <c r="O7" s="17">
        <v>2130</v>
      </c>
      <c r="P7" s="17">
        <v>759</v>
      </c>
      <c r="Q7" s="17">
        <v>31511</v>
      </c>
      <c r="R7" s="17">
        <v>77363</v>
      </c>
      <c r="S7" s="17">
        <v>324</v>
      </c>
      <c r="T7" s="18">
        <v>51884</v>
      </c>
    </row>
    <row r="8" spans="1:20" ht="14.25">
      <c r="A8" s="15" t="s">
        <v>93</v>
      </c>
      <c r="B8" s="17">
        <v>23</v>
      </c>
      <c r="C8" s="17">
        <v>796</v>
      </c>
      <c r="D8" s="17">
        <v>2075</v>
      </c>
      <c r="E8" s="17">
        <v>3</v>
      </c>
      <c r="F8" s="17">
        <v>363</v>
      </c>
      <c r="G8" s="17">
        <v>620</v>
      </c>
      <c r="H8" s="17">
        <v>4811</v>
      </c>
      <c r="I8" s="17">
        <v>4308</v>
      </c>
      <c r="J8" s="17">
        <v>861</v>
      </c>
      <c r="K8" s="17">
        <v>949</v>
      </c>
      <c r="L8" s="17">
        <v>7</v>
      </c>
      <c r="M8" s="17">
        <v>71</v>
      </c>
      <c r="N8" s="17">
        <v>402</v>
      </c>
      <c r="O8" s="17">
        <v>32</v>
      </c>
      <c r="P8" s="17">
        <v>19</v>
      </c>
      <c r="Q8" s="17">
        <v>4354</v>
      </c>
      <c r="R8" s="17">
        <v>11729</v>
      </c>
      <c r="S8" s="17">
        <v>26</v>
      </c>
      <c r="T8" s="18">
        <v>6466</v>
      </c>
    </row>
    <row r="9" spans="1:20" ht="14.25">
      <c r="A9" s="15" t="s">
        <v>94</v>
      </c>
      <c r="B9" s="17">
        <v>238</v>
      </c>
      <c r="C9" s="17">
        <v>4843</v>
      </c>
      <c r="D9" s="17">
        <v>8074</v>
      </c>
      <c r="E9" s="17">
        <v>24</v>
      </c>
      <c r="F9" s="17">
        <v>3262</v>
      </c>
      <c r="G9" s="17">
        <v>3224</v>
      </c>
      <c r="H9" s="17">
        <v>16878</v>
      </c>
      <c r="I9" s="17">
        <v>15685</v>
      </c>
      <c r="J9" s="17">
        <v>3192</v>
      </c>
      <c r="K9" s="17">
        <v>3477</v>
      </c>
      <c r="L9" s="17">
        <v>117</v>
      </c>
      <c r="M9" s="17">
        <v>634</v>
      </c>
      <c r="N9" s="17">
        <v>1283</v>
      </c>
      <c r="O9" s="17">
        <v>1147</v>
      </c>
      <c r="P9" s="17">
        <v>1847</v>
      </c>
      <c r="Q9" s="17">
        <v>24532</v>
      </c>
      <c r="R9" s="17">
        <v>32684</v>
      </c>
      <c r="S9" s="17">
        <v>33</v>
      </c>
      <c r="T9" s="18">
        <v>5866</v>
      </c>
    </row>
    <row r="10" spans="1:20" ht="14.25">
      <c r="A10" s="15" t="s">
        <v>95</v>
      </c>
      <c r="B10" s="17">
        <v>70</v>
      </c>
      <c r="C10" s="17">
        <v>1864</v>
      </c>
      <c r="D10" s="17">
        <v>2486</v>
      </c>
      <c r="E10" s="17">
        <v>7</v>
      </c>
      <c r="F10" s="17">
        <v>1043</v>
      </c>
      <c r="G10" s="17">
        <v>1460</v>
      </c>
      <c r="H10" s="17">
        <v>4995</v>
      </c>
      <c r="I10" s="17">
        <v>4795</v>
      </c>
      <c r="J10" s="17">
        <v>452</v>
      </c>
      <c r="K10" s="17">
        <v>2008</v>
      </c>
      <c r="L10" s="17">
        <v>11</v>
      </c>
      <c r="M10" s="17">
        <v>195</v>
      </c>
      <c r="N10" s="17">
        <v>411</v>
      </c>
      <c r="O10" s="17">
        <v>380</v>
      </c>
      <c r="P10" s="17">
        <v>300</v>
      </c>
      <c r="Q10" s="17">
        <v>7115</v>
      </c>
      <c r="R10" s="17">
        <v>9801</v>
      </c>
      <c r="S10" s="17">
        <v>4</v>
      </c>
      <c r="T10" s="18">
        <v>165</v>
      </c>
    </row>
    <row r="11" spans="1:20" ht="14.25">
      <c r="A11" s="15" t="s">
        <v>96</v>
      </c>
      <c r="B11" s="17">
        <v>41</v>
      </c>
      <c r="C11" s="17">
        <v>2793</v>
      </c>
      <c r="D11" s="17">
        <v>2680</v>
      </c>
      <c r="E11" s="17">
        <v>4</v>
      </c>
      <c r="F11" s="17">
        <v>502</v>
      </c>
      <c r="G11" s="17">
        <v>1114</v>
      </c>
      <c r="H11" s="17">
        <v>3453</v>
      </c>
      <c r="I11" s="17">
        <v>3539</v>
      </c>
      <c r="J11" s="17">
        <v>798</v>
      </c>
      <c r="K11" s="17">
        <v>1573</v>
      </c>
      <c r="L11" s="17">
        <v>20</v>
      </c>
      <c r="M11" s="17">
        <v>40</v>
      </c>
      <c r="N11" s="17">
        <v>317</v>
      </c>
      <c r="O11" s="17">
        <v>183</v>
      </c>
      <c r="P11" s="17">
        <v>49</v>
      </c>
      <c r="Q11" s="17">
        <v>8325</v>
      </c>
      <c r="R11" s="17">
        <v>9015</v>
      </c>
      <c r="S11" s="17">
        <v>2</v>
      </c>
      <c r="T11" s="18">
        <v>757</v>
      </c>
    </row>
    <row r="12" spans="1:21" s="5" customFormat="1" ht="14.25">
      <c r="A12" s="15" t="s">
        <v>97</v>
      </c>
      <c r="B12" s="17">
        <v>122</v>
      </c>
      <c r="C12" s="17">
        <v>3725</v>
      </c>
      <c r="D12" s="17">
        <v>6457</v>
      </c>
      <c r="E12" s="17">
        <v>15</v>
      </c>
      <c r="F12" s="17">
        <v>1152</v>
      </c>
      <c r="G12" s="17">
        <v>1612</v>
      </c>
      <c r="H12" s="17">
        <v>14407</v>
      </c>
      <c r="I12" s="17">
        <v>13827</v>
      </c>
      <c r="J12" s="17">
        <v>1782</v>
      </c>
      <c r="K12" s="17">
        <v>2417</v>
      </c>
      <c r="L12" s="17">
        <v>1345</v>
      </c>
      <c r="M12" s="17">
        <v>266</v>
      </c>
      <c r="N12" s="17">
        <v>982</v>
      </c>
      <c r="O12" s="17">
        <v>776</v>
      </c>
      <c r="P12" s="17">
        <v>332</v>
      </c>
      <c r="Q12" s="17">
        <v>22396</v>
      </c>
      <c r="R12" s="17">
        <v>31830</v>
      </c>
      <c r="S12" s="17">
        <v>11</v>
      </c>
      <c r="T12" s="18">
        <v>11710</v>
      </c>
      <c r="U12" s="13"/>
    </row>
    <row r="13" spans="1:21" ht="14.25">
      <c r="A13" s="15" t="s">
        <v>98</v>
      </c>
      <c r="B13" s="17">
        <v>130</v>
      </c>
      <c r="C13" s="17">
        <v>1991</v>
      </c>
      <c r="D13" s="17">
        <v>3982</v>
      </c>
      <c r="E13" s="17">
        <v>16</v>
      </c>
      <c r="F13" s="17">
        <v>1057</v>
      </c>
      <c r="G13" s="17">
        <v>1503</v>
      </c>
      <c r="H13" s="17">
        <v>11983</v>
      </c>
      <c r="I13" s="17">
        <v>12156</v>
      </c>
      <c r="J13" s="17">
        <v>1719</v>
      </c>
      <c r="K13" s="17">
        <v>1618</v>
      </c>
      <c r="L13" s="17">
        <v>70</v>
      </c>
      <c r="M13" s="17">
        <v>68</v>
      </c>
      <c r="N13" s="17">
        <v>946</v>
      </c>
      <c r="O13" s="17">
        <v>622</v>
      </c>
      <c r="P13" s="17">
        <v>214</v>
      </c>
      <c r="Q13" s="17">
        <v>19558</v>
      </c>
      <c r="R13" s="17">
        <v>27096</v>
      </c>
      <c r="S13" s="17">
        <v>13</v>
      </c>
      <c r="T13" s="18">
        <v>8287</v>
      </c>
      <c r="U13" s="13"/>
    </row>
    <row r="14" spans="1:21" ht="14.25">
      <c r="A14" s="15" t="s">
        <v>99</v>
      </c>
      <c r="B14" s="17">
        <v>91</v>
      </c>
      <c r="C14" s="17">
        <v>1545</v>
      </c>
      <c r="D14" s="17">
        <v>2993</v>
      </c>
      <c r="E14" s="17">
        <v>16</v>
      </c>
      <c r="F14" s="17">
        <v>726</v>
      </c>
      <c r="G14" s="17">
        <v>1082</v>
      </c>
      <c r="H14" s="17">
        <v>4863</v>
      </c>
      <c r="I14" s="17">
        <v>4730</v>
      </c>
      <c r="J14" s="17">
        <v>727</v>
      </c>
      <c r="K14" s="17">
        <v>1263</v>
      </c>
      <c r="L14" s="17">
        <v>44</v>
      </c>
      <c r="M14" s="17">
        <v>148</v>
      </c>
      <c r="N14" s="17">
        <v>430</v>
      </c>
      <c r="O14" s="17">
        <v>372</v>
      </c>
      <c r="P14" s="17">
        <v>139</v>
      </c>
      <c r="Q14" s="17">
        <v>10713</v>
      </c>
      <c r="R14" s="17">
        <v>12060</v>
      </c>
      <c r="S14" s="17">
        <v>8</v>
      </c>
      <c r="T14" s="18">
        <v>4546</v>
      </c>
      <c r="U14" s="13"/>
    </row>
    <row r="15" spans="1:21" ht="14.25">
      <c r="A15" s="15" t="s">
        <v>100</v>
      </c>
      <c r="B15" s="17">
        <v>59</v>
      </c>
      <c r="C15" s="17">
        <v>1184</v>
      </c>
      <c r="D15" s="17">
        <v>3297</v>
      </c>
      <c r="E15" s="17">
        <v>10</v>
      </c>
      <c r="F15" s="17">
        <v>757</v>
      </c>
      <c r="G15" s="17">
        <v>1049</v>
      </c>
      <c r="H15" s="17">
        <v>5542</v>
      </c>
      <c r="I15" s="17">
        <v>5377</v>
      </c>
      <c r="J15" s="17">
        <v>989</v>
      </c>
      <c r="K15" s="17">
        <v>1257</v>
      </c>
      <c r="L15" s="17">
        <v>44</v>
      </c>
      <c r="M15" s="17">
        <v>76</v>
      </c>
      <c r="N15" s="17">
        <v>518</v>
      </c>
      <c r="O15" s="17">
        <v>183</v>
      </c>
      <c r="P15" s="17">
        <v>94</v>
      </c>
      <c r="Q15" s="17">
        <v>8545</v>
      </c>
      <c r="R15" s="17">
        <v>11984</v>
      </c>
      <c r="S15" s="17">
        <v>14</v>
      </c>
      <c r="T15" s="18">
        <v>7887</v>
      </c>
      <c r="U15" s="13"/>
    </row>
    <row r="16" spans="1:21" ht="14.25">
      <c r="A16" s="15" t="s">
        <v>101</v>
      </c>
      <c r="B16" s="17">
        <v>102</v>
      </c>
      <c r="C16" s="17">
        <v>2007</v>
      </c>
      <c r="D16" s="17">
        <v>2238</v>
      </c>
      <c r="E16" s="17">
        <v>7</v>
      </c>
      <c r="F16" s="17">
        <v>880</v>
      </c>
      <c r="G16" s="17">
        <v>772</v>
      </c>
      <c r="H16" s="17">
        <v>4621</v>
      </c>
      <c r="I16" s="17">
        <v>4583</v>
      </c>
      <c r="J16" s="17">
        <v>708</v>
      </c>
      <c r="K16" s="17">
        <v>1572</v>
      </c>
      <c r="L16" s="17">
        <v>21</v>
      </c>
      <c r="M16" s="17">
        <v>84</v>
      </c>
      <c r="N16" s="17">
        <v>343</v>
      </c>
      <c r="O16" s="17">
        <v>253</v>
      </c>
      <c r="P16" s="17">
        <v>125</v>
      </c>
      <c r="Q16" s="17">
        <v>9743</v>
      </c>
      <c r="R16" s="17">
        <v>11802</v>
      </c>
      <c r="S16" s="17">
        <v>19</v>
      </c>
      <c r="T16" s="18">
        <v>4669</v>
      </c>
      <c r="U16" s="13"/>
    </row>
    <row r="17" spans="1:21" ht="14.25">
      <c r="A17" s="15" t="s">
        <v>102</v>
      </c>
      <c r="B17" s="17">
        <v>63</v>
      </c>
      <c r="C17" s="17">
        <v>2617</v>
      </c>
      <c r="D17" s="17">
        <v>3630</v>
      </c>
      <c r="E17" s="17">
        <v>28</v>
      </c>
      <c r="F17" s="17">
        <v>604</v>
      </c>
      <c r="G17" s="17">
        <v>2887</v>
      </c>
      <c r="H17" s="17">
        <v>10634</v>
      </c>
      <c r="I17" s="17">
        <v>10194</v>
      </c>
      <c r="J17" s="17">
        <v>1951</v>
      </c>
      <c r="K17" s="17">
        <v>2506</v>
      </c>
      <c r="L17" s="17">
        <v>42</v>
      </c>
      <c r="M17" s="17">
        <v>140</v>
      </c>
      <c r="N17" s="17">
        <v>879</v>
      </c>
      <c r="O17" s="17">
        <v>334</v>
      </c>
      <c r="P17" s="17">
        <v>84</v>
      </c>
      <c r="Q17" s="17">
        <v>11093</v>
      </c>
      <c r="R17" s="17">
        <v>23945</v>
      </c>
      <c r="S17" s="17">
        <v>51</v>
      </c>
      <c r="T17" s="18">
        <v>8757</v>
      </c>
      <c r="U17" s="13"/>
    </row>
    <row r="18" spans="1:21" ht="14.25">
      <c r="A18" s="15" t="s">
        <v>103</v>
      </c>
      <c r="B18" s="17">
        <v>53</v>
      </c>
      <c r="C18" s="17">
        <v>2539</v>
      </c>
      <c r="D18" s="17">
        <v>2380</v>
      </c>
      <c r="E18" s="17">
        <v>10</v>
      </c>
      <c r="F18" s="17">
        <v>1175</v>
      </c>
      <c r="G18" s="17">
        <v>1405</v>
      </c>
      <c r="H18" s="17">
        <v>11153</v>
      </c>
      <c r="I18" s="17">
        <v>10553</v>
      </c>
      <c r="J18" s="17">
        <v>1981</v>
      </c>
      <c r="K18" s="17">
        <v>1959</v>
      </c>
      <c r="L18" s="17">
        <v>75</v>
      </c>
      <c r="M18" s="17">
        <v>197</v>
      </c>
      <c r="N18" s="17">
        <v>834</v>
      </c>
      <c r="O18" s="17">
        <v>419</v>
      </c>
      <c r="P18" s="17">
        <v>125</v>
      </c>
      <c r="Q18" s="17">
        <v>13556</v>
      </c>
      <c r="R18" s="17">
        <v>25137</v>
      </c>
      <c r="S18" s="17">
        <v>55</v>
      </c>
      <c r="T18" s="18">
        <v>9007</v>
      </c>
      <c r="U18" s="13"/>
    </row>
    <row r="19" spans="1:21" ht="14.25">
      <c r="A19" s="15" t="s">
        <v>104</v>
      </c>
      <c r="B19" s="17">
        <v>156</v>
      </c>
      <c r="C19" s="17">
        <v>2494</v>
      </c>
      <c r="D19" s="17">
        <v>3295</v>
      </c>
      <c r="E19" s="17">
        <v>10</v>
      </c>
      <c r="F19" s="17">
        <v>1502</v>
      </c>
      <c r="G19" s="17">
        <v>812</v>
      </c>
      <c r="H19" s="17">
        <v>7249</v>
      </c>
      <c r="I19" s="17">
        <v>7351</v>
      </c>
      <c r="J19" s="17">
        <v>1110</v>
      </c>
      <c r="K19" s="17">
        <v>1348</v>
      </c>
      <c r="L19" s="17">
        <v>132</v>
      </c>
      <c r="M19" s="17">
        <v>112</v>
      </c>
      <c r="N19" s="17">
        <v>733</v>
      </c>
      <c r="O19" s="17">
        <v>121</v>
      </c>
      <c r="P19" s="17">
        <v>22</v>
      </c>
      <c r="Q19" s="17">
        <v>11542</v>
      </c>
      <c r="R19" s="17">
        <v>17511</v>
      </c>
      <c r="S19" s="17">
        <v>12</v>
      </c>
      <c r="T19" s="18">
        <v>9081</v>
      </c>
      <c r="U19" s="13"/>
    </row>
    <row r="20" spans="1:20" ht="14.25">
      <c r="A20" s="15" t="s">
        <v>105</v>
      </c>
      <c r="B20" s="17">
        <v>46</v>
      </c>
      <c r="C20" s="17">
        <v>1040</v>
      </c>
      <c r="D20" s="17">
        <v>2138</v>
      </c>
      <c r="E20" s="17">
        <v>6</v>
      </c>
      <c r="F20" s="17">
        <v>369</v>
      </c>
      <c r="G20" s="17">
        <v>404</v>
      </c>
      <c r="H20" s="17">
        <v>1662</v>
      </c>
      <c r="I20" s="17">
        <v>1557</v>
      </c>
      <c r="J20" s="17">
        <v>219</v>
      </c>
      <c r="K20" s="17">
        <v>434</v>
      </c>
      <c r="L20" s="17">
        <v>40</v>
      </c>
      <c r="M20" s="17">
        <v>113</v>
      </c>
      <c r="N20" s="17">
        <v>145</v>
      </c>
      <c r="O20" s="17">
        <v>124</v>
      </c>
      <c r="P20" s="17">
        <v>56</v>
      </c>
      <c r="Q20" s="17">
        <v>3786</v>
      </c>
      <c r="R20" s="17">
        <v>4785</v>
      </c>
      <c r="S20" s="17">
        <v>2</v>
      </c>
      <c r="T20" s="18">
        <v>289</v>
      </c>
    </row>
    <row r="21" spans="1:20" ht="14.25">
      <c r="A21" s="15" t="s">
        <v>106</v>
      </c>
      <c r="B21" s="17">
        <v>106</v>
      </c>
      <c r="C21" s="17">
        <v>1045</v>
      </c>
      <c r="D21" s="17">
        <v>2023</v>
      </c>
      <c r="E21" s="17">
        <v>8</v>
      </c>
      <c r="F21" s="17">
        <v>671</v>
      </c>
      <c r="G21" s="17">
        <v>731</v>
      </c>
      <c r="H21" s="17">
        <v>3984</v>
      </c>
      <c r="I21" s="17">
        <v>3661</v>
      </c>
      <c r="J21" s="17">
        <v>654</v>
      </c>
      <c r="K21" s="17">
        <v>1012</v>
      </c>
      <c r="L21" s="17">
        <v>50</v>
      </c>
      <c r="M21" s="17">
        <v>163</v>
      </c>
      <c r="N21" s="17">
        <v>371</v>
      </c>
      <c r="O21" s="17">
        <v>272</v>
      </c>
      <c r="P21" s="17">
        <v>67</v>
      </c>
      <c r="Q21" s="17">
        <v>5478</v>
      </c>
      <c r="R21" s="17">
        <v>11744</v>
      </c>
      <c r="S21" s="17">
        <v>21</v>
      </c>
      <c r="T21" s="18">
        <v>9283</v>
      </c>
    </row>
    <row r="22" spans="1:20" ht="14.25">
      <c r="A22" s="15" t="s">
        <v>107</v>
      </c>
      <c r="B22" s="17">
        <v>22</v>
      </c>
      <c r="C22" s="17">
        <v>223</v>
      </c>
      <c r="D22" s="17">
        <v>692</v>
      </c>
      <c r="E22" s="17">
        <v>3</v>
      </c>
      <c r="F22" s="17">
        <v>55</v>
      </c>
      <c r="G22" s="17">
        <v>449</v>
      </c>
      <c r="H22" s="17">
        <v>789</v>
      </c>
      <c r="I22" s="17">
        <v>776</v>
      </c>
      <c r="J22" s="17">
        <v>183</v>
      </c>
      <c r="K22" s="17">
        <v>370</v>
      </c>
      <c r="L22" s="17">
        <v>35</v>
      </c>
      <c r="M22" s="17">
        <v>28</v>
      </c>
      <c r="N22" s="17">
        <v>51</v>
      </c>
      <c r="O22" s="17">
        <v>38</v>
      </c>
      <c r="P22" s="17">
        <v>17</v>
      </c>
      <c r="Q22" s="17">
        <v>1793</v>
      </c>
      <c r="R22" s="17">
        <v>2339</v>
      </c>
      <c r="S22" s="17">
        <v>42</v>
      </c>
      <c r="T22" s="18">
        <v>2227</v>
      </c>
    </row>
    <row r="23" spans="1:20" ht="14.25">
      <c r="A23" s="15" t="s">
        <v>108</v>
      </c>
      <c r="B23" s="17">
        <v>35</v>
      </c>
      <c r="C23" s="17">
        <v>1072</v>
      </c>
      <c r="D23" s="17">
        <v>695</v>
      </c>
      <c r="E23" s="17">
        <v>4</v>
      </c>
      <c r="F23" s="17">
        <v>360</v>
      </c>
      <c r="G23" s="17">
        <v>249</v>
      </c>
      <c r="H23" s="17">
        <v>2591</v>
      </c>
      <c r="I23" s="17">
        <v>2446</v>
      </c>
      <c r="J23" s="17">
        <v>511</v>
      </c>
      <c r="K23" s="17">
        <v>430</v>
      </c>
      <c r="L23" s="17">
        <v>14</v>
      </c>
      <c r="M23" s="17">
        <v>67</v>
      </c>
      <c r="N23" s="17">
        <v>315</v>
      </c>
      <c r="O23" s="17">
        <v>305</v>
      </c>
      <c r="P23" s="17">
        <v>56</v>
      </c>
      <c r="Q23" s="17">
        <v>4299</v>
      </c>
      <c r="R23" s="17">
        <v>7193</v>
      </c>
      <c r="S23" s="17">
        <v>24</v>
      </c>
      <c r="T23" s="18">
        <v>3411</v>
      </c>
    </row>
    <row r="24" spans="1:20" ht="14.25">
      <c r="A24" s="15" t="s">
        <v>109</v>
      </c>
      <c r="B24" s="17">
        <v>92</v>
      </c>
      <c r="C24" s="17">
        <v>852</v>
      </c>
      <c r="D24" s="17">
        <v>3599</v>
      </c>
      <c r="E24" s="17">
        <v>6</v>
      </c>
      <c r="F24" s="17">
        <v>573</v>
      </c>
      <c r="G24" s="17">
        <v>821</v>
      </c>
      <c r="H24" s="17">
        <v>3953</v>
      </c>
      <c r="I24" s="17">
        <v>3414</v>
      </c>
      <c r="J24" s="17">
        <v>628</v>
      </c>
      <c r="K24" s="17">
        <v>1257</v>
      </c>
      <c r="L24" s="17">
        <v>21</v>
      </c>
      <c r="M24" s="17">
        <v>89</v>
      </c>
      <c r="N24" s="17">
        <v>245</v>
      </c>
      <c r="O24" s="17">
        <v>212</v>
      </c>
      <c r="P24" s="17">
        <v>266</v>
      </c>
      <c r="Q24" s="17">
        <v>4926</v>
      </c>
      <c r="R24" s="17">
        <v>9986</v>
      </c>
      <c r="S24" s="17">
        <v>10</v>
      </c>
      <c r="T24" s="18">
        <v>8477</v>
      </c>
    </row>
    <row r="25" spans="1:21" s="5" customFormat="1" ht="14.25">
      <c r="A25" s="15" t="s">
        <v>110</v>
      </c>
      <c r="B25" s="17">
        <v>147</v>
      </c>
      <c r="C25" s="17">
        <v>1488</v>
      </c>
      <c r="D25" s="17">
        <v>3887</v>
      </c>
      <c r="E25" s="17">
        <v>14</v>
      </c>
      <c r="F25" s="17">
        <v>1781</v>
      </c>
      <c r="G25" s="17">
        <v>1240</v>
      </c>
      <c r="H25" s="17">
        <v>11247</v>
      </c>
      <c r="I25" s="17">
        <v>10821</v>
      </c>
      <c r="J25" s="17">
        <v>1948</v>
      </c>
      <c r="K25" s="17">
        <v>2306</v>
      </c>
      <c r="L25" s="17">
        <v>1462</v>
      </c>
      <c r="M25" s="17">
        <v>115</v>
      </c>
      <c r="N25" s="17">
        <v>632</v>
      </c>
      <c r="O25" s="17">
        <v>589</v>
      </c>
      <c r="P25" s="17">
        <v>249</v>
      </c>
      <c r="Q25" s="17">
        <v>18997</v>
      </c>
      <c r="R25" s="17">
        <v>25179</v>
      </c>
      <c r="S25" s="17">
        <v>16</v>
      </c>
      <c r="T25" s="18">
        <v>4006</v>
      </c>
      <c r="U25" s="13"/>
    </row>
    <row r="26" spans="1:21" ht="14.25">
      <c r="A26" s="15" t="s">
        <v>111</v>
      </c>
      <c r="B26" s="17">
        <v>19</v>
      </c>
      <c r="C26" s="17">
        <v>453</v>
      </c>
      <c r="D26" s="17">
        <v>1123</v>
      </c>
      <c r="E26" s="17">
        <v>4</v>
      </c>
      <c r="F26" s="17">
        <v>181</v>
      </c>
      <c r="G26" s="17">
        <v>252</v>
      </c>
      <c r="H26" s="17">
        <v>2944</v>
      </c>
      <c r="I26" s="17">
        <v>2711</v>
      </c>
      <c r="J26" s="17">
        <v>443</v>
      </c>
      <c r="K26" s="17">
        <v>469</v>
      </c>
      <c r="L26" s="17">
        <v>13</v>
      </c>
      <c r="M26" s="17">
        <v>49</v>
      </c>
      <c r="N26" s="17">
        <v>186</v>
      </c>
      <c r="O26" s="17">
        <v>124</v>
      </c>
      <c r="P26" s="17">
        <v>30</v>
      </c>
      <c r="Q26" s="17">
        <v>5643</v>
      </c>
      <c r="R26" s="17">
        <v>6667</v>
      </c>
      <c r="S26" s="17">
        <v>5</v>
      </c>
      <c r="T26" s="18">
        <v>1494</v>
      </c>
      <c r="U26" s="13"/>
    </row>
    <row r="27" spans="1:21" ht="14.25">
      <c r="A27" s="15" t="s">
        <v>112</v>
      </c>
      <c r="B27" s="17">
        <v>58</v>
      </c>
      <c r="C27" s="17">
        <v>2514</v>
      </c>
      <c r="D27" s="17">
        <v>2505</v>
      </c>
      <c r="E27" s="17">
        <v>12</v>
      </c>
      <c r="F27" s="17">
        <v>994</v>
      </c>
      <c r="G27" s="17">
        <v>1437</v>
      </c>
      <c r="H27" s="17">
        <v>8127</v>
      </c>
      <c r="I27" s="17">
        <v>7267</v>
      </c>
      <c r="J27" s="17">
        <v>1553</v>
      </c>
      <c r="K27" s="17">
        <v>1984</v>
      </c>
      <c r="L27" s="17">
        <v>29</v>
      </c>
      <c r="M27" s="17">
        <v>117</v>
      </c>
      <c r="N27" s="17">
        <v>467</v>
      </c>
      <c r="O27" s="17">
        <v>438</v>
      </c>
      <c r="P27" s="17">
        <v>474</v>
      </c>
      <c r="Q27" s="17">
        <v>5048</v>
      </c>
      <c r="R27" s="17">
        <v>12281</v>
      </c>
      <c r="S27" s="17">
        <v>16</v>
      </c>
      <c r="T27" s="18">
        <v>3210</v>
      </c>
      <c r="U27" s="13"/>
    </row>
    <row r="28" spans="1:21" s="5" customFormat="1" ht="14.25">
      <c r="A28" s="21" t="s">
        <v>117</v>
      </c>
      <c r="B28" s="23">
        <v>561</v>
      </c>
      <c r="C28" s="23">
        <v>8056</v>
      </c>
      <c r="D28" s="23">
        <v>10767</v>
      </c>
      <c r="E28" s="23">
        <v>30</v>
      </c>
      <c r="F28" s="23">
        <v>33324</v>
      </c>
      <c r="G28" s="23">
        <v>4386</v>
      </c>
      <c r="H28" s="23">
        <v>17217</v>
      </c>
      <c r="I28" s="23">
        <v>20911</v>
      </c>
      <c r="J28" s="23">
        <v>3503</v>
      </c>
      <c r="K28" s="23">
        <v>4473</v>
      </c>
      <c r="L28" s="23">
        <v>3</v>
      </c>
      <c r="M28" s="23">
        <v>134</v>
      </c>
      <c r="N28" s="23">
        <v>2469</v>
      </c>
      <c r="O28" s="23">
        <v>3473</v>
      </c>
      <c r="P28" s="23">
        <v>2601</v>
      </c>
      <c r="Q28" s="23">
        <v>51723</v>
      </c>
      <c r="R28" s="23">
        <v>68892</v>
      </c>
      <c r="S28" s="23">
        <v>19</v>
      </c>
      <c r="T28" s="24">
        <v>75731</v>
      </c>
      <c r="U28" s="25"/>
    </row>
    <row r="29" spans="1:20" s="5" customFormat="1" ht="14.25">
      <c r="A29" s="22" t="s">
        <v>118</v>
      </c>
      <c r="B29" s="23">
        <v>112</v>
      </c>
      <c r="C29" s="23">
        <v>4535</v>
      </c>
      <c r="D29" s="23">
        <v>3623</v>
      </c>
      <c r="E29" s="23">
        <v>19</v>
      </c>
      <c r="F29" s="23">
        <v>1553</v>
      </c>
      <c r="G29" s="23">
        <v>3202</v>
      </c>
      <c r="H29" s="23">
        <v>13350</v>
      </c>
      <c r="I29" s="23">
        <v>12290</v>
      </c>
      <c r="J29" s="23">
        <v>2573</v>
      </c>
      <c r="K29" s="23">
        <v>3236</v>
      </c>
      <c r="L29" s="23">
        <v>148</v>
      </c>
      <c r="M29" s="23">
        <v>292</v>
      </c>
      <c r="N29" s="23">
        <v>947</v>
      </c>
      <c r="O29" s="23">
        <v>843</v>
      </c>
      <c r="P29" s="23">
        <v>516</v>
      </c>
      <c r="Q29" s="23">
        <v>12730</v>
      </c>
      <c r="R29" s="23">
        <v>29903</v>
      </c>
      <c r="S29" s="23">
        <v>70</v>
      </c>
      <c r="T29" s="24">
        <v>18418</v>
      </c>
    </row>
    <row r="30" spans="1:20" s="5" customFormat="1" ht="14.25">
      <c r="A30" s="22" t="s">
        <v>119</v>
      </c>
      <c r="B30" s="23">
        <v>8</v>
      </c>
      <c r="C30" s="23">
        <v>346</v>
      </c>
      <c r="D30" s="23">
        <v>280</v>
      </c>
      <c r="E30" s="23">
        <v>0</v>
      </c>
      <c r="F30" s="23">
        <v>110</v>
      </c>
      <c r="G30" s="23">
        <v>153</v>
      </c>
      <c r="H30" s="23">
        <v>434</v>
      </c>
      <c r="I30" s="23">
        <v>400</v>
      </c>
      <c r="J30" s="23">
        <v>122</v>
      </c>
      <c r="K30" s="23">
        <v>259</v>
      </c>
      <c r="L30" s="23">
        <v>1</v>
      </c>
      <c r="M30" s="23">
        <v>25</v>
      </c>
      <c r="N30" s="23">
        <v>39</v>
      </c>
      <c r="O30" s="23">
        <v>24</v>
      </c>
      <c r="P30" s="23">
        <v>16</v>
      </c>
      <c r="Q30" s="23">
        <v>638</v>
      </c>
      <c r="R30" s="23">
        <v>1372</v>
      </c>
      <c r="S30" s="23">
        <v>0</v>
      </c>
      <c r="T30" s="24">
        <v>1169</v>
      </c>
    </row>
    <row r="31" spans="1:20" ht="14.25">
      <c r="A31" s="16" t="s">
        <v>56</v>
      </c>
      <c r="B31" s="17">
        <v>8</v>
      </c>
      <c r="C31" s="17">
        <v>344</v>
      </c>
      <c r="D31" s="17">
        <v>250</v>
      </c>
      <c r="E31" s="17">
        <v>0</v>
      </c>
      <c r="F31" s="17">
        <v>105</v>
      </c>
      <c r="G31" s="17">
        <v>141</v>
      </c>
      <c r="H31" s="17">
        <v>418</v>
      </c>
      <c r="I31" s="17">
        <v>368</v>
      </c>
      <c r="J31" s="17">
        <v>111</v>
      </c>
      <c r="K31" s="17">
        <v>221</v>
      </c>
      <c r="L31" s="17">
        <v>1</v>
      </c>
      <c r="M31" s="17">
        <v>25</v>
      </c>
      <c r="N31" s="17">
        <v>36</v>
      </c>
      <c r="O31" s="17">
        <v>24</v>
      </c>
      <c r="P31" s="17">
        <v>14</v>
      </c>
      <c r="Q31" s="17">
        <v>626</v>
      </c>
      <c r="R31" s="17">
        <v>1265</v>
      </c>
      <c r="S31" s="17">
        <v>0</v>
      </c>
      <c r="T31" s="18">
        <v>1165</v>
      </c>
    </row>
    <row r="32" spans="1:20" ht="14.25">
      <c r="A32" s="16" t="s">
        <v>120</v>
      </c>
      <c r="B32" s="17">
        <v>0</v>
      </c>
      <c r="C32" s="17">
        <v>2</v>
      </c>
      <c r="D32" s="17">
        <v>30</v>
      </c>
      <c r="E32" s="17">
        <v>0</v>
      </c>
      <c r="F32" s="17">
        <v>5</v>
      </c>
      <c r="G32" s="17">
        <v>12</v>
      </c>
      <c r="H32" s="17">
        <v>16</v>
      </c>
      <c r="I32" s="17">
        <v>32</v>
      </c>
      <c r="J32" s="17">
        <v>11</v>
      </c>
      <c r="K32" s="17">
        <v>38</v>
      </c>
      <c r="L32" s="17">
        <v>0</v>
      </c>
      <c r="M32" s="17">
        <v>0</v>
      </c>
      <c r="N32" s="17">
        <v>3</v>
      </c>
      <c r="O32" s="17">
        <v>0</v>
      </c>
      <c r="P32" s="17">
        <v>2</v>
      </c>
      <c r="Q32" s="17">
        <v>12</v>
      </c>
      <c r="R32" s="17">
        <v>107</v>
      </c>
      <c r="S32" s="17">
        <v>0</v>
      </c>
      <c r="T32" s="18">
        <v>4</v>
      </c>
    </row>
    <row r="33" spans="1:20" s="28" customFormat="1" ht="12">
      <c r="A33" s="22" t="s">
        <v>193</v>
      </c>
      <c r="B33" s="26">
        <v>3</v>
      </c>
      <c r="C33" s="26">
        <v>66</v>
      </c>
      <c r="D33" s="26">
        <v>242</v>
      </c>
      <c r="E33" s="26">
        <v>0</v>
      </c>
      <c r="F33" s="26">
        <v>23</v>
      </c>
      <c r="G33" s="26">
        <v>93</v>
      </c>
      <c r="H33" s="26">
        <v>232</v>
      </c>
      <c r="I33" s="26">
        <v>234</v>
      </c>
      <c r="J33" s="26">
        <v>81</v>
      </c>
      <c r="K33" s="26">
        <v>104</v>
      </c>
      <c r="L33" s="26">
        <v>1</v>
      </c>
      <c r="M33" s="26">
        <v>7</v>
      </c>
      <c r="N33" s="26">
        <v>18</v>
      </c>
      <c r="O33" s="26">
        <v>4</v>
      </c>
      <c r="P33" s="27">
        <v>2</v>
      </c>
      <c r="Q33" s="27">
        <v>340</v>
      </c>
      <c r="R33" s="27">
        <v>504</v>
      </c>
      <c r="S33" s="27">
        <v>0</v>
      </c>
      <c r="T33" s="28">
        <v>166</v>
      </c>
    </row>
    <row r="34" spans="1:21" ht="14.25">
      <c r="A34" s="16" t="s">
        <v>113</v>
      </c>
      <c r="B34" s="17">
        <v>2</v>
      </c>
      <c r="C34" s="17">
        <v>16</v>
      </c>
      <c r="D34" s="17">
        <v>92</v>
      </c>
      <c r="E34" s="17">
        <v>0</v>
      </c>
      <c r="F34" s="17">
        <v>7</v>
      </c>
      <c r="G34" s="17">
        <v>20</v>
      </c>
      <c r="H34" s="17">
        <v>69</v>
      </c>
      <c r="I34" s="17">
        <v>66</v>
      </c>
      <c r="J34" s="17">
        <v>24</v>
      </c>
      <c r="K34" s="17">
        <v>44</v>
      </c>
      <c r="L34" s="17">
        <v>0</v>
      </c>
      <c r="M34" s="17">
        <v>3</v>
      </c>
      <c r="N34" s="17">
        <v>8</v>
      </c>
      <c r="O34" s="17">
        <v>1</v>
      </c>
      <c r="P34" s="17">
        <v>0</v>
      </c>
      <c r="Q34" s="17">
        <v>120</v>
      </c>
      <c r="R34" s="17">
        <v>173</v>
      </c>
      <c r="S34" s="17">
        <v>0</v>
      </c>
      <c r="T34" s="18">
        <v>104</v>
      </c>
      <c r="U34" s="13"/>
    </row>
    <row r="35" spans="1:21" ht="14.25">
      <c r="A35" s="16" t="s">
        <v>114</v>
      </c>
      <c r="B35" s="17">
        <v>0</v>
      </c>
      <c r="C35" s="17">
        <v>6</v>
      </c>
      <c r="D35" s="17">
        <v>38</v>
      </c>
      <c r="E35" s="17">
        <v>0</v>
      </c>
      <c r="F35" s="17">
        <v>5</v>
      </c>
      <c r="G35" s="17">
        <v>15</v>
      </c>
      <c r="H35" s="17">
        <v>45</v>
      </c>
      <c r="I35" s="17">
        <v>39</v>
      </c>
      <c r="J35" s="17">
        <v>15</v>
      </c>
      <c r="K35" s="17">
        <v>15</v>
      </c>
      <c r="L35" s="17">
        <v>0</v>
      </c>
      <c r="M35" s="17">
        <v>3</v>
      </c>
      <c r="N35" s="17">
        <v>4</v>
      </c>
      <c r="O35" s="17">
        <v>2</v>
      </c>
      <c r="P35" s="17">
        <v>1</v>
      </c>
      <c r="Q35" s="17">
        <v>66</v>
      </c>
      <c r="R35" s="17">
        <v>92</v>
      </c>
      <c r="S35" s="17">
        <v>0</v>
      </c>
      <c r="T35" s="18">
        <v>12</v>
      </c>
      <c r="U35" s="13"/>
    </row>
    <row r="36" spans="1:21" ht="14.25">
      <c r="A36" s="16" t="s">
        <v>115</v>
      </c>
      <c r="B36" s="17">
        <v>1</v>
      </c>
      <c r="C36" s="17">
        <v>40</v>
      </c>
      <c r="D36" s="17">
        <v>108</v>
      </c>
      <c r="E36" s="17">
        <v>0</v>
      </c>
      <c r="F36" s="17">
        <v>10</v>
      </c>
      <c r="G36" s="17">
        <v>56</v>
      </c>
      <c r="H36" s="17">
        <v>105</v>
      </c>
      <c r="I36" s="17">
        <v>117</v>
      </c>
      <c r="J36" s="17">
        <v>36</v>
      </c>
      <c r="K36" s="17">
        <v>41</v>
      </c>
      <c r="L36" s="17">
        <v>1</v>
      </c>
      <c r="M36" s="17">
        <v>1</v>
      </c>
      <c r="N36" s="17">
        <v>6</v>
      </c>
      <c r="O36" s="17">
        <v>1</v>
      </c>
      <c r="P36" s="17">
        <v>1</v>
      </c>
      <c r="Q36" s="17">
        <v>142</v>
      </c>
      <c r="R36" s="17">
        <v>213</v>
      </c>
      <c r="S36" s="17">
        <v>0</v>
      </c>
      <c r="T36" s="18">
        <v>42</v>
      </c>
      <c r="U36" s="13"/>
    </row>
    <row r="37" spans="1:21" ht="14.25">
      <c r="A37" s="16" t="s">
        <v>116</v>
      </c>
      <c r="B37" s="17">
        <v>0</v>
      </c>
      <c r="C37" s="17">
        <v>4</v>
      </c>
      <c r="D37" s="17">
        <v>4</v>
      </c>
      <c r="E37" s="17">
        <v>0</v>
      </c>
      <c r="F37" s="17">
        <v>1</v>
      </c>
      <c r="G37" s="17">
        <v>2</v>
      </c>
      <c r="H37" s="17">
        <v>13</v>
      </c>
      <c r="I37" s="17">
        <v>12</v>
      </c>
      <c r="J37" s="17">
        <v>6</v>
      </c>
      <c r="K37" s="17">
        <v>4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12</v>
      </c>
      <c r="R37" s="17">
        <v>26</v>
      </c>
      <c r="S37" s="17">
        <v>0</v>
      </c>
      <c r="T37" s="18">
        <v>8</v>
      </c>
      <c r="U37" s="13"/>
    </row>
    <row r="38" ht="14.25">
      <c r="A38" s="7" t="s">
        <v>121</v>
      </c>
    </row>
    <row r="39" ht="14.25">
      <c r="A39" s="6" t="s">
        <v>122</v>
      </c>
    </row>
    <row r="40" ht="14.25">
      <c r="A40" s="6" t="s">
        <v>123</v>
      </c>
    </row>
    <row r="41" ht="14.25">
      <c r="A41" s="6"/>
    </row>
    <row r="42" spans="1:20" ht="14.25" hidden="1">
      <c r="A42" s="19" t="s">
        <v>189</v>
      </c>
      <c r="B42" s="13">
        <f>B5-B6-B28-B29-B30-B33</f>
        <v>0</v>
      </c>
      <c r="C42" s="13">
        <f aca="true" t="shared" si="0" ref="C42:T42">C5-C6-C28-C29-C30-C33</f>
        <v>0</v>
      </c>
      <c r="D42" s="13">
        <f t="shared" si="0"/>
        <v>0</v>
      </c>
      <c r="E42" s="13">
        <f t="shared" si="0"/>
        <v>0</v>
      </c>
      <c r="F42" s="13">
        <f t="shared" si="0"/>
        <v>0</v>
      </c>
      <c r="G42" s="13">
        <f t="shared" si="0"/>
        <v>0</v>
      </c>
      <c r="H42" s="13">
        <f t="shared" si="0"/>
        <v>0</v>
      </c>
      <c r="I42" s="13">
        <f t="shared" si="0"/>
        <v>0</v>
      </c>
      <c r="J42" s="13">
        <f t="shared" si="0"/>
        <v>0</v>
      </c>
      <c r="K42" s="13">
        <f t="shared" si="0"/>
        <v>0</v>
      </c>
      <c r="L42" s="13">
        <f t="shared" si="0"/>
        <v>0</v>
      </c>
      <c r="M42" s="13">
        <f t="shared" si="0"/>
        <v>0</v>
      </c>
      <c r="N42" s="13">
        <f t="shared" si="0"/>
        <v>0</v>
      </c>
      <c r="O42" s="13">
        <f t="shared" si="0"/>
        <v>0</v>
      </c>
      <c r="P42" s="13">
        <f t="shared" si="0"/>
        <v>0</v>
      </c>
      <c r="Q42" s="13">
        <f t="shared" si="0"/>
        <v>0</v>
      </c>
      <c r="R42" s="13">
        <f t="shared" si="0"/>
        <v>0</v>
      </c>
      <c r="S42" s="13">
        <f t="shared" si="0"/>
        <v>0</v>
      </c>
      <c r="T42" s="13">
        <f t="shared" si="0"/>
        <v>0</v>
      </c>
    </row>
    <row r="43" spans="1:20" ht="14.25" hidden="1">
      <c r="A43" s="19" t="s">
        <v>190</v>
      </c>
      <c r="B43" s="13">
        <f>B6-SUM(B7:B27)</f>
        <v>0</v>
      </c>
      <c r="C43" s="13">
        <f aca="true" t="shared" si="1" ref="C43:T43">C6-SUM(C7:C27)</f>
        <v>0</v>
      </c>
      <c r="D43" s="13">
        <f t="shared" si="1"/>
        <v>0</v>
      </c>
      <c r="E43" s="13">
        <f t="shared" si="1"/>
        <v>0</v>
      </c>
      <c r="F43" s="13">
        <f t="shared" si="1"/>
        <v>0</v>
      </c>
      <c r="G43" s="13">
        <f t="shared" si="1"/>
        <v>0</v>
      </c>
      <c r="H43" s="13">
        <f t="shared" si="1"/>
        <v>0</v>
      </c>
      <c r="I43" s="13">
        <f t="shared" si="1"/>
        <v>0</v>
      </c>
      <c r="J43" s="13">
        <f t="shared" si="1"/>
        <v>0</v>
      </c>
      <c r="K43" s="13">
        <f t="shared" si="1"/>
        <v>0</v>
      </c>
      <c r="L43" s="13">
        <f t="shared" si="1"/>
        <v>0</v>
      </c>
      <c r="M43" s="13">
        <f t="shared" si="1"/>
        <v>0</v>
      </c>
      <c r="N43" s="13">
        <f t="shared" si="1"/>
        <v>0</v>
      </c>
      <c r="O43" s="13">
        <f t="shared" si="1"/>
        <v>0</v>
      </c>
      <c r="P43" s="13">
        <f t="shared" si="1"/>
        <v>0</v>
      </c>
      <c r="Q43" s="13">
        <f t="shared" si="1"/>
        <v>0</v>
      </c>
      <c r="R43" s="13">
        <f t="shared" si="1"/>
        <v>0</v>
      </c>
      <c r="S43" s="13">
        <f t="shared" si="1"/>
        <v>0</v>
      </c>
      <c r="T43" s="13">
        <f t="shared" si="1"/>
        <v>0</v>
      </c>
    </row>
    <row r="44" spans="1:20" ht="14.25" hidden="1">
      <c r="A44" s="19" t="s">
        <v>191</v>
      </c>
      <c r="B44" s="13">
        <f aca="true" t="shared" si="2" ref="B44:T44">B30-B31-B32</f>
        <v>0</v>
      </c>
      <c r="C44" s="13">
        <f t="shared" si="2"/>
        <v>0</v>
      </c>
      <c r="D44" s="13">
        <f t="shared" si="2"/>
        <v>0</v>
      </c>
      <c r="E44" s="13">
        <f t="shared" si="2"/>
        <v>0</v>
      </c>
      <c r="F44" s="13">
        <f t="shared" si="2"/>
        <v>0</v>
      </c>
      <c r="G44" s="13">
        <f t="shared" si="2"/>
        <v>0</v>
      </c>
      <c r="H44" s="13">
        <f t="shared" si="2"/>
        <v>0</v>
      </c>
      <c r="I44" s="13">
        <f t="shared" si="2"/>
        <v>0</v>
      </c>
      <c r="J44" s="13">
        <f t="shared" si="2"/>
        <v>0</v>
      </c>
      <c r="K44" s="13">
        <f t="shared" si="2"/>
        <v>0</v>
      </c>
      <c r="L44" s="13">
        <f t="shared" si="2"/>
        <v>0</v>
      </c>
      <c r="M44" s="13">
        <f t="shared" si="2"/>
        <v>0</v>
      </c>
      <c r="N44" s="13">
        <f t="shared" si="2"/>
        <v>0</v>
      </c>
      <c r="O44" s="13">
        <f t="shared" si="2"/>
        <v>0</v>
      </c>
      <c r="P44" s="13">
        <f t="shared" si="2"/>
        <v>0</v>
      </c>
      <c r="Q44" s="13">
        <f t="shared" si="2"/>
        <v>0</v>
      </c>
      <c r="R44" s="13">
        <f t="shared" si="2"/>
        <v>0</v>
      </c>
      <c r="S44" s="13">
        <f t="shared" si="2"/>
        <v>0</v>
      </c>
      <c r="T44" s="13">
        <f t="shared" si="2"/>
        <v>0</v>
      </c>
    </row>
    <row r="45" spans="1:20" ht="14.25" hidden="1">
      <c r="A45" s="20" t="s">
        <v>125</v>
      </c>
      <c r="B45" s="13">
        <f>B5-'年月Monthly'!B39</f>
        <v>0</v>
      </c>
      <c r="C45" s="13">
        <f>C5-'年月Monthly'!C39</f>
        <v>0</v>
      </c>
      <c r="D45" s="13">
        <f>D5-'年月Monthly'!D39</f>
        <v>0</v>
      </c>
      <c r="E45" s="13">
        <f>E5-'年月Monthly'!E39</f>
        <v>0</v>
      </c>
      <c r="F45" s="13">
        <f>F5-'年月Monthly'!F39</f>
        <v>0</v>
      </c>
      <c r="G45" s="13">
        <f>G5-'年月Monthly'!G39</f>
        <v>0</v>
      </c>
      <c r="H45" s="13">
        <f>H5-'年月Monthly'!H39</f>
        <v>0</v>
      </c>
      <c r="I45" s="13">
        <f>I5-'年月Monthly'!I39</f>
        <v>0</v>
      </c>
      <c r="J45" s="13">
        <f>J5-'年月Monthly'!J39</f>
        <v>0</v>
      </c>
      <c r="K45" s="13">
        <f>K5-'年月Monthly'!K39</f>
        <v>0</v>
      </c>
      <c r="L45" s="13">
        <f>L5-'年月Monthly'!M39</f>
        <v>0</v>
      </c>
      <c r="M45" s="13">
        <f>M5-'年月Monthly'!L39</f>
        <v>0</v>
      </c>
      <c r="N45" s="13">
        <f>N5-'年月Monthly'!O39</f>
        <v>0</v>
      </c>
      <c r="O45" s="13">
        <f>O5-'年月Monthly'!P39</f>
        <v>0</v>
      </c>
      <c r="P45" s="13">
        <f>P5-'年月Monthly'!Q39</f>
        <v>0</v>
      </c>
      <c r="Q45" s="13">
        <f>Q5-'年月Monthly'!R39</f>
        <v>0</v>
      </c>
      <c r="R45" s="13">
        <f>R5-'年月Monthly'!S39</f>
        <v>0</v>
      </c>
      <c r="S45" s="13" t="e">
        <f>S5-年月Monthly!#REF!</f>
        <v>#REF!</v>
      </c>
      <c r="T45" s="13">
        <f>T5-'年月Monthly'!T39</f>
        <v>-797</v>
      </c>
    </row>
    <row r="46" ht="14.25">
      <c r="A46" s="6"/>
    </row>
    <row r="47" ht="14.25">
      <c r="A47" s="6"/>
    </row>
    <row r="48" ht="14.25">
      <c r="A48" s="6"/>
    </row>
    <row r="49" ht="14.25">
      <c r="A49" s="6"/>
    </row>
    <row r="50" ht="14.25">
      <c r="A50" s="6"/>
    </row>
    <row r="51" ht="14.25">
      <c r="A51" s="6"/>
    </row>
    <row r="52" ht="14.25">
      <c r="A52" s="6"/>
    </row>
    <row r="53" ht="14.25">
      <c r="A53" s="6"/>
    </row>
    <row r="54" ht="14.25">
      <c r="A54" s="6"/>
    </row>
    <row r="55" ht="14.25">
      <c r="A55" s="6"/>
    </row>
    <row r="56" ht="14.25">
      <c r="A56" s="6"/>
    </row>
    <row r="57" ht="14.25">
      <c r="A57" s="6"/>
    </row>
    <row r="58" ht="14.25">
      <c r="A58" s="6"/>
    </row>
    <row r="59" ht="14.25">
      <c r="A59" s="6"/>
    </row>
    <row r="60" ht="14.25">
      <c r="A60" s="6"/>
    </row>
    <row r="61" ht="14.25">
      <c r="A61" s="6"/>
    </row>
    <row r="62" ht="14.25">
      <c r="A62" s="6"/>
    </row>
    <row r="63" ht="14.25">
      <c r="A63" s="6"/>
    </row>
    <row r="64" ht="14.25">
      <c r="A64" s="6"/>
    </row>
    <row r="65" ht="14.25">
      <c r="A65" s="6"/>
    </row>
    <row r="66" ht="14.25">
      <c r="A66" s="6"/>
    </row>
    <row r="67" ht="14.25">
      <c r="A67" s="6"/>
    </row>
    <row r="68" ht="14.25">
      <c r="A68" s="6"/>
    </row>
    <row r="69" ht="14.25">
      <c r="A69" s="6"/>
    </row>
    <row r="70" ht="14.25">
      <c r="A70" s="6"/>
    </row>
    <row r="71" ht="14.25">
      <c r="A71" s="6"/>
    </row>
    <row r="72" ht="14.25">
      <c r="A72" s="6"/>
    </row>
    <row r="73" ht="14.25">
      <c r="A73" s="6"/>
    </row>
    <row r="74" ht="14.25">
      <c r="A74" s="6"/>
    </row>
    <row r="75" ht="14.25">
      <c r="A75" s="6"/>
    </row>
    <row r="76" ht="14.25">
      <c r="A76" s="6"/>
    </row>
    <row r="77" ht="14.25">
      <c r="A77" s="6"/>
    </row>
    <row r="78" ht="14.25">
      <c r="A78" s="6"/>
    </row>
    <row r="79" ht="14.25">
      <c r="A79" s="6"/>
    </row>
    <row r="80" ht="14.25">
      <c r="A80" s="6"/>
    </row>
    <row r="81" ht="14.25">
      <c r="A81" s="6"/>
    </row>
    <row r="82" ht="14.25">
      <c r="A82" s="6"/>
    </row>
    <row r="83" ht="14.25">
      <c r="A83" s="6"/>
    </row>
    <row r="84" ht="14.25">
      <c r="A84" s="6"/>
    </row>
    <row r="85" ht="14.25">
      <c r="A85" s="6"/>
    </row>
    <row r="86" ht="14.25">
      <c r="A86" s="6"/>
    </row>
    <row r="87" ht="14.25">
      <c r="A87" s="6"/>
    </row>
    <row r="88" ht="14.25">
      <c r="A88" s="6"/>
    </row>
    <row r="89" ht="14.25">
      <c r="A89" s="6"/>
    </row>
    <row r="90" ht="14.25">
      <c r="A90" s="6"/>
    </row>
    <row r="91" ht="14.25">
      <c r="A91" s="6"/>
    </row>
    <row r="92" ht="14.25">
      <c r="A92" s="6"/>
    </row>
    <row r="93" ht="14.25">
      <c r="A93" s="6"/>
    </row>
    <row r="94" ht="14.25">
      <c r="A94" s="6"/>
    </row>
    <row r="95" ht="14.25">
      <c r="A95" s="6"/>
    </row>
    <row r="96" ht="14.25">
      <c r="A96" s="6"/>
    </row>
    <row r="97" ht="14.25">
      <c r="A97" s="6"/>
    </row>
    <row r="98" ht="14.25">
      <c r="A98" s="6"/>
    </row>
    <row r="99" ht="14.25">
      <c r="A99" s="6"/>
    </row>
    <row r="100" ht="14.25">
      <c r="A100" s="6"/>
    </row>
    <row r="101" ht="14.25">
      <c r="A101" s="6"/>
    </row>
    <row r="102" ht="14.25">
      <c r="A102" s="6"/>
    </row>
    <row r="103" ht="14.25">
      <c r="A103" s="6"/>
    </row>
    <row r="104" ht="14.25">
      <c r="A104" s="6"/>
    </row>
    <row r="105" ht="14.25">
      <c r="A105" s="6"/>
    </row>
    <row r="106" ht="14.25">
      <c r="A106" s="6"/>
    </row>
    <row r="107" ht="14.25">
      <c r="A107" s="6"/>
    </row>
    <row r="108" ht="14.25">
      <c r="A108" s="6"/>
    </row>
    <row r="109" ht="14.25">
      <c r="A109" s="6"/>
    </row>
    <row r="110" ht="14.25">
      <c r="A110" s="6"/>
    </row>
    <row r="111" ht="14.25">
      <c r="A111" s="6"/>
    </row>
    <row r="112" ht="14.25">
      <c r="A112" s="6"/>
    </row>
    <row r="113" ht="14.25">
      <c r="A113" s="6"/>
    </row>
    <row r="114" ht="14.25">
      <c r="A114" s="6"/>
    </row>
    <row r="115" ht="14.25">
      <c r="A115" s="6"/>
    </row>
    <row r="116" ht="14.25">
      <c r="A116" s="6"/>
    </row>
    <row r="117" ht="14.25">
      <c r="A117" s="6"/>
    </row>
    <row r="118" ht="14.25">
      <c r="A118" s="6"/>
    </row>
    <row r="119" ht="14.25">
      <c r="A119" s="6"/>
    </row>
    <row r="120" ht="14.25">
      <c r="A120" s="6"/>
    </row>
    <row r="121" ht="14.25">
      <c r="A121" s="6"/>
    </row>
    <row r="122" ht="14.25">
      <c r="A122" s="6"/>
    </row>
    <row r="123" ht="14.25">
      <c r="A123" s="6"/>
    </row>
    <row r="124" ht="14.25">
      <c r="A124" s="6"/>
    </row>
    <row r="125" ht="14.25">
      <c r="A125" s="6"/>
    </row>
    <row r="126" ht="14.25">
      <c r="A126" s="6"/>
    </row>
    <row r="127" ht="14.25">
      <c r="A127" s="6"/>
    </row>
    <row r="128" ht="14.25">
      <c r="A128" s="6"/>
    </row>
    <row r="129" ht="14.25">
      <c r="A129" s="6"/>
    </row>
    <row r="130" ht="14.25">
      <c r="A130" s="6"/>
    </row>
    <row r="131" ht="14.25">
      <c r="A131" s="6"/>
    </row>
    <row r="132" ht="14.25">
      <c r="A132" s="6"/>
    </row>
    <row r="133" ht="14.25">
      <c r="A133" s="6"/>
    </row>
    <row r="134" ht="14.25">
      <c r="A134" s="6"/>
    </row>
    <row r="135" ht="14.25">
      <c r="A135" s="6"/>
    </row>
    <row r="136" ht="14.25">
      <c r="A136" s="6"/>
    </row>
    <row r="137" ht="14.25">
      <c r="A137" s="6"/>
    </row>
    <row r="138" ht="14.25">
      <c r="A138" s="6"/>
    </row>
    <row r="139" ht="14.25">
      <c r="A139" s="6"/>
    </row>
    <row r="140" ht="14.25">
      <c r="A140" s="6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  <row r="194" ht="14.25">
      <c r="A194" s="6"/>
    </row>
    <row r="195" ht="14.25">
      <c r="A195" s="6"/>
    </row>
    <row r="196" ht="14.25">
      <c r="A196" s="6"/>
    </row>
    <row r="197" ht="14.25">
      <c r="A197" s="6"/>
    </row>
    <row r="198" ht="14.25">
      <c r="A198" s="6"/>
    </row>
    <row r="199" ht="14.25">
      <c r="A199" s="6"/>
    </row>
    <row r="200" ht="14.25">
      <c r="A200" s="6"/>
    </row>
    <row r="201" ht="14.25">
      <c r="A201" s="6"/>
    </row>
    <row r="202" ht="14.25">
      <c r="A202" s="6"/>
    </row>
    <row r="203" ht="14.25">
      <c r="A203" s="6"/>
    </row>
    <row r="204" ht="14.25">
      <c r="A204" s="6"/>
    </row>
    <row r="205" ht="14.25">
      <c r="A205" s="6"/>
    </row>
    <row r="206" ht="14.25">
      <c r="A206" s="6"/>
    </row>
    <row r="207" ht="14.25">
      <c r="A207" s="6"/>
    </row>
    <row r="208" ht="14.25">
      <c r="A208" s="6"/>
    </row>
    <row r="209" ht="14.25">
      <c r="A209" s="6"/>
    </row>
    <row r="210" ht="14.25">
      <c r="A210" s="6"/>
    </row>
    <row r="211" ht="14.25">
      <c r="A211" s="6"/>
    </row>
    <row r="212" ht="14.25">
      <c r="A212" s="6"/>
    </row>
    <row r="213" ht="14.25">
      <c r="A213" s="6"/>
    </row>
    <row r="214" ht="14.25">
      <c r="A214" s="6"/>
    </row>
    <row r="215" ht="14.25">
      <c r="A215" s="6"/>
    </row>
    <row r="216" ht="14.25">
      <c r="A216" s="6"/>
    </row>
    <row r="217" ht="14.25">
      <c r="A217" s="6"/>
    </row>
    <row r="218" ht="14.25">
      <c r="A218" s="6"/>
    </row>
    <row r="219" ht="14.25">
      <c r="A219" s="6"/>
    </row>
    <row r="220" ht="14.25">
      <c r="A220" s="6"/>
    </row>
    <row r="221" ht="14.25">
      <c r="A221" s="6"/>
    </row>
    <row r="222" ht="14.25">
      <c r="A222" s="6"/>
    </row>
    <row r="223" ht="14.25">
      <c r="A223" s="6"/>
    </row>
    <row r="224" ht="14.25">
      <c r="A224" s="6"/>
    </row>
    <row r="225" ht="14.25">
      <c r="A225" s="6"/>
    </row>
    <row r="226" ht="14.25">
      <c r="A226" s="6"/>
    </row>
    <row r="227" ht="14.25">
      <c r="A227" s="6"/>
    </row>
    <row r="228" ht="14.25">
      <c r="A228" s="6"/>
    </row>
    <row r="229" ht="14.25">
      <c r="A229" s="6"/>
    </row>
    <row r="230" ht="14.25">
      <c r="A230" s="6"/>
    </row>
    <row r="231" ht="14.25">
      <c r="A231" s="6"/>
    </row>
    <row r="232" ht="14.25">
      <c r="A232" s="6"/>
    </row>
    <row r="233" ht="14.25">
      <c r="A233" s="6"/>
    </row>
    <row r="234" ht="14.25">
      <c r="A234" s="6"/>
    </row>
    <row r="235" ht="14.25">
      <c r="A235" s="6"/>
    </row>
    <row r="236" ht="14.25">
      <c r="A236" s="6"/>
    </row>
    <row r="237" ht="14.25">
      <c r="A237" s="6"/>
    </row>
    <row r="238" ht="14.25">
      <c r="A238" s="6"/>
    </row>
    <row r="239" ht="14.25">
      <c r="A239" s="6"/>
    </row>
    <row r="240" ht="14.25">
      <c r="A240" s="6"/>
    </row>
    <row r="241" ht="14.25">
      <c r="A241" s="6"/>
    </row>
    <row r="242" ht="14.25">
      <c r="A242" s="6"/>
    </row>
    <row r="243" ht="14.25">
      <c r="A243" s="6"/>
    </row>
    <row r="244" ht="14.25">
      <c r="A244" s="6"/>
    </row>
    <row r="245" ht="14.25">
      <c r="A245" s="6"/>
    </row>
    <row r="246" ht="14.25">
      <c r="A246" s="6"/>
    </row>
    <row r="247" ht="14.25">
      <c r="A247" s="6"/>
    </row>
    <row r="248" ht="14.25">
      <c r="A248" s="6"/>
    </row>
    <row r="249" ht="14.25">
      <c r="A249" s="6"/>
    </row>
    <row r="250" ht="14.25">
      <c r="A250" s="6"/>
    </row>
    <row r="251" ht="14.25">
      <c r="A251" s="6"/>
    </row>
    <row r="252" ht="14.25">
      <c r="A252" s="6"/>
    </row>
    <row r="253" ht="14.25">
      <c r="A253" s="6"/>
    </row>
    <row r="254" ht="14.25">
      <c r="A254" s="6"/>
    </row>
    <row r="255" ht="14.25">
      <c r="A255" s="6"/>
    </row>
    <row r="256" ht="14.25">
      <c r="A256" s="6"/>
    </row>
    <row r="257" ht="14.25">
      <c r="A257" s="6"/>
    </row>
    <row r="258" ht="14.25">
      <c r="A258" s="6"/>
    </row>
    <row r="259" ht="14.25">
      <c r="A259" s="6"/>
    </row>
    <row r="260" ht="14.25">
      <c r="A260" s="6"/>
    </row>
    <row r="261" ht="14.25">
      <c r="A261" s="6"/>
    </row>
    <row r="262" ht="14.25">
      <c r="A262" s="6"/>
    </row>
    <row r="263" ht="14.25">
      <c r="A263" s="6"/>
    </row>
    <row r="264" ht="14.25">
      <c r="A264" s="6"/>
    </row>
    <row r="265" ht="14.25">
      <c r="A265" s="6"/>
    </row>
    <row r="266" ht="14.25">
      <c r="A266" s="6"/>
    </row>
    <row r="267" ht="14.25">
      <c r="A267" s="6"/>
    </row>
    <row r="268" ht="14.25">
      <c r="A268" s="6"/>
    </row>
    <row r="269" ht="14.25">
      <c r="A269" s="6"/>
    </row>
    <row r="270" ht="14.25">
      <c r="A270" s="6"/>
    </row>
    <row r="271" ht="14.25">
      <c r="A271" s="6"/>
    </row>
    <row r="272" ht="14.25">
      <c r="A272" s="6"/>
    </row>
    <row r="273" ht="14.25">
      <c r="A273" s="6"/>
    </row>
    <row r="274" ht="14.25">
      <c r="A274" s="6"/>
    </row>
    <row r="275" ht="14.25">
      <c r="A275" s="6"/>
    </row>
    <row r="276" ht="14.25">
      <c r="A276" s="6"/>
    </row>
    <row r="277" ht="14.25">
      <c r="A277" s="6"/>
    </row>
    <row r="278" ht="14.25">
      <c r="A278" s="6"/>
    </row>
    <row r="279" ht="14.25">
      <c r="A279" s="6"/>
    </row>
    <row r="280" ht="14.25">
      <c r="A280" s="6"/>
    </row>
    <row r="281" ht="14.25">
      <c r="A281" s="6"/>
    </row>
    <row r="282" ht="14.25">
      <c r="A282" s="6"/>
    </row>
    <row r="283" ht="14.25">
      <c r="A283" s="6"/>
    </row>
    <row r="284" ht="14.25">
      <c r="A284" s="6"/>
    </row>
    <row r="285" ht="14.25">
      <c r="A285" s="6"/>
    </row>
    <row r="286" ht="14.25">
      <c r="A286" s="6"/>
    </row>
    <row r="287" ht="14.25">
      <c r="A287" s="6"/>
    </row>
    <row r="288" ht="14.25">
      <c r="A288" s="6"/>
    </row>
    <row r="289" ht="14.25">
      <c r="A289" s="6"/>
    </row>
    <row r="290" ht="14.25">
      <c r="A290" s="6"/>
    </row>
    <row r="291" ht="14.25">
      <c r="A291" s="6"/>
    </row>
    <row r="292" ht="14.25">
      <c r="A292" s="6"/>
    </row>
    <row r="293" ht="14.25">
      <c r="A293" s="6"/>
    </row>
    <row r="294" ht="14.25">
      <c r="A294" s="6"/>
    </row>
    <row r="295" ht="14.25">
      <c r="A295" s="6"/>
    </row>
    <row r="296" ht="14.25">
      <c r="A296" s="6"/>
    </row>
    <row r="297" ht="14.25">
      <c r="A297" s="6"/>
    </row>
    <row r="298" ht="14.25">
      <c r="A298" s="6"/>
    </row>
    <row r="299" ht="14.25">
      <c r="A299" s="6"/>
    </row>
    <row r="300" ht="14.25">
      <c r="A300" s="6"/>
    </row>
    <row r="301" ht="14.25">
      <c r="A301" s="6"/>
    </row>
    <row r="302" ht="14.25">
      <c r="A302" s="6"/>
    </row>
    <row r="303" ht="14.25">
      <c r="A303" s="6"/>
    </row>
    <row r="304" ht="14.25">
      <c r="A304" s="6"/>
    </row>
    <row r="305" ht="14.25">
      <c r="A305" s="6"/>
    </row>
    <row r="306" ht="14.25">
      <c r="A306" s="6"/>
    </row>
    <row r="307" ht="14.25">
      <c r="A307" s="6"/>
    </row>
    <row r="308" ht="14.25">
      <c r="A308" s="6"/>
    </row>
    <row r="309" ht="14.25">
      <c r="A309" s="6"/>
    </row>
    <row r="310" ht="14.25">
      <c r="A310" s="6"/>
    </row>
    <row r="311" ht="14.25">
      <c r="A311" s="6"/>
    </row>
    <row r="312" ht="14.25">
      <c r="A312" s="6"/>
    </row>
    <row r="313" ht="14.25">
      <c r="A313" s="6"/>
    </row>
    <row r="314" ht="14.25">
      <c r="A314" s="6"/>
    </row>
    <row r="315" ht="14.25">
      <c r="A315" s="6"/>
    </row>
    <row r="316" ht="14.25">
      <c r="A316" s="6"/>
    </row>
    <row r="317" ht="14.25">
      <c r="A317" s="6"/>
    </row>
    <row r="318" ht="14.25">
      <c r="A318" s="6"/>
    </row>
    <row r="319" ht="14.25">
      <c r="A319" s="6"/>
    </row>
    <row r="320" ht="14.25">
      <c r="A320" s="6"/>
    </row>
    <row r="321" ht="14.25">
      <c r="A321" s="6"/>
    </row>
    <row r="322" ht="14.25">
      <c r="A322" s="6"/>
    </row>
    <row r="323" ht="14.25">
      <c r="A323" s="6"/>
    </row>
    <row r="324" ht="14.25">
      <c r="A324" s="6"/>
    </row>
    <row r="325" ht="14.25">
      <c r="A325" s="6"/>
    </row>
    <row r="326" ht="14.25">
      <c r="A326" s="6"/>
    </row>
    <row r="327" ht="14.25">
      <c r="A327" s="6"/>
    </row>
    <row r="328" ht="14.25">
      <c r="A328" s="6"/>
    </row>
    <row r="329" ht="14.25">
      <c r="A329" s="6"/>
    </row>
    <row r="330" ht="14.25">
      <c r="A330" s="6"/>
    </row>
    <row r="331" ht="14.25">
      <c r="A331" s="6"/>
    </row>
    <row r="332" ht="14.25">
      <c r="A332" s="6"/>
    </row>
    <row r="333" ht="14.25">
      <c r="A333" s="6"/>
    </row>
    <row r="334" ht="14.25">
      <c r="A334" s="6"/>
    </row>
    <row r="335" ht="14.25">
      <c r="A335" s="6"/>
    </row>
    <row r="336" ht="14.25">
      <c r="A336" s="6"/>
    </row>
    <row r="337" ht="14.25">
      <c r="A337" s="6"/>
    </row>
    <row r="338" ht="14.25">
      <c r="A338" s="6"/>
    </row>
    <row r="339" ht="14.25">
      <c r="A339" s="6"/>
    </row>
    <row r="340" ht="14.25">
      <c r="A340" s="6"/>
    </row>
    <row r="341" ht="14.25">
      <c r="A341" s="6"/>
    </row>
    <row r="342" ht="14.25">
      <c r="A342" s="6"/>
    </row>
    <row r="343" ht="14.25">
      <c r="A343" s="6"/>
    </row>
    <row r="344" ht="14.25">
      <c r="A344" s="6"/>
    </row>
    <row r="345" ht="14.25">
      <c r="A345" s="6"/>
    </row>
    <row r="346" ht="14.25">
      <c r="A346" s="6"/>
    </row>
    <row r="347" ht="14.25">
      <c r="A347" s="6"/>
    </row>
    <row r="348" ht="14.25">
      <c r="A348" s="6"/>
    </row>
    <row r="349" ht="14.25">
      <c r="A349" s="6"/>
    </row>
    <row r="350" ht="14.25">
      <c r="A350" s="6"/>
    </row>
    <row r="351" ht="14.25">
      <c r="A351" s="6"/>
    </row>
    <row r="352" ht="14.25">
      <c r="A352" s="6"/>
    </row>
    <row r="353" ht="14.25">
      <c r="A353" s="6"/>
    </row>
    <row r="354" ht="14.25">
      <c r="A354" s="6"/>
    </row>
    <row r="355" ht="14.25">
      <c r="A355" s="6"/>
    </row>
    <row r="356" ht="14.25">
      <c r="A356" s="6"/>
    </row>
    <row r="357" ht="14.25">
      <c r="A357" s="6"/>
    </row>
    <row r="358" ht="14.25">
      <c r="A358" s="6"/>
    </row>
    <row r="359" ht="14.25">
      <c r="A359" s="6"/>
    </row>
    <row r="360" ht="14.25">
      <c r="A360" s="6"/>
    </row>
  </sheetData>
  <sheetProtection/>
  <mergeCells count="5">
    <mergeCell ref="Q3:T3"/>
    <mergeCell ref="A3:A4"/>
    <mergeCell ref="B3:F3"/>
    <mergeCell ref="G3:M3"/>
    <mergeCell ref="N3:O3"/>
  </mergeCells>
  <conditionalFormatting sqref="B42:T45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6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2" customWidth="1"/>
    <col min="2" max="2" width="7.375" style="2" customWidth="1"/>
    <col min="3" max="3" width="6.00390625" style="2" customWidth="1"/>
    <col min="4" max="4" width="7.75390625" style="2" customWidth="1"/>
    <col min="5" max="5" width="6.125" style="2" customWidth="1"/>
    <col min="6" max="6" width="8.375" style="2" customWidth="1"/>
    <col min="7" max="7" width="6.50390625" style="2" bestFit="1" customWidth="1"/>
    <col min="8" max="8" width="8.25390625" style="2" customWidth="1"/>
    <col min="9" max="9" width="7.625" style="2" customWidth="1"/>
    <col min="10" max="10" width="7.125" style="2" customWidth="1"/>
    <col min="11" max="11" width="6.50390625" style="2" bestFit="1" customWidth="1"/>
    <col min="12" max="12" width="7.875" style="2" customWidth="1"/>
    <col min="13" max="13" width="7.50390625" style="2" customWidth="1"/>
    <col min="14" max="14" width="7.625" style="2" customWidth="1"/>
    <col min="15" max="15" width="10.75390625" style="2" customWidth="1"/>
    <col min="16" max="16" width="7.375" style="2" customWidth="1"/>
    <col min="17" max="16384" width="9.00390625" style="2" customWidth="1"/>
  </cols>
  <sheetData>
    <row r="1" ht="16.5">
      <c r="A1" s="1" t="s">
        <v>64</v>
      </c>
    </row>
    <row r="2" spans="1:16" ht="14.25">
      <c r="A2" s="14" t="s">
        <v>126</v>
      </c>
      <c r="P2" s="3"/>
    </row>
    <row r="3" spans="1:20" s="4" customFormat="1" ht="27" customHeight="1">
      <c r="A3" s="72" t="s">
        <v>65</v>
      </c>
      <c r="B3" s="73" t="s">
        <v>66</v>
      </c>
      <c r="C3" s="74"/>
      <c r="D3" s="74"/>
      <c r="E3" s="74"/>
      <c r="F3" s="74"/>
      <c r="G3" s="74" t="s">
        <v>67</v>
      </c>
      <c r="H3" s="74"/>
      <c r="I3" s="74"/>
      <c r="J3" s="74"/>
      <c r="K3" s="74"/>
      <c r="L3" s="74"/>
      <c r="M3" s="74"/>
      <c r="N3" s="74" t="s">
        <v>68</v>
      </c>
      <c r="O3" s="74"/>
      <c r="P3" s="11" t="s">
        <v>69</v>
      </c>
      <c r="Q3" s="70" t="s">
        <v>70</v>
      </c>
      <c r="R3" s="71"/>
      <c r="S3" s="71"/>
      <c r="T3" s="71"/>
    </row>
    <row r="4" spans="1:20" s="4" customFormat="1" ht="62.25" customHeight="1">
      <c r="A4" s="67"/>
      <c r="B4" s="8" t="s">
        <v>71</v>
      </c>
      <c r="C4" s="9" t="s">
        <v>72</v>
      </c>
      <c r="D4" s="9" t="s">
        <v>73</v>
      </c>
      <c r="E4" s="9" t="s">
        <v>74</v>
      </c>
      <c r="F4" s="9" t="s">
        <v>75</v>
      </c>
      <c r="G4" s="9" t="s">
        <v>76</v>
      </c>
      <c r="H4" s="9" t="s">
        <v>77</v>
      </c>
      <c r="I4" s="9" t="s">
        <v>78</v>
      </c>
      <c r="J4" s="9" t="s">
        <v>79</v>
      </c>
      <c r="K4" s="9" t="s">
        <v>80</v>
      </c>
      <c r="L4" s="9" t="s">
        <v>81</v>
      </c>
      <c r="M4" s="9" t="s">
        <v>82</v>
      </c>
      <c r="N4" s="9" t="s">
        <v>83</v>
      </c>
      <c r="O4" s="9" t="s">
        <v>84</v>
      </c>
      <c r="P4" s="12" t="s">
        <v>85</v>
      </c>
      <c r="Q4" s="9" t="s">
        <v>86</v>
      </c>
      <c r="R4" s="9" t="s">
        <v>87</v>
      </c>
      <c r="S4" s="9" t="s">
        <v>88</v>
      </c>
      <c r="T4" s="10" t="s">
        <v>89</v>
      </c>
    </row>
    <row r="5" spans="1:20" s="5" customFormat="1" ht="14.25">
      <c r="A5" s="22" t="s">
        <v>90</v>
      </c>
      <c r="B5" s="23">
        <v>2525</v>
      </c>
      <c r="C5" s="23">
        <v>50324</v>
      </c>
      <c r="D5" s="23">
        <v>81531</v>
      </c>
      <c r="E5" s="23">
        <v>428</v>
      </c>
      <c r="F5" s="23">
        <v>81297</v>
      </c>
      <c r="G5" s="23">
        <v>31668</v>
      </c>
      <c r="H5" s="23">
        <v>174217</v>
      </c>
      <c r="I5" s="23">
        <v>180880</v>
      </c>
      <c r="J5" s="23">
        <v>34540</v>
      </c>
      <c r="K5" s="23">
        <v>39449</v>
      </c>
      <c r="L5" s="23">
        <v>3090</v>
      </c>
      <c r="M5" s="23">
        <v>4051</v>
      </c>
      <c r="N5" s="23">
        <v>14876</v>
      </c>
      <c r="O5" s="23">
        <v>10634</v>
      </c>
      <c r="P5" s="23">
        <v>7116</v>
      </c>
      <c r="Q5" s="23">
        <v>213992</v>
      </c>
      <c r="R5" s="23">
        <v>432921</v>
      </c>
      <c r="S5" s="23">
        <v>727</v>
      </c>
      <c r="T5" s="24">
        <v>159561</v>
      </c>
    </row>
    <row r="6" spans="1:20" s="5" customFormat="1" ht="14.25">
      <c r="A6" s="22" t="s">
        <v>91</v>
      </c>
      <c r="B6" s="23">
        <v>1997</v>
      </c>
      <c r="C6" s="23">
        <v>39490</v>
      </c>
      <c r="D6" s="23">
        <v>66180</v>
      </c>
      <c r="E6" s="23">
        <v>368</v>
      </c>
      <c r="F6" s="23">
        <v>18288</v>
      </c>
      <c r="G6" s="23">
        <v>24853</v>
      </c>
      <c r="H6" s="23">
        <v>148693</v>
      </c>
      <c r="I6" s="23">
        <v>150130</v>
      </c>
      <c r="J6" s="23">
        <v>28638</v>
      </c>
      <c r="K6" s="23">
        <v>31985</v>
      </c>
      <c r="L6" s="23">
        <v>2965</v>
      </c>
      <c r="M6" s="23">
        <v>3514</v>
      </c>
      <c r="N6" s="23">
        <v>12038</v>
      </c>
      <c r="O6" s="23">
        <v>7143</v>
      </c>
      <c r="P6" s="23">
        <v>4888</v>
      </c>
      <c r="Q6" s="23">
        <v>166048</v>
      </c>
      <c r="R6" s="23">
        <v>342525</v>
      </c>
      <c r="S6" s="23">
        <v>644</v>
      </c>
      <c r="T6" s="24">
        <v>94067</v>
      </c>
    </row>
    <row r="7" spans="1:20" ht="14.25">
      <c r="A7" s="15" t="s">
        <v>92</v>
      </c>
      <c r="B7" s="17">
        <v>265</v>
      </c>
      <c r="C7" s="17">
        <v>4305</v>
      </c>
      <c r="D7" s="17">
        <v>11659</v>
      </c>
      <c r="E7" s="17">
        <v>56</v>
      </c>
      <c r="F7" s="17">
        <v>3418</v>
      </c>
      <c r="G7" s="17">
        <v>3279</v>
      </c>
      <c r="H7" s="17">
        <v>28842</v>
      </c>
      <c r="I7" s="17">
        <v>24620</v>
      </c>
      <c r="J7" s="17">
        <v>5598</v>
      </c>
      <c r="K7" s="17">
        <v>4819</v>
      </c>
      <c r="L7" s="17">
        <v>94</v>
      </c>
      <c r="M7" s="17">
        <v>682</v>
      </c>
      <c r="N7" s="17">
        <v>2453</v>
      </c>
      <c r="O7" s="17">
        <v>1626</v>
      </c>
      <c r="P7" s="17">
        <v>688</v>
      </c>
      <c r="Q7" s="17">
        <v>22441</v>
      </c>
      <c r="R7" s="17">
        <v>68066</v>
      </c>
      <c r="S7" s="17">
        <v>249</v>
      </c>
      <c r="T7" s="18">
        <v>35535</v>
      </c>
    </row>
    <row r="8" spans="1:20" ht="14.25">
      <c r="A8" s="15" t="s">
        <v>93</v>
      </c>
      <c r="B8" s="17">
        <v>22</v>
      </c>
      <c r="C8" s="17">
        <v>624</v>
      </c>
      <c r="D8" s="17">
        <v>1438</v>
      </c>
      <c r="E8" s="17">
        <v>10</v>
      </c>
      <c r="F8" s="17">
        <v>153</v>
      </c>
      <c r="G8" s="17">
        <v>551</v>
      </c>
      <c r="H8" s="17">
        <v>3961</v>
      </c>
      <c r="I8" s="17">
        <v>3930</v>
      </c>
      <c r="J8" s="17">
        <v>849</v>
      </c>
      <c r="K8" s="17">
        <v>751</v>
      </c>
      <c r="L8" s="17">
        <v>14</v>
      </c>
      <c r="M8" s="17">
        <v>56</v>
      </c>
      <c r="N8" s="17">
        <v>299</v>
      </c>
      <c r="O8" s="17">
        <v>14</v>
      </c>
      <c r="P8" s="17">
        <v>6</v>
      </c>
      <c r="Q8" s="17">
        <v>2806</v>
      </c>
      <c r="R8" s="17">
        <v>8972</v>
      </c>
      <c r="S8" s="17">
        <v>7</v>
      </c>
      <c r="T8" s="18">
        <v>2698</v>
      </c>
    </row>
    <row r="9" spans="1:20" ht="14.25">
      <c r="A9" s="15" t="s">
        <v>94</v>
      </c>
      <c r="B9" s="17">
        <v>235</v>
      </c>
      <c r="C9" s="17">
        <v>4430</v>
      </c>
      <c r="D9" s="17">
        <v>6159</v>
      </c>
      <c r="E9" s="17">
        <v>24</v>
      </c>
      <c r="F9" s="17">
        <v>2524</v>
      </c>
      <c r="G9" s="17">
        <v>3040</v>
      </c>
      <c r="H9" s="17">
        <v>15524</v>
      </c>
      <c r="I9" s="17">
        <v>14275</v>
      </c>
      <c r="J9" s="17">
        <v>3376</v>
      </c>
      <c r="K9" s="17">
        <v>3275</v>
      </c>
      <c r="L9" s="17">
        <v>148</v>
      </c>
      <c r="M9" s="17">
        <v>627</v>
      </c>
      <c r="N9" s="17">
        <v>1225</v>
      </c>
      <c r="O9" s="17">
        <v>1114</v>
      </c>
      <c r="P9" s="17">
        <v>1804</v>
      </c>
      <c r="Q9" s="17">
        <v>21449</v>
      </c>
      <c r="R9" s="17">
        <v>28812</v>
      </c>
      <c r="S9" s="17">
        <v>24</v>
      </c>
      <c r="T9" s="18">
        <v>3327</v>
      </c>
    </row>
    <row r="10" spans="1:20" ht="14.25">
      <c r="A10" s="15" t="s">
        <v>95</v>
      </c>
      <c r="B10" s="17">
        <v>73</v>
      </c>
      <c r="C10" s="17">
        <v>1361</v>
      </c>
      <c r="D10" s="17">
        <v>2182</v>
      </c>
      <c r="E10" s="17">
        <v>12</v>
      </c>
      <c r="F10" s="17">
        <v>723</v>
      </c>
      <c r="G10" s="17">
        <v>1106</v>
      </c>
      <c r="H10" s="17">
        <v>4472</v>
      </c>
      <c r="I10" s="17">
        <v>4332</v>
      </c>
      <c r="J10" s="17">
        <v>668</v>
      </c>
      <c r="K10" s="17">
        <v>1690</v>
      </c>
      <c r="L10" s="17">
        <v>24</v>
      </c>
      <c r="M10" s="17">
        <v>170</v>
      </c>
      <c r="N10" s="17">
        <v>327</v>
      </c>
      <c r="O10" s="17">
        <v>273</v>
      </c>
      <c r="P10" s="17">
        <v>265</v>
      </c>
      <c r="Q10" s="17">
        <v>4347</v>
      </c>
      <c r="R10" s="17">
        <v>8215</v>
      </c>
      <c r="S10" s="17">
        <v>6</v>
      </c>
      <c r="T10" s="18">
        <v>253</v>
      </c>
    </row>
    <row r="11" spans="1:20" ht="14.25">
      <c r="A11" s="15" t="s">
        <v>96</v>
      </c>
      <c r="B11" s="17">
        <v>60</v>
      </c>
      <c r="C11" s="17">
        <v>1950</v>
      </c>
      <c r="D11" s="17">
        <v>3129</v>
      </c>
      <c r="E11" s="17">
        <v>15</v>
      </c>
      <c r="F11" s="17">
        <v>545</v>
      </c>
      <c r="G11" s="17">
        <v>1272</v>
      </c>
      <c r="H11" s="17">
        <v>2912</v>
      </c>
      <c r="I11" s="17">
        <v>3118</v>
      </c>
      <c r="J11" s="17">
        <v>771</v>
      </c>
      <c r="K11" s="17">
        <v>1628</v>
      </c>
      <c r="L11" s="17">
        <v>25</v>
      </c>
      <c r="M11" s="17">
        <v>60</v>
      </c>
      <c r="N11" s="17">
        <v>299</v>
      </c>
      <c r="O11" s="17">
        <v>199</v>
      </c>
      <c r="P11" s="17">
        <v>31</v>
      </c>
      <c r="Q11" s="17">
        <v>6681</v>
      </c>
      <c r="R11" s="17">
        <v>7250</v>
      </c>
      <c r="S11" s="17">
        <v>3</v>
      </c>
      <c r="T11" s="18">
        <v>526</v>
      </c>
    </row>
    <row r="12" spans="1:21" s="5" customFormat="1" ht="14.25">
      <c r="A12" s="15" t="s">
        <v>97</v>
      </c>
      <c r="B12" s="17">
        <v>170</v>
      </c>
      <c r="C12" s="17">
        <v>3993</v>
      </c>
      <c r="D12" s="17">
        <v>6014</v>
      </c>
      <c r="E12" s="17">
        <v>31</v>
      </c>
      <c r="F12" s="17">
        <v>1013</v>
      </c>
      <c r="G12" s="17">
        <v>1485</v>
      </c>
      <c r="H12" s="17">
        <v>12645</v>
      </c>
      <c r="I12" s="17">
        <v>13269</v>
      </c>
      <c r="J12" s="17">
        <v>1840</v>
      </c>
      <c r="K12" s="17">
        <v>1815</v>
      </c>
      <c r="L12" s="17">
        <v>1091</v>
      </c>
      <c r="M12" s="17">
        <v>295</v>
      </c>
      <c r="N12" s="17">
        <v>948</v>
      </c>
      <c r="O12" s="17">
        <v>661</v>
      </c>
      <c r="P12" s="17">
        <v>352</v>
      </c>
      <c r="Q12" s="17">
        <v>16008</v>
      </c>
      <c r="R12" s="17">
        <v>28563</v>
      </c>
      <c r="S12" s="17">
        <v>13</v>
      </c>
      <c r="T12" s="18">
        <v>6254</v>
      </c>
      <c r="U12" s="13"/>
    </row>
    <row r="13" spans="1:21" ht="14.25">
      <c r="A13" s="15" t="s">
        <v>98</v>
      </c>
      <c r="B13" s="17">
        <v>118</v>
      </c>
      <c r="C13" s="17">
        <v>1758</v>
      </c>
      <c r="D13" s="17">
        <v>3397</v>
      </c>
      <c r="E13" s="17">
        <v>18</v>
      </c>
      <c r="F13" s="17">
        <v>498</v>
      </c>
      <c r="G13" s="17">
        <v>1201</v>
      </c>
      <c r="H13" s="17">
        <v>9895</v>
      </c>
      <c r="I13" s="17">
        <v>12358</v>
      </c>
      <c r="J13" s="17">
        <v>1824</v>
      </c>
      <c r="K13" s="17">
        <v>1204</v>
      </c>
      <c r="L13" s="17">
        <v>66</v>
      </c>
      <c r="M13" s="17">
        <v>52</v>
      </c>
      <c r="N13" s="17">
        <v>808</v>
      </c>
      <c r="O13" s="17">
        <v>248</v>
      </c>
      <c r="P13" s="17">
        <v>209</v>
      </c>
      <c r="Q13" s="17">
        <v>12376</v>
      </c>
      <c r="R13" s="17">
        <v>23528</v>
      </c>
      <c r="S13" s="17">
        <v>138</v>
      </c>
      <c r="T13" s="18">
        <v>1424</v>
      </c>
      <c r="U13" s="13"/>
    </row>
    <row r="14" spans="1:21" ht="14.25">
      <c r="A14" s="15" t="s">
        <v>99</v>
      </c>
      <c r="B14" s="17">
        <v>93</v>
      </c>
      <c r="C14" s="17">
        <v>1494</v>
      </c>
      <c r="D14" s="17">
        <v>2604</v>
      </c>
      <c r="E14" s="17">
        <v>12</v>
      </c>
      <c r="F14" s="17">
        <v>513</v>
      </c>
      <c r="G14" s="17">
        <v>933</v>
      </c>
      <c r="H14" s="17">
        <v>4766</v>
      </c>
      <c r="I14" s="17">
        <v>4765</v>
      </c>
      <c r="J14" s="17">
        <v>720</v>
      </c>
      <c r="K14" s="17">
        <v>998</v>
      </c>
      <c r="L14" s="17">
        <v>65</v>
      </c>
      <c r="M14" s="17">
        <v>165</v>
      </c>
      <c r="N14" s="17">
        <v>448</v>
      </c>
      <c r="O14" s="17">
        <v>311</v>
      </c>
      <c r="P14" s="17">
        <v>57</v>
      </c>
      <c r="Q14" s="17">
        <v>8415</v>
      </c>
      <c r="R14" s="17">
        <v>10937</v>
      </c>
      <c r="S14" s="17">
        <v>50</v>
      </c>
      <c r="T14" s="18">
        <v>2837</v>
      </c>
      <c r="U14" s="13"/>
    </row>
    <row r="15" spans="1:21" ht="14.25">
      <c r="A15" s="15" t="s">
        <v>100</v>
      </c>
      <c r="B15" s="17">
        <v>127</v>
      </c>
      <c r="C15" s="17">
        <v>1209</v>
      </c>
      <c r="D15" s="17">
        <v>3143</v>
      </c>
      <c r="E15" s="17">
        <v>7</v>
      </c>
      <c r="F15" s="17">
        <v>549</v>
      </c>
      <c r="G15" s="17">
        <v>900</v>
      </c>
      <c r="H15" s="17">
        <v>5099</v>
      </c>
      <c r="I15" s="17">
        <v>5426</v>
      </c>
      <c r="J15" s="17">
        <v>1046</v>
      </c>
      <c r="K15" s="17">
        <v>1022</v>
      </c>
      <c r="L15" s="17">
        <v>28</v>
      </c>
      <c r="M15" s="17">
        <v>56</v>
      </c>
      <c r="N15" s="17">
        <v>506</v>
      </c>
      <c r="O15" s="17">
        <v>142</v>
      </c>
      <c r="P15" s="17">
        <v>60</v>
      </c>
      <c r="Q15" s="17">
        <v>5378</v>
      </c>
      <c r="R15" s="17">
        <v>11312</v>
      </c>
      <c r="S15" s="17">
        <v>12</v>
      </c>
      <c r="T15" s="18">
        <v>4107</v>
      </c>
      <c r="U15" s="13"/>
    </row>
    <row r="16" spans="1:21" ht="14.25">
      <c r="A16" s="15" t="s">
        <v>101</v>
      </c>
      <c r="B16" s="17">
        <v>105</v>
      </c>
      <c r="C16" s="17">
        <v>2348</v>
      </c>
      <c r="D16" s="17">
        <v>2990</v>
      </c>
      <c r="E16" s="17">
        <v>7</v>
      </c>
      <c r="F16" s="17">
        <v>893</v>
      </c>
      <c r="G16" s="17">
        <v>910</v>
      </c>
      <c r="H16" s="17">
        <v>4250</v>
      </c>
      <c r="I16" s="17">
        <v>4500</v>
      </c>
      <c r="J16" s="17">
        <v>838</v>
      </c>
      <c r="K16" s="17">
        <v>1828</v>
      </c>
      <c r="L16" s="17">
        <v>40</v>
      </c>
      <c r="M16" s="17">
        <v>93</v>
      </c>
      <c r="N16" s="17">
        <v>355</v>
      </c>
      <c r="O16" s="17">
        <v>291</v>
      </c>
      <c r="P16" s="17">
        <v>108</v>
      </c>
      <c r="Q16" s="17">
        <v>7897</v>
      </c>
      <c r="R16" s="17">
        <v>11211</v>
      </c>
      <c r="S16" s="17">
        <v>33</v>
      </c>
      <c r="T16" s="18">
        <v>1376</v>
      </c>
      <c r="U16" s="13"/>
    </row>
    <row r="17" spans="1:21" ht="14.25">
      <c r="A17" s="15" t="s">
        <v>102</v>
      </c>
      <c r="B17" s="17">
        <v>78</v>
      </c>
      <c r="C17" s="17">
        <v>2481</v>
      </c>
      <c r="D17" s="17">
        <v>2978</v>
      </c>
      <c r="E17" s="17">
        <v>15</v>
      </c>
      <c r="F17" s="17">
        <v>473</v>
      </c>
      <c r="G17" s="17">
        <v>2263</v>
      </c>
      <c r="H17" s="17">
        <v>8296</v>
      </c>
      <c r="I17" s="17">
        <v>8719</v>
      </c>
      <c r="J17" s="17">
        <v>1681</v>
      </c>
      <c r="K17" s="17">
        <v>2317</v>
      </c>
      <c r="L17" s="17">
        <v>42</v>
      </c>
      <c r="M17" s="17">
        <v>130</v>
      </c>
      <c r="N17" s="17">
        <v>832</v>
      </c>
      <c r="O17" s="17">
        <v>146</v>
      </c>
      <c r="P17" s="17">
        <v>111</v>
      </c>
      <c r="Q17" s="17">
        <v>6735</v>
      </c>
      <c r="R17" s="17">
        <v>20100</v>
      </c>
      <c r="S17" s="17">
        <v>28</v>
      </c>
      <c r="T17" s="18">
        <v>5214</v>
      </c>
      <c r="U17" s="13"/>
    </row>
    <row r="18" spans="1:21" ht="14.25">
      <c r="A18" s="15" t="s">
        <v>103</v>
      </c>
      <c r="B18" s="17">
        <v>54</v>
      </c>
      <c r="C18" s="17">
        <v>3057</v>
      </c>
      <c r="D18" s="17">
        <v>2522</v>
      </c>
      <c r="E18" s="17">
        <v>19</v>
      </c>
      <c r="F18" s="17">
        <v>2193</v>
      </c>
      <c r="G18" s="17">
        <v>1428</v>
      </c>
      <c r="H18" s="17">
        <v>9141</v>
      </c>
      <c r="I18" s="17">
        <v>10893</v>
      </c>
      <c r="J18" s="17">
        <v>1698</v>
      </c>
      <c r="K18" s="17">
        <v>1580</v>
      </c>
      <c r="L18" s="17">
        <v>23</v>
      </c>
      <c r="M18" s="17">
        <v>131</v>
      </c>
      <c r="N18" s="17">
        <v>693</v>
      </c>
      <c r="O18" s="17">
        <v>199</v>
      </c>
      <c r="P18" s="17">
        <v>85</v>
      </c>
      <c r="Q18" s="17">
        <v>6183</v>
      </c>
      <c r="R18" s="17">
        <v>25128</v>
      </c>
      <c r="S18" s="17">
        <v>10</v>
      </c>
      <c r="T18" s="18">
        <v>5538</v>
      </c>
      <c r="U18" s="13"/>
    </row>
    <row r="19" spans="1:21" ht="14.25">
      <c r="A19" s="15" t="s">
        <v>104</v>
      </c>
      <c r="B19" s="17">
        <v>66</v>
      </c>
      <c r="C19" s="17">
        <v>2279</v>
      </c>
      <c r="D19" s="17">
        <v>2411</v>
      </c>
      <c r="E19" s="17">
        <v>90</v>
      </c>
      <c r="F19" s="17">
        <v>825</v>
      </c>
      <c r="G19" s="17">
        <v>819</v>
      </c>
      <c r="H19" s="17">
        <v>6018</v>
      </c>
      <c r="I19" s="17">
        <v>7244</v>
      </c>
      <c r="J19" s="17">
        <v>1135</v>
      </c>
      <c r="K19" s="17">
        <v>1125</v>
      </c>
      <c r="L19" s="17">
        <v>87</v>
      </c>
      <c r="M19" s="17">
        <v>80</v>
      </c>
      <c r="N19" s="17">
        <v>568</v>
      </c>
      <c r="O19" s="17">
        <v>54</v>
      </c>
      <c r="P19" s="17">
        <v>24</v>
      </c>
      <c r="Q19" s="17">
        <v>6242</v>
      </c>
      <c r="R19" s="17">
        <v>16568</v>
      </c>
      <c r="S19" s="17">
        <v>5</v>
      </c>
      <c r="T19" s="18">
        <v>6753</v>
      </c>
      <c r="U19" s="13"/>
    </row>
    <row r="20" spans="1:20" ht="14.25">
      <c r="A20" s="15" t="s">
        <v>105</v>
      </c>
      <c r="B20" s="17">
        <v>44</v>
      </c>
      <c r="C20" s="17">
        <v>936</v>
      </c>
      <c r="D20" s="17">
        <v>2510</v>
      </c>
      <c r="E20" s="17">
        <v>2</v>
      </c>
      <c r="F20" s="17">
        <v>295</v>
      </c>
      <c r="G20" s="17">
        <v>386</v>
      </c>
      <c r="H20" s="17">
        <v>1990</v>
      </c>
      <c r="I20" s="17">
        <v>1943</v>
      </c>
      <c r="J20" s="17">
        <v>310</v>
      </c>
      <c r="K20" s="17">
        <v>434</v>
      </c>
      <c r="L20" s="17">
        <v>54</v>
      </c>
      <c r="M20" s="17">
        <v>128</v>
      </c>
      <c r="N20" s="17">
        <v>148</v>
      </c>
      <c r="O20" s="17">
        <v>91</v>
      </c>
      <c r="P20" s="17">
        <v>42</v>
      </c>
      <c r="Q20" s="17">
        <v>3452</v>
      </c>
      <c r="R20" s="17">
        <v>5077</v>
      </c>
      <c r="S20" s="17">
        <v>1</v>
      </c>
      <c r="T20" s="18">
        <v>116</v>
      </c>
    </row>
    <row r="21" spans="1:20" ht="14.25">
      <c r="A21" s="15" t="s">
        <v>106</v>
      </c>
      <c r="B21" s="17">
        <v>113</v>
      </c>
      <c r="C21" s="17">
        <v>987</v>
      </c>
      <c r="D21" s="17">
        <v>2039</v>
      </c>
      <c r="E21" s="17">
        <v>8</v>
      </c>
      <c r="F21" s="17">
        <v>520</v>
      </c>
      <c r="G21" s="17">
        <v>861</v>
      </c>
      <c r="H21" s="17">
        <v>3569</v>
      </c>
      <c r="I21" s="17">
        <v>3902</v>
      </c>
      <c r="J21" s="17">
        <v>730</v>
      </c>
      <c r="K21" s="17">
        <v>1006</v>
      </c>
      <c r="L21" s="17">
        <v>41</v>
      </c>
      <c r="M21" s="17">
        <v>172</v>
      </c>
      <c r="N21" s="17">
        <v>305</v>
      </c>
      <c r="O21" s="17">
        <v>213</v>
      </c>
      <c r="P21" s="17">
        <v>199</v>
      </c>
      <c r="Q21" s="17">
        <v>3472</v>
      </c>
      <c r="R21" s="17">
        <v>10898</v>
      </c>
      <c r="S21" s="17">
        <v>5</v>
      </c>
      <c r="T21" s="18">
        <v>3589</v>
      </c>
    </row>
    <row r="22" spans="1:20" ht="14.25">
      <c r="A22" s="15" t="s">
        <v>107</v>
      </c>
      <c r="B22" s="17">
        <v>19</v>
      </c>
      <c r="C22" s="17">
        <v>294</v>
      </c>
      <c r="D22" s="17">
        <v>503</v>
      </c>
      <c r="E22" s="17">
        <v>3</v>
      </c>
      <c r="F22" s="17">
        <v>24</v>
      </c>
      <c r="G22" s="17">
        <v>376</v>
      </c>
      <c r="H22" s="17">
        <v>700</v>
      </c>
      <c r="I22" s="17">
        <v>717</v>
      </c>
      <c r="J22" s="17">
        <v>144</v>
      </c>
      <c r="K22" s="17">
        <v>460</v>
      </c>
      <c r="L22" s="17">
        <v>17</v>
      </c>
      <c r="M22" s="17">
        <v>67</v>
      </c>
      <c r="N22" s="17">
        <v>54</v>
      </c>
      <c r="O22" s="17">
        <v>38</v>
      </c>
      <c r="P22" s="17">
        <v>4</v>
      </c>
      <c r="Q22" s="17">
        <v>1299</v>
      </c>
      <c r="R22" s="17">
        <v>1994</v>
      </c>
      <c r="S22" s="17">
        <v>7</v>
      </c>
      <c r="T22" s="18">
        <v>747</v>
      </c>
    </row>
    <row r="23" spans="1:20" ht="14.25">
      <c r="A23" s="15" t="s">
        <v>108</v>
      </c>
      <c r="B23" s="17">
        <v>29</v>
      </c>
      <c r="C23" s="17">
        <v>994</v>
      </c>
      <c r="D23" s="17">
        <v>579</v>
      </c>
      <c r="E23" s="17">
        <v>4</v>
      </c>
      <c r="F23" s="17">
        <v>312</v>
      </c>
      <c r="G23" s="17">
        <v>340</v>
      </c>
      <c r="H23" s="17">
        <v>2365</v>
      </c>
      <c r="I23" s="17">
        <v>2415</v>
      </c>
      <c r="J23" s="17">
        <v>549</v>
      </c>
      <c r="K23" s="17">
        <v>507</v>
      </c>
      <c r="L23" s="17">
        <v>10</v>
      </c>
      <c r="M23" s="17">
        <v>77</v>
      </c>
      <c r="N23" s="17">
        <v>317</v>
      </c>
      <c r="O23" s="17">
        <v>316</v>
      </c>
      <c r="P23" s="17">
        <v>34</v>
      </c>
      <c r="Q23" s="17">
        <v>3214</v>
      </c>
      <c r="R23" s="17">
        <v>6731</v>
      </c>
      <c r="S23" s="17">
        <v>15</v>
      </c>
      <c r="T23" s="18">
        <v>2524</v>
      </c>
    </row>
    <row r="24" spans="1:20" ht="14.25">
      <c r="A24" s="15" t="s">
        <v>109</v>
      </c>
      <c r="B24" s="17">
        <v>93</v>
      </c>
      <c r="C24" s="17">
        <v>716</v>
      </c>
      <c r="D24" s="17">
        <v>2381</v>
      </c>
      <c r="E24" s="17">
        <v>7</v>
      </c>
      <c r="F24" s="17">
        <v>325</v>
      </c>
      <c r="G24" s="17">
        <v>466</v>
      </c>
      <c r="H24" s="17">
        <v>3435</v>
      </c>
      <c r="I24" s="17">
        <v>3133</v>
      </c>
      <c r="J24" s="17">
        <v>589</v>
      </c>
      <c r="K24" s="17">
        <v>881</v>
      </c>
      <c r="L24" s="17">
        <v>21</v>
      </c>
      <c r="M24" s="17">
        <v>83</v>
      </c>
      <c r="N24" s="17">
        <v>243</v>
      </c>
      <c r="O24" s="17">
        <v>184</v>
      </c>
      <c r="P24" s="17">
        <v>161</v>
      </c>
      <c r="Q24" s="17">
        <v>4247</v>
      </c>
      <c r="R24" s="17">
        <v>8992</v>
      </c>
      <c r="S24" s="17">
        <v>10</v>
      </c>
      <c r="T24" s="18">
        <v>5277</v>
      </c>
    </row>
    <row r="25" spans="1:21" s="5" customFormat="1" ht="14.25">
      <c r="A25" s="15" t="s">
        <v>110</v>
      </c>
      <c r="B25" s="17">
        <v>126</v>
      </c>
      <c r="C25" s="17">
        <v>1001</v>
      </c>
      <c r="D25" s="17">
        <v>3999</v>
      </c>
      <c r="E25" s="17">
        <v>15</v>
      </c>
      <c r="F25" s="17">
        <v>1403</v>
      </c>
      <c r="G25" s="17">
        <v>1214</v>
      </c>
      <c r="H25" s="17">
        <v>10035</v>
      </c>
      <c r="I25" s="17">
        <v>10510</v>
      </c>
      <c r="J25" s="17">
        <v>2130</v>
      </c>
      <c r="K25" s="17">
        <v>1933</v>
      </c>
      <c r="L25" s="17">
        <v>1040</v>
      </c>
      <c r="M25" s="17">
        <v>198</v>
      </c>
      <c r="N25" s="17">
        <v>549</v>
      </c>
      <c r="O25" s="17">
        <v>456</v>
      </c>
      <c r="P25" s="17">
        <v>166</v>
      </c>
      <c r="Q25" s="17">
        <v>15093</v>
      </c>
      <c r="R25" s="17">
        <v>22076</v>
      </c>
      <c r="S25" s="17">
        <v>19</v>
      </c>
      <c r="T25" s="18">
        <v>2740</v>
      </c>
      <c r="U25" s="13"/>
    </row>
    <row r="26" spans="1:21" ht="14.25">
      <c r="A26" s="15" t="s">
        <v>111</v>
      </c>
      <c r="B26" s="17">
        <v>25</v>
      </c>
      <c r="C26" s="17">
        <v>499</v>
      </c>
      <c r="D26" s="17">
        <v>1208</v>
      </c>
      <c r="E26" s="17">
        <v>4</v>
      </c>
      <c r="F26" s="17">
        <v>180</v>
      </c>
      <c r="G26" s="17">
        <v>310</v>
      </c>
      <c r="H26" s="17">
        <v>2804</v>
      </c>
      <c r="I26" s="17">
        <v>2709</v>
      </c>
      <c r="J26" s="17">
        <v>489</v>
      </c>
      <c r="K26" s="17">
        <v>560</v>
      </c>
      <c r="L26" s="17">
        <v>14</v>
      </c>
      <c r="M26" s="17">
        <v>48</v>
      </c>
      <c r="N26" s="17">
        <v>154</v>
      </c>
      <c r="O26" s="17">
        <v>102</v>
      </c>
      <c r="P26" s="17">
        <v>49</v>
      </c>
      <c r="Q26" s="17">
        <v>4738</v>
      </c>
      <c r="R26" s="17">
        <v>6255</v>
      </c>
      <c r="S26" s="17">
        <v>4</v>
      </c>
      <c r="T26" s="18">
        <v>1239</v>
      </c>
      <c r="U26" s="13"/>
    </row>
    <row r="27" spans="1:21" ht="14.25">
      <c r="A27" s="15" t="s">
        <v>112</v>
      </c>
      <c r="B27" s="17">
        <v>82</v>
      </c>
      <c r="C27" s="17">
        <v>2774</v>
      </c>
      <c r="D27" s="17">
        <v>2335</v>
      </c>
      <c r="E27" s="17">
        <v>9</v>
      </c>
      <c r="F27" s="17">
        <v>909</v>
      </c>
      <c r="G27" s="17">
        <v>1713</v>
      </c>
      <c r="H27" s="17">
        <v>7974</v>
      </c>
      <c r="I27" s="17">
        <v>7352</v>
      </c>
      <c r="J27" s="17">
        <v>1653</v>
      </c>
      <c r="K27" s="17">
        <v>2152</v>
      </c>
      <c r="L27" s="17">
        <v>21</v>
      </c>
      <c r="M27" s="17">
        <v>144</v>
      </c>
      <c r="N27" s="17">
        <v>507</v>
      </c>
      <c r="O27" s="17">
        <v>465</v>
      </c>
      <c r="P27" s="17">
        <v>433</v>
      </c>
      <c r="Q27" s="17">
        <v>3575</v>
      </c>
      <c r="R27" s="17">
        <v>11840</v>
      </c>
      <c r="S27" s="17">
        <v>5</v>
      </c>
      <c r="T27" s="18">
        <v>1993</v>
      </c>
      <c r="U27" s="13"/>
    </row>
    <row r="28" spans="1:21" s="5" customFormat="1" ht="14.25">
      <c r="A28" s="21" t="s">
        <v>117</v>
      </c>
      <c r="B28" s="23">
        <v>432</v>
      </c>
      <c r="C28" s="23">
        <v>6296</v>
      </c>
      <c r="D28" s="23">
        <v>11606</v>
      </c>
      <c r="E28" s="23">
        <v>40</v>
      </c>
      <c r="F28" s="23">
        <v>61737</v>
      </c>
      <c r="G28" s="23">
        <v>3494</v>
      </c>
      <c r="H28" s="23">
        <v>13403</v>
      </c>
      <c r="I28" s="23">
        <v>18822</v>
      </c>
      <c r="J28" s="23">
        <v>3528</v>
      </c>
      <c r="K28" s="23">
        <v>4082</v>
      </c>
      <c r="L28" s="23">
        <v>4</v>
      </c>
      <c r="M28" s="23">
        <v>194</v>
      </c>
      <c r="N28" s="23">
        <v>1999</v>
      </c>
      <c r="O28" s="23">
        <v>2712</v>
      </c>
      <c r="P28" s="23">
        <v>2018</v>
      </c>
      <c r="Q28" s="23">
        <v>38164</v>
      </c>
      <c r="R28" s="23">
        <v>62198</v>
      </c>
      <c r="S28" s="23">
        <v>32</v>
      </c>
      <c r="T28" s="24">
        <v>53181</v>
      </c>
      <c r="U28" s="25"/>
    </row>
    <row r="29" spans="1:20" s="5" customFormat="1" ht="14.25">
      <c r="A29" s="22" t="s">
        <v>118</v>
      </c>
      <c r="B29" s="23">
        <v>72</v>
      </c>
      <c r="C29" s="23">
        <v>4145</v>
      </c>
      <c r="D29" s="23">
        <v>3116</v>
      </c>
      <c r="E29" s="23">
        <v>19</v>
      </c>
      <c r="F29" s="23">
        <v>1050</v>
      </c>
      <c r="G29" s="23">
        <v>3029</v>
      </c>
      <c r="H29" s="23">
        <v>11451</v>
      </c>
      <c r="I29" s="23">
        <v>11236</v>
      </c>
      <c r="J29" s="23">
        <v>2126</v>
      </c>
      <c r="K29" s="23">
        <v>2975</v>
      </c>
      <c r="L29" s="23">
        <v>111</v>
      </c>
      <c r="M29" s="23">
        <v>308</v>
      </c>
      <c r="N29" s="23">
        <v>787</v>
      </c>
      <c r="O29" s="23">
        <v>753</v>
      </c>
      <c r="P29" s="23">
        <v>198</v>
      </c>
      <c r="Q29" s="23">
        <v>8876</v>
      </c>
      <c r="R29" s="23">
        <v>26438</v>
      </c>
      <c r="S29" s="23">
        <v>46</v>
      </c>
      <c r="T29" s="24">
        <v>11208</v>
      </c>
    </row>
    <row r="30" spans="1:20" s="5" customFormat="1" ht="14.25">
      <c r="A30" s="22" t="s">
        <v>119</v>
      </c>
      <c r="B30" s="23">
        <v>16</v>
      </c>
      <c r="C30" s="23">
        <v>314</v>
      </c>
      <c r="D30" s="23">
        <v>391</v>
      </c>
      <c r="E30" s="23">
        <v>1</v>
      </c>
      <c r="F30" s="23">
        <v>197</v>
      </c>
      <c r="G30" s="23">
        <v>192</v>
      </c>
      <c r="H30" s="23">
        <v>432</v>
      </c>
      <c r="I30" s="23">
        <v>384</v>
      </c>
      <c r="J30" s="23">
        <v>140</v>
      </c>
      <c r="K30" s="23">
        <v>281</v>
      </c>
      <c r="L30" s="23">
        <v>6</v>
      </c>
      <c r="M30" s="23">
        <v>24</v>
      </c>
      <c r="N30" s="23">
        <v>23</v>
      </c>
      <c r="O30" s="23">
        <v>19</v>
      </c>
      <c r="P30" s="23">
        <v>9</v>
      </c>
      <c r="Q30" s="23">
        <v>692</v>
      </c>
      <c r="R30" s="23">
        <v>1296</v>
      </c>
      <c r="S30" s="23">
        <v>5</v>
      </c>
      <c r="T30" s="24">
        <v>1015</v>
      </c>
    </row>
    <row r="31" spans="1:20" ht="14.25">
      <c r="A31" s="16" t="s">
        <v>56</v>
      </c>
      <c r="B31" s="17">
        <v>16</v>
      </c>
      <c r="C31" s="17">
        <v>312</v>
      </c>
      <c r="D31" s="17">
        <v>345</v>
      </c>
      <c r="E31" s="17">
        <v>1</v>
      </c>
      <c r="F31" s="17">
        <v>193</v>
      </c>
      <c r="G31" s="17">
        <v>179</v>
      </c>
      <c r="H31" s="17">
        <v>429</v>
      </c>
      <c r="I31" s="17">
        <v>365</v>
      </c>
      <c r="J31" s="17">
        <v>123</v>
      </c>
      <c r="K31" s="17">
        <v>239</v>
      </c>
      <c r="L31" s="17">
        <v>6</v>
      </c>
      <c r="M31" s="17">
        <v>24</v>
      </c>
      <c r="N31" s="17">
        <v>22</v>
      </c>
      <c r="O31" s="17">
        <v>19</v>
      </c>
      <c r="P31" s="17">
        <v>9</v>
      </c>
      <c r="Q31" s="17">
        <v>684</v>
      </c>
      <c r="R31" s="17">
        <v>1204</v>
      </c>
      <c r="S31" s="17">
        <v>5</v>
      </c>
      <c r="T31" s="18">
        <v>1009</v>
      </c>
    </row>
    <row r="32" spans="1:20" ht="14.25">
      <c r="A32" s="16" t="s">
        <v>120</v>
      </c>
      <c r="B32" s="17">
        <v>0</v>
      </c>
      <c r="C32" s="17">
        <v>2</v>
      </c>
      <c r="D32" s="17">
        <v>46</v>
      </c>
      <c r="E32" s="17">
        <v>0</v>
      </c>
      <c r="F32" s="17">
        <v>4</v>
      </c>
      <c r="G32" s="17">
        <v>13</v>
      </c>
      <c r="H32" s="17">
        <v>3</v>
      </c>
      <c r="I32" s="17">
        <v>19</v>
      </c>
      <c r="J32" s="17">
        <v>17</v>
      </c>
      <c r="K32" s="17">
        <v>42</v>
      </c>
      <c r="L32" s="17">
        <v>0</v>
      </c>
      <c r="M32" s="17">
        <v>0</v>
      </c>
      <c r="N32" s="17">
        <v>1</v>
      </c>
      <c r="O32" s="17">
        <v>0</v>
      </c>
      <c r="P32" s="17">
        <v>0</v>
      </c>
      <c r="Q32" s="17">
        <v>8</v>
      </c>
      <c r="R32" s="17">
        <v>92</v>
      </c>
      <c r="S32" s="17">
        <v>0</v>
      </c>
      <c r="T32" s="18">
        <v>6</v>
      </c>
    </row>
    <row r="33" spans="1:20" s="28" customFormat="1" ht="12">
      <c r="A33" s="22" t="s">
        <v>193</v>
      </c>
      <c r="B33" s="26">
        <v>8</v>
      </c>
      <c r="C33" s="26">
        <v>79</v>
      </c>
      <c r="D33" s="26">
        <v>238</v>
      </c>
      <c r="E33" s="26">
        <v>0</v>
      </c>
      <c r="F33" s="26">
        <v>25</v>
      </c>
      <c r="G33" s="26">
        <v>100</v>
      </c>
      <c r="H33" s="26">
        <v>238</v>
      </c>
      <c r="I33" s="26">
        <v>308</v>
      </c>
      <c r="J33" s="26">
        <v>108</v>
      </c>
      <c r="K33" s="26">
        <v>126</v>
      </c>
      <c r="L33" s="26">
        <v>4</v>
      </c>
      <c r="M33" s="26">
        <v>11</v>
      </c>
      <c r="N33" s="26">
        <v>29</v>
      </c>
      <c r="O33" s="26">
        <v>7</v>
      </c>
      <c r="P33" s="27">
        <v>3</v>
      </c>
      <c r="Q33" s="27">
        <v>212</v>
      </c>
      <c r="R33" s="27">
        <v>464</v>
      </c>
      <c r="S33" s="27">
        <v>0</v>
      </c>
      <c r="T33" s="28">
        <v>90</v>
      </c>
    </row>
    <row r="34" spans="1:21" ht="14.25">
      <c r="A34" s="16" t="s">
        <v>113</v>
      </c>
      <c r="B34" s="17">
        <v>3</v>
      </c>
      <c r="C34" s="17">
        <v>8</v>
      </c>
      <c r="D34" s="17">
        <v>64</v>
      </c>
      <c r="E34" s="17">
        <v>0</v>
      </c>
      <c r="F34" s="17">
        <v>7</v>
      </c>
      <c r="G34" s="17">
        <v>16</v>
      </c>
      <c r="H34" s="17">
        <v>67</v>
      </c>
      <c r="I34" s="17">
        <v>77</v>
      </c>
      <c r="J34" s="17">
        <v>28</v>
      </c>
      <c r="K34" s="17">
        <v>35</v>
      </c>
      <c r="L34" s="17">
        <v>0</v>
      </c>
      <c r="M34" s="17">
        <v>2</v>
      </c>
      <c r="N34" s="17">
        <v>7</v>
      </c>
      <c r="O34" s="17">
        <v>0</v>
      </c>
      <c r="P34" s="17">
        <v>0</v>
      </c>
      <c r="Q34" s="17">
        <v>75</v>
      </c>
      <c r="R34" s="17">
        <v>148</v>
      </c>
      <c r="S34" s="17">
        <v>0</v>
      </c>
      <c r="T34" s="18">
        <v>62</v>
      </c>
      <c r="U34" s="13"/>
    </row>
    <row r="35" spans="1:21" ht="14.25">
      <c r="A35" s="16" t="s">
        <v>114</v>
      </c>
      <c r="B35" s="17">
        <v>1</v>
      </c>
      <c r="C35" s="17">
        <v>4</v>
      </c>
      <c r="D35" s="17">
        <v>47</v>
      </c>
      <c r="E35" s="17">
        <v>0</v>
      </c>
      <c r="F35" s="17">
        <v>4</v>
      </c>
      <c r="G35" s="17">
        <v>23</v>
      </c>
      <c r="H35" s="17">
        <v>41</v>
      </c>
      <c r="I35" s="17">
        <v>55</v>
      </c>
      <c r="J35" s="17">
        <v>17</v>
      </c>
      <c r="K35" s="17">
        <v>31</v>
      </c>
      <c r="L35" s="17">
        <v>2</v>
      </c>
      <c r="M35" s="17">
        <v>6</v>
      </c>
      <c r="N35" s="17">
        <v>8</v>
      </c>
      <c r="O35" s="17">
        <v>2</v>
      </c>
      <c r="P35" s="17">
        <v>0</v>
      </c>
      <c r="Q35" s="17">
        <v>45</v>
      </c>
      <c r="R35" s="17">
        <v>74</v>
      </c>
      <c r="S35" s="17">
        <v>0</v>
      </c>
      <c r="T35" s="18">
        <v>9</v>
      </c>
      <c r="U35" s="13"/>
    </row>
    <row r="36" spans="1:21" ht="14.25">
      <c r="A36" s="16" t="s">
        <v>115</v>
      </c>
      <c r="B36" s="17">
        <v>4</v>
      </c>
      <c r="C36" s="17">
        <v>67</v>
      </c>
      <c r="D36" s="17">
        <v>114</v>
      </c>
      <c r="E36" s="17">
        <v>0</v>
      </c>
      <c r="F36" s="17">
        <v>14</v>
      </c>
      <c r="G36" s="17">
        <v>57</v>
      </c>
      <c r="H36" s="17">
        <v>118</v>
      </c>
      <c r="I36" s="17">
        <v>162</v>
      </c>
      <c r="J36" s="17">
        <v>58</v>
      </c>
      <c r="K36" s="17">
        <v>55</v>
      </c>
      <c r="L36" s="17">
        <v>2</v>
      </c>
      <c r="M36" s="17">
        <v>1</v>
      </c>
      <c r="N36" s="17">
        <v>12</v>
      </c>
      <c r="O36" s="17">
        <v>5</v>
      </c>
      <c r="P36" s="17">
        <v>3</v>
      </c>
      <c r="Q36" s="17">
        <v>89</v>
      </c>
      <c r="R36" s="17">
        <v>217</v>
      </c>
      <c r="S36" s="17">
        <v>0</v>
      </c>
      <c r="T36" s="18">
        <v>19</v>
      </c>
      <c r="U36" s="13"/>
    </row>
    <row r="37" spans="1:21" ht="14.25">
      <c r="A37" s="16" t="s">
        <v>116</v>
      </c>
      <c r="B37" s="17">
        <v>0</v>
      </c>
      <c r="C37" s="17">
        <v>0</v>
      </c>
      <c r="D37" s="17">
        <v>13</v>
      </c>
      <c r="E37" s="17">
        <v>0</v>
      </c>
      <c r="F37" s="17">
        <v>0</v>
      </c>
      <c r="G37" s="17">
        <v>4</v>
      </c>
      <c r="H37" s="17">
        <v>12</v>
      </c>
      <c r="I37" s="17">
        <v>14</v>
      </c>
      <c r="J37" s="17">
        <v>5</v>
      </c>
      <c r="K37" s="17">
        <v>5</v>
      </c>
      <c r="L37" s="17">
        <v>0</v>
      </c>
      <c r="M37" s="17">
        <v>2</v>
      </c>
      <c r="N37" s="17">
        <v>2</v>
      </c>
      <c r="O37" s="17">
        <v>0</v>
      </c>
      <c r="P37" s="17">
        <v>0</v>
      </c>
      <c r="Q37" s="17">
        <v>3</v>
      </c>
      <c r="R37" s="17">
        <v>25</v>
      </c>
      <c r="S37" s="17">
        <v>0</v>
      </c>
      <c r="T37" s="18">
        <v>0</v>
      </c>
      <c r="U37" s="13"/>
    </row>
    <row r="38" ht="14.25">
      <c r="A38" s="7" t="s">
        <v>121</v>
      </c>
    </row>
    <row r="39" ht="14.25">
      <c r="A39" s="6" t="s">
        <v>122</v>
      </c>
    </row>
    <row r="40" ht="14.25">
      <c r="A40" s="6" t="s">
        <v>123</v>
      </c>
    </row>
    <row r="41" ht="14.25">
      <c r="A41" s="6"/>
    </row>
    <row r="42" spans="1:20" ht="14.25" hidden="1">
      <c r="A42" s="19" t="s">
        <v>189</v>
      </c>
      <c r="B42" s="13">
        <f>B5-B6-B28-B29-B30-B33</f>
        <v>0</v>
      </c>
      <c r="C42" s="13">
        <f aca="true" t="shared" si="0" ref="C42:T42">C5-C6-C28-C29-C30-C33</f>
        <v>0</v>
      </c>
      <c r="D42" s="13">
        <f t="shared" si="0"/>
        <v>0</v>
      </c>
      <c r="E42" s="13">
        <f t="shared" si="0"/>
        <v>0</v>
      </c>
      <c r="F42" s="13">
        <f t="shared" si="0"/>
        <v>0</v>
      </c>
      <c r="G42" s="13">
        <f t="shared" si="0"/>
        <v>0</v>
      </c>
      <c r="H42" s="13">
        <f t="shared" si="0"/>
        <v>0</v>
      </c>
      <c r="I42" s="13">
        <f t="shared" si="0"/>
        <v>0</v>
      </c>
      <c r="J42" s="13">
        <f t="shared" si="0"/>
        <v>0</v>
      </c>
      <c r="K42" s="13">
        <f t="shared" si="0"/>
        <v>0</v>
      </c>
      <c r="L42" s="13">
        <f t="shared" si="0"/>
        <v>0</v>
      </c>
      <c r="M42" s="13">
        <f t="shared" si="0"/>
        <v>0</v>
      </c>
      <c r="N42" s="13">
        <f t="shared" si="0"/>
        <v>0</v>
      </c>
      <c r="O42" s="13">
        <f t="shared" si="0"/>
        <v>0</v>
      </c>
      <c r="P42" s="13">
        <f t="shared" si="0"/>
        <v>0</v>
      </c>
      <c r="Q42" s="13">
        <f t="shared" si="0"/>
        <v>0</v>
      </c>
      <c r="R42" s="13">
        <f t="shared" si="0"/>
        <v>0</v>
      </c>
      <c r="S42" s="13">
        <f t="shared" si="0"/>
        <v>0</v>
      </c>
      <c r="T42" s="13">
        <f t="shared" si="0"/>
        <v>0</v>
      </c>
    </row>
    <row r="43" spans="1:20" ht="14.25" hidden="1">
      <c r="A43" s="19" t="s">
        <v>190</v>
      </c>
      <c r="B43" s="13">
        <f>B6-SUM(B7:B27)</f>
        <v>0</v>
      </c>
      <c r="C43" s="13">
        <f aca="true" t="shared" si="1" ref="C43:T43">C6-SUM(C7:C27)</f>
        <v>0</v>
      </c>
      <c r="D43" s="13">
        <f t="shared" si="1"/>
        <v>0</v>
      </c>
      <c r="E43" s="13">
        <f t="shared" si="1"/>
        <v>0</v>
      </c>
      <c r="F43" s="13">
        <f t="shared" si="1"/>
        <v>0</v>
      </c>
      <c r="G43" s="13">
        <f t="shared" si="1"/>
        <v>0</v>
      </c>
      <c r="H43" s="13">
        <f t="shared" si="1"/>
        <v>0</v>
      </c>
      <c r="I43" s="13">
        <f t="shared" si="1"/>
        <v>0</v>
      </c>
      <c r="J43" s="13">
        <f t="shared" si="1"/>
        <v>0</v>
      </c>
      <c r="K43" s="13">
        <f t="shared" si="1"/>
        <v>0</v>
      </c>
      <c r="L43" s="13">
        <f t="shared" si="1"/>
        <v>0</v>
      </c>
      <c r="M43" s="13">
        <f t="shared" si="1"/>
        <v>0</v>
      </c>
      <c r="N43" s="13">
        <f t="shared" si="1"/>
        <v>0</v>
      </c>
      <c r="O43" s="13">
        <f t="shared" si="1"/>
        <v>0</v>
      </c>
      <c r="P43" s="13">
        <f t="shared" si="1"/>
        <v>0</v>
      </c>
      <c r="Q43" s="13">
        <f t="shared" si="1"/>
        <v>0</v>
      </c>
      <c r="R43" s="13">
        <f t="shared" si="1"/>
        <v>0</v>
      </c>
      <c r="S43" s="13">
        <f t="shared" si="1"/>
        <v>0</v>
      </c>
      <c r="T43" s="13">
        <f t="shared" si="1"/>
        <v>0</v>
      </c>
    </row>
    <row r="44" spans="1:20" ht="14.25" hidden="1">
      <c r="A44" s="19" t="s">
        <v>191</v>
      </c>
      <c r="B44" s="13">
        <f aca="true" t="shared" si="2" ref="B44:T44">B30-B31-B32</f>
        <v>0</v>
      </c>
      <c r="C44" s="13">
        <f t="shared" si="2"/>
        <v>0</v>
      </c>
      <c r="D44" s="13">
        <f t="shared" si="2"/>
        <v>0</v>
      </c>
      <c r="E44" s="13">
        <f t="shared" si="2"/>
        <v>0</v>
      </c>
      <c r="F44" s="13">
        <f t="shared" si="2"/>
        <v>0</v>
      </c>
      <c r="G44" s="13">
        <f t="shared" si="2"/>
        <v>0</v>
      </c>
      <c r="H44" s="13">
        <f t="shared" si="2"/>
        <v>0</v>
      </c>
      <c r="I44" s="13">
        <f t="shared" si="2"/>
        <v>0</v>
      </c>
      <c r="J44" s="13">
        <f t="shared" si="2"/>
        <v>0</v>
      </c>
      <c r="K44" s="13">
        <f t="shared" si="2"/>
        <v>0</v>
      </c>
      <c r="L44" s="13">
        <f t="shared" si="2"/>
        <v>0</v>
      </c>
      <c r="M44" s="13">
        <f t="shared" si="2"/>
        <v>0</v>
      </c>
      <c r="N44" s="13">
        <f t="shared" si="2"/>
        <v>0</v>
      </c>
      <c r="O44" s="13">
        <f t="shared" si="2"/>
        <v>0</v>
      </c>
      <c r="P44" s="13">
        <f t="shared" si="2"/>
        <v>0</v>
      </c>
      <c r="Q44" s="13">
        <f t="shared" si="2"/>
        <v>0</v>
      </c>
      <c r="R44" s="13">
        <f t="shared" si="2"/>
        <v>0</v>
      </c>
      <c r="S44" s="13">
        <f t="shared" si="2"/>
        <v>0</v>
      </c>
      <c r="T44" s="13">
        <f t="shared" si="2"/>
        <v>0</v>
      </c>
    </row>
    <row r="45" spans="1:20" ht="14.25" hidden="1">
      <c r="A45" s="20" t="s">
        <v>127</v>
      </c>
      <c r="B45" s="13">
        <f>B5-'年月Monthly'!B26</f>
        <v>0</v>
      </c>
      <c r="C45" s="13">
        <f>C5-'年月Monthly'!C26</f>
        <v>0</v>
      </c>
      <c r="D45" s="13">
        <f>D5-'年月Monthly'!D26</f>
        <v>0</v>
      </c>
      <c r="E45" s="13">
        <f>E5-'年月Monthly'!E26</f>
        <v>0</v>
      </c>
      <c r="F45" s="13">
        <f>F5-'年月Monthly'!F26</f>
        <v>0</v>
      </c>
      <c r="G45" s="13">
        <f>G5-'年月Monthly'!G26</f>
        <v>0</v>
      </c>
      <c r="H45" s="13">
        <f>H5-'年月Monthly'!H26</f>
        <v>0</v>
      </c>
      <c r="I45" s="13">
        <f>I5-'年月Monthly'!I26</f>
        <v>0</v>
      </c>
      <c r="J45" s="13">
        <f>J5-'年月Monthly'!J26</f>
        <v>0</v>
      </c>
      <c r="K45" s="13">
        <f>K5-'年月Monthly'!K26</f>
        <v>0</v>
      </c>
      <c r="L45" s="13">
        <f>L5-'年月Monthly'!M26</f>
        <v>0</v>
      </c>
      <c r="M45" s="13">
        <f>M5-'年月Monthly'!L26</f>
        <v>0</v>
      </c>
      <c r="N45" s="13">
        <f>N5-'年月Monthly'!O26</f>
        <v>0</v>
      </c>
      <c r="O45" s="13">
        <f>O5-'年月Monthly'!P26</f>
        <v>0</v>
      </c>
      <c r="P45" s="13">
        <f>P5-'年月Monthly'!Q26</f>
        <v>0</v>
      </c>
      <c r="Q45" s="13">
        <f>Q5-'年月Monthly'!R26</f>
        <v>0</v>
      </c>
      <c r="R45" s="13">
        <f>R5-'年月Monthly'!S26</f>
        <v>0</v>
      </c>
      <c r="S45" s="13" t="e">
        <f>S5-年月Monthly!#REF!</f>
        <v>#REF!</v>
      </c>
      <c r="T45" s="13">
        <f>T5-'年月Monthly'!T26</f>
        <v>-727</v>
      </c>
    </row>
    <row r="46" ht="14.25">
      <c r="A46" s="6"/>
    </row>
    <row r="47" ht="14.25">
      <c r="A47" s="6"/>
    </row>
    <row r="48" ht="14.25">
      <c r="A48" s="6"/>
    </row>
    <row r="49" ht="14.25">
      <c r="A49" s="6"/>
    </row>
    <row r="50" ht="14.25">
      <c r="A50" s="6"/>
    </row>
    <row r="51" ht="14.25">
      <c r="A51" s="6"/>
    </row>
    <row r="52" ht="14.25">
      <c r="A52" s="6"/>
    </row>
    <row r="53" ht="14.25">
      <c r="A53" s="6"/>
    </row>
    <row r="54" ht="14.25">
      <c r="A54" s="6"/>
    </row>
    <row r="55" ht="14.25">
      <c r="A55" s="6"/>
    </row>
    <row r="56" ht="14.25">
      <c r="A56" s="6"/>
    </row>
    <row r="57" ht="14.25">
      <c r="A57" s="6"/>
    </row>
    <row r="58" ht="14.25">
      <c r="A58" s="6"/>
    </row>
    <row r="59" ht="14.25">
      <c r="A59" s="6"/>
    </row>
    <row r="60" ht="14.25">
      <c r="A60" s="6"/>
    </row>
    <row r="61" ht="14.25">
      <c r="A61" s="6"/>
    </row>
    <row r="62" ht="14.25">
      <c r="A62" s="6"/>
    </row>
    <row r="63" ht="14.25">
      <c r="A63" s="6"/>
    </row>
    <row r="64" ht="14.25">
      <c r="A64" s="6"/>
    </row>
    <row r="65" ht="14.25">
      <c r="A65" s="6"/>
    </row>
    <row r="66" ht="14.25">
      <c r="A66" s="6"/>
    </row>
    <row r="67" ht="14.25">
      <c r="A67" s="6"/>
    </row>
    <row r="68" ht="14.25">
      <c r="A68" s="6"/>
    </row>
    <row r="69" ht="14.25">
      <c r="A69" s="6"/>
    </row>
    <row r="70" ht="14.25">
      <c r="A70" s="6"/>
    </row>
    <row r="71" ht="14.25">
      <c r="A71" s="6"/>
    </row>
    <row r="72" ht="14.25">
      <c r="A72" s="6"/>
    </row>
    <row r="73" ht="14.25">
      <c r="A73" s="6"/>
    </row>
    <row r="74" ht="14.25">
      <c r="A74" s="6"/>
    </row>
    <row r="75" ht="14.25">
      <c r="A75" s="6"/>
    </row>
    <row r="76" ht="14.25">
      <c r="A76" s="6"/>
    </row>
    <row r="77" ht="14.25">
      <c r="A77" s="6"/>
    </row>
    <row r="78" ht="14.25">
      <c r="A78" s="6"/>
    </row>
    <row r="79" ht="14.25">
      <c r="A79" s="6"/>
    </row>
    <row r="80" ht="14.25">
      <c r="A80" s="6"/>
    </row>
    <row r="81" ht="14.25">
      <c r="A81" s="6"/>
    </row>
    <row r="82" ht="14.25">
      <c r="A82" s="6"/>
    </row>
    <row r="83" ht="14.25">
      <c r="A83" s="6"/>
    </row>
    <row r="84" ht="14.25">
      <c r="A84" s="6"/>
    </row>
    <row r="85" ht="14.25">
      <c r="A85" s="6"/>
    </row>
    <row r="86" ht="14.25">
      <c r="A86" s="6"/>
    </row>
    <row r="87" ht="14.25">
      <c r="A87" s="6"/>
    </row>
    <row r="88" ht="14.25">
      <c r="A88" s="6"/>
    </row>
    <row r="89" ht="14.25">
      <c r="A89" s="6"/>
    </row>
    <row r="90" ht="14.25">
      <c r="A90" s="6"/>
    </row>
    <row r="91" ht="14.25">
      <c r="A91" s="6"/>
    </row>
    <row r="92" ht="14.25">
      <c r="A92" s="6"/>
    </row>
    <row r="93" ht="14.25">
      <c r="A93" s="6"/>
    </row>
    <row r="94" ht="14.25">
      <c r="A94" s="6"/>
    </row>
    <row r="95" ht="14.25">
      <c r="A95" s="6"/>
    </row>
    <row r="96" ht="14.25">
      <c r="A96" s="6"/>
    </row>
    <row r="97" ht="14.25">
      <c r="A97" s="6"/>
    </row>
    <row r="98" ht="14.25">
      <c r="A98" s="6"/>
    </row>
    <row r="99" ht="14.25">
      <c r="A99" s="6"/>
    </row>
    <row r="100" ht="14.25">
      <c r="A100" s="6"/>
    </row>
    <row r="101" ht="14.25">
      <c r="A101" s="6"/>
    </row>
    <row r="102" ht="14.25">
      <c r="A102" s="6"/>
    </row>
    <row r="103" ht="14.25">
      <c r="A103" s="6"/>
    </row>
    <row r="104" ht="14.25">
      <c r="A104" s="6"/>
    </row>
    <row r="105" ht="14.25">
      <c r="A105" s="6"/>
    </row>
    <row r="106" ht="14.25">
      <c r="A106" s="6"/>
    </row>
    <row r="107" ht="14.25">
      <c r="A107" s="6"/>
    </row>
    <row r="108" ht="14.25">
      <c r="A108" s="6"/>
    </row>
    <row r="109" ht="14.25">
      <c r="A109" s="6"/>
    </row>
    <row r="110" ht="14.25">
      <c r="A110" s="6"/>
    </row>
    <row r="111" ht="14.25">
      <c r="A111" s="6"/>
    </row>
    <row r="112" ht="14.25">
      <c r="A112" s="6"/>
    </row>
    <row r="113" ht="14.25">
      <c r="A113" s="6"/>
    </row>
    <row r="114" ht="14.25">
      <c r="A114" s="6"/>
    </row>
    <row r="115" ht="14.25">
      <c r="A115" s="6"/>
    </row>
    <row r="116" ht="14.25">
      <c r="A116" s="6"/>
    </row>
    <row r="117" ht="14.25">
      <c r="A117" s="6"/>
    </row>
    <row r="118" ht="14.25">
      <c r="A118" s="6"/>
    </row>
    <row r="119" ht="14.25">
      <c r="A119" s="6"/>
    </row>
    <row r="120" ht="14.25">
      <c r="A120" s="6"/>
    </row>
    <row r="121" ht="14.25">
      <c r="A121" s="6"/>
    </row>
    <row r="122" ht="14.25">
      <c r="A122" s="6"/>
    </row>
    <row r="123" ht="14.25">
      <c r="A123" s="6"/>
    </row>
    <row r="124" ht="14.25">
      <c r="A124" s="6"/>
    </row>
    <row r="125" ht="14.25">
      <c r="A125" s="6"/>
    </row>
    <row r="126" ht="14.25">
      <c r="A126" s="6"/>
    </row>
    <row r="127" ht="14.25">
      <c r="A127" s="6"/>
    </row>
    <row r="128" ht="14.25">
      <c r="A128" s="6"/>
    </row>
    <row r="129" ht="14.25">
      <c r="A129" s="6"/>
    </row>
    <row r="130" ht="14.25">
      <c r="A130" s="6"/>
    </row>
    <row r="131" ht="14.25">
      <c r="A131" s="6"/>
    </row>
    <row r="132" ht="14.25">
      <c r="A132" s="6"/>
    </row>
    <row r="133" ht="14.25">
      <c r="A133" s="6"/>
    </row>
    <row r="134" ht="14.25">
      <c r="A134" s="6"/>
    </row>
    <row r="135" ht="14.25">
      <c r="A135" s="6"/>
    </row>
    <row r="136" ht="14.25">
      <c r="A136" s="6"/>
    </row>
    <row r="137" ht="14.25">
      <c r="A137" s="6"/>
    </row>
    <row r="138" ht="14.25">
      <c r="A138" s="6"/>
    </row>
    <row r="139" ht="14.25">
      <c r="A139" s="6"/>
    </row>
    <row r="140" ht="14.25">
      <c r="A140" s="6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  <row r="194" ht="14.25">
      <c r="A194" s="6"/>
    </row>
    <row r="195" ht="14.25">
      <c r="A195" s="6"/>
    </row>
    <row r="196" ht="14.25">
      <c r="A196" s="6"/>
    </row>
    <row r="197" ht="14.25">
      <c r="A197" s="6"/>
    </row>
    <row r="198" ht="14.25">
      <c r="A198" s="6"/>
    </row>
    <row r="199" ht="14.25">
      <c r="A199" s="6"/>
    </row>
    <row r="200" ht="14.25">
      <c r="A200" s="6"/>
    </row>
    <row r="201" ht="14.25">
      <c r="A201" s="6"/>
    </row>
    <row r="202" ht="14.25">
      <c r="A202" s="6"/>
    </row>
    <row r="203" ht="14.25">
      <c r="A203" s="6"/>
    </row>
    <row r="204" ht="14.25">
      <c r="A204" s="6"/>
    </row>
    <row r="205" ht="14.25">
      <c r="A205" s="6"/>
    </row>
    <row r="206" ht="14.25">
      <c r="A206" s="6"/>
    </row>
    <row r="207" ht="14.25">
      <c r="A207" s="6"/>
    </row>
    <row r="208" ht="14.25">
      <c r="A208" s="6"/>
    </row>
    <row r="209" ht="14.25">
      <c r="A209" s="6"/>
    </row>
    <row r="210" ht="14.25">
      <c r="A210" s="6"/>
    </row>
    <row r="211" ht="14.25">
      <c r="A211" s="6"/>
    </row>
    <row r="212" ht="14.25">
      <c r="A212" s="6"/>
    </row>
    <row r="213" ht="14.25">
      <c r="A213" s="6"/>
    </row>
    <row r="214" ht="14.25">
      <c r="A214" s="6"/>
    </row>
    <row r="215" ht="14.25">
      <c r="A215" s="6"/>
    </row>
    <row r="216" ht="14.25">
      <c r="A216" s="6"/>
    </row>
    <row r="217" ht="14.25">
      <c r="A217" s="6"/>
    </row>
    <row r="218" ht="14.25">
      <c r="A218" s="6"/>
    </row>
    <row r="219" ht="14.25">
      <c r="A219" s="6"/>
    </row>
    <row r="220" ht="14.25">
      <c r="A220" s="6"/>
    </row>
    <row r="221" ht="14.25">
      <c r="A221" s="6"/>
    </row>
    <row r="222" ht="14.25">
      <c r="A222" s="6"/>
    </row>
    <row r="223" ht="14.25">
      <c r="A223" s="6"/>
    </row>
    <row r="224" ht="14.25">
      <c r="A224" s="6"/>
    </row>
    <row r="225" ht="14.25">
      <c r="A225" s="6"/>
    </row>
    <row r="226" ht="14.25">
      <c r="A226" s="6"/>
    </row>
    <row r="227" ht="14.25">
      <c r="A227" s="6"/>
    </row>
    <row r="228" ht="14.25">
      <c r="A228" s="6"/>
    </row>
    <row r="229" ht="14.25">
      <c r="A229" s="6"/>
    </row>
    <row r="230" ht="14.25">
      <c r="A230" s="6"/>
    </row>
    <row r="231" ht="14.25">
      <c r="A231" s="6"/>
    </row>
    <row r="232" ht="14.25">
      <c r="A232" s="6"/>
    </row>
    <row r="233" ht="14.25">
      <c r="A233" s="6"/>
    </row>
    <row r="234" ht="14.25">
      <c r="A234" s="6"/>
    </row>
    <row r="235" ht="14.25">
      <c r="A235" s="6"/>
    </row>
    <row r="236" ht="14.25">
      <c r="A236" s="6"/>
    </row>
    <row r="237" ht="14.25">
      <c r="A237" s="6"/>
    </row>
    <row r="238" ht="14.25">
      <c r="A238" s="6"/>
    </row>
    <row r="239" ht="14.25">
      <c r="A239" s="6"/>
    </row>
    <row r="240" ht="14.25">
      <c r="A240" s="6"/>
    </row>
    <row r="241" ht="14.25">
      <c r="A241" s="6"/>
    </row>
    <row r="242" ht="14.25">
      <c r="A242" s="6"/>
    </row>
    <row r="243" ht="14.25">
      <c r="A243" s="6"/>
    </row>
    <row r="244" ht="14.25">
      <c r="A244" s="6"/>
    </row>
    <row r="245" ht="14.25">
      <c r="A245" s="6"/>
    </row>
    <row r="246" ht="14.25">
      <c r="A246" s="6"/>
    </row>
    <row r="247" ht="14.25">
      <c r="A247" s="6"/>
    </row>
    <row r="248" ht="14.25">
      <c r="A248" s="6"/>
    </row>
    <row r="249" ht="14.25">
      <c r="A249" s="6"/>
    </row>
    <row r="250" ht="14.25">
      <c r="A250" s="6"/>
    </row>
    <row r="251" ht="14.25">
      <c r="A251" s="6"/>
    </row>
    <row r="252" ht="14.25">
      <c r="A252" s="6"/>
    </row>
    <row r="253" ht="14.25">
      <c r="A253" s="6"/>
    </row>
    <row r="254" ht="14.25">
      <c r="A254" s="6"/>
    </row>
    <row r="255" ht="14.25">
      <c r="A255" s="6"/>
    </row>
    <row r="256" ht="14.25">
      <c r="A256" s="6"/>
    </row>
    <row r="257" ht="14.25">
      <c r="A257" s="6"/>
    </row>
    <row r="258" ht="14.25">
      <c r="A258" s="6"/>
    </row>
    <row r="259" ht="14.25">
      <c r="A259" s="6"/>
    </row>
    <row r="260" ht="14.25">
      <c r="A260" s="6"/>
    </row>
    <row r="261" ht="14.25">
      <c r="A261" s="6"/>
    </row>
    <row r="262" ht="14.25">
      <c r="A262" s="6"/>
    </row>
    <row r="263" ht="14.25">
      <c r="A263" s="6"/>
    </row>
    <row r="264" ht="14.25">
      <c r="A264" s="6"/>
    </row>
    <row r="265" ht="14.25">
      <c r="A265" s="6"/>
    </row>
    <row r="266" ht="14.25">
      <c r="A266" s="6"/>
    </row>
    <row r="267" ht="14.25">
      <c r="A267" s="6"/>
    </row>
    <row r="268" ht="14.25">
      <c r="A268" s="6"/>
    </row>
    <row r="269" ht="14.25">
      <c r="A269" s="6"/>
    </row>
    <row r="270" ht="14.25">
      <c r="A270" s="6"/>
    </row>
    <row r="271" ht="14.25">
      <c r="A271" s="6"/>
    </row>
    <row r="272" ht="14.25">
      <c r="A272" s="6"/>
    </row>
    <row r="273" ht="14.25">
      <c r="A273" s="6"/>
    </row>
    <row r="274" ht="14.25">
      <c r="A274" s="6"/>
    </row>
    <row r="275" ht="14.25">
      <c r="A275" s="6"/>
    </row>
    <row r="276" ht="14.25">
      <c r="A276" s="6"/>
    </row>
    <row r="277" ht="14.25">
      <c r="A277" s="6"/>
    </row>
    <row r="278" ht="14.25">
      <c r="A278" s="6"/>
    </row>
    <row r="279" ht="14.25">
      <c r="A279" s="6"/>
    </row>
    <row r="280" ht="14.25">
      <c r="A280" s="6"/>
    </row>
    <row r="281" ht="14.25">
      <c r="A281" s="6"/>
    </row>
    <row r="282" ht="14.25">
      <c r="A282" s="6"/>
    </row>
    <row r="283" ht="14.25">
      <c r="A283" s="6"/>
    </row>
    <row r="284" ht="14.25">
      <c r="A284" s="6"/>
    </row>
    <row r="285" ht="14.25">
      <c r="A285" s="6"/>
    </row>
    <row r="286" ht="14.25">
      <c r="A286" s="6"/>
    </row>
    <row r="287" ht="14.25">
      <c r="A287" s="6"/>
    </row>
    <row r="288" ht="14.25">
      <c r="A288" s="6"/>
    </row>
    <row r="289" ht="14.25">
      <c r="A289" s="6"/>
    </row>
    <row r="290" ht="14.25">
      <c r="A290" s="6"/>
    </row>
    <row r="291" ht="14.25">
      <c r="A291" s="6"/>
    </row>
    <row r="292" ht="14.25">
      <c r="A292" s="6"/>
    </row>
    <row r="293" ht="14.25">
      <c r="A293" s="6"/>
    </row>
    <row r="294" ht="14.25">
      <c r="A294" s="6"/>
    </row>
    <row r="295" ht="14.25">
      <c r="A295" s="6"/>
    </row>
    <row r="296" ht="14.25">
      <c r="A296" s="6"/>
    </row>
    <row r="297" ht="14.25">
      <c r="A297" s="6"/>
    </row>
    <row r="298" ht="14.25">
      <c r="A298" s="6"/>
    </row>
    <row r="299" ht="14.25">
      <c r="A299" s="6"/>
    </row>
    <row r="300" ht="14.25">
      <c r="A300" s="6"/>
    </row>
    <row r="301" ht="14.25">
      <c r="A301" s="6"/>
    </row>
    <row r="302" ht="14.25">
      <c r="A302" s="6"/>
    </row>
    <row r="303" ht="14.25">
      <c r="A303" s="6"/>
    </row>
    <row r="304" ht="14.25">
      <c r="A304" s="6"/>
    </row>
    <row r="305" ht="14.25">
      <c r="A305" s="6"/>
    </row>
    <row r="306" ht="14.25">
      <c r="A306" s="6"/>
    </row>
    <row r="307" ht="14.25">
      <c r="A307" s="6"/>
    </row>
    <row r="308" ht="14.25">
      <c r="A308" s="6"/>
    </row>
    <row r="309" ht="14.25">
      <c r="A309" s="6"/>
    </row>
    <row r="310" ht="14.25">
      <c r="A310" s="6"/>
    </row>
    <row r="311" ht="14.25">
      <c r="A311" s="6"/>
    </row>
    <row r="312" ht="14.25">
      <c r="A312" s="6"/>
    </row>
    <row r="313" ht="14.25">
      <c r="A313" s="6"/>
    </row>
    <row r="314" ht="14.25">
      <c r="A314" s="6"/>
    </row>
    <row r="315" ht="14.25">
      <c r="A315" s="6"/>
    </row>
    <row r="316" ht="14.25">
      <c r="A316" s="6"/>
    </row>
    <row r="317" ht="14.25">
      <c r="A317" s="6"/>
    </row>
    <row r="318" ht="14.25">
      <c r="A318" s="6"/>
    </row>
    <row r="319" ht="14.25">
      <c r="A319" s="6"/>
    </row>
    <row r="320" ht="14.25">
      <c r="A320" s="6"/>
    </row>
    <row r="321" ht="14.25">
      <c r="A321" s="6"/>
    </row>
    <row r="322" ht="14.25">
      <c r="A322" s="6"/>
    </row>
    <row r="323" ht="14.25">
      <c r="A323" s="6"/>
    </row>
    <row r="324" ht="14.25">
      <c r="A324" s="6"/>
    </row>
    <row r="325" ht="14.25">
      <c r="A325" s="6"/>
    </row>
    <row r="326" ht="14.25">
      <c r="A326" s="6"/>
    </row>
    <row r="327" ht="14.25">
      <c r="A327" s="6"/>
    </row>
    <row r="328" ht="14.25">
      <c r="A328" s="6"/>
    </row>
    <row r="329" ht="14.25">
      <c r="A329" s="6"/>
    </row>
    <row r="330" ht="14.25">
      <c r="A330" s="6"/>
    </row>
    <row r="331" ht="14.25">
      <c r="A331" s="6"/>
    </row>
    <row r="332" ht="14.25">
      <c r="A332" s="6"/>
    </row>
    <row r="333" ht="14.25">
      <c r="A333" s="6"/>
    </row>
    <row r="334" ht="14.25">
      <c r="A334" s="6"/>
    </row>
    <row r="335" ht="14.25">
      <c r="A335" s="6"/>
    </row>
    <row r="336" ht="14.25">
      <c r="A336" s="6"/>
    </row>
    <row r="337" ht="14.25">
      <c r="A337" s="6"/>
    </row>
    <row r="338" ht="14.25">
      <c r="A338" s="6"/>
    </row>
    <row r="339" ht="14.25">
      <c r="A339" s="6"/>
    </row>
    <row r="340" ht="14.25">
      <c r="A340" s="6"/>
    </row>
    <row r="341" ht="14.25">
      <c r="A341" s="6"/>
    </row>
    <row r="342" ht="14.25">
      <c r="A342" s="6"/>
    </row>
    <row r="343" ht="14.25">
      <c r="A343" s="6"/>
    </row>
    <row r="344" ht="14.25">
      <c r="A344" s="6"/>
    </row>
    <row r="345" ht="14.25">
      <c r="A345" s="6"/>
    </row>
    <row r="346" ht="14.25">
      <c r="A346" s="6"/>
    </row>
    <row r="347" ht="14.25">
      <c r="A347" s="6"/>
    </row>
    <row r="348" ht="14.25">
      <c r="A348" s="6"/>
    </row>
    <row r="349" ht="14.25">
      <c r="A349" s="6"/>
    </row>
    <row r="350" ht="14.25">
      <c r="A350" s="6"/>
    </row>
    <row r="351" ht="14.25">
      <c r="A351" s="6"/>
    </row>
    <row r="352" ht="14.25">
      <c r="A352" s="6"/>
    </row>
    <row r="353" ht="14.25">
      <c r="A353" s="6"/>
    </row>
    <row r="354" ht="14.25">
      <c r="A354" s="6"/>
    </row>
    <row r="355" ht="14.25">
      <c r="A355" s="6"/>
    </row>
    <row r="356" ht="14.25">
      <c r="A356" s="6"/>
    </row>
    <row r="357" ht="14.25">
      <c r="A357" s="6"/>
    </row>
    <row r="358" ht="14.25">
      <c r="A358" s="6"/>
    </row>
    <row r="359" ht="14.25">
      <c r="A359" s="6"/>
    </row>
    <row r="360" ht="14.25">
      <c r="A360" s="6"/>
    </row>
  </sheetData>
  <sheetProtection/>
  <mergeCells count="5">
    <mergeCell ref="Q3:T3"/>
    <mergeCell ref="A3:A4"/>
    <mergeCell ref="B3:F3"/>
    <mergeCell ref="G3:M3"/>
    <mergeCell ref="N3:O3"/>
  </mergeCells>
  <conditionalFormatting sqref="B42:T45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30" customWidth="1"/>
    <col min="2" max="2" width="7.375" style="30" customWidth="1"/>
    <col min="3" max="3" width="6.00390625" style="30" customWidth="1"/>
    <col min="4" max="4" width="7.75390625" style="30" customWidth="1"/>
    <col min="5" max="5" width="6.125" style="30" customWidth="1"/>
    <col min="6" max="6" width="8.375" style="30" customWidth="1"/>
    <col min="7" max="7" width="6.50390625" style="30" bestFit="1" customWidth="1"/>
    <col min="8" max="8" width="8.25390625" style="30" customWidth="1"/>
    <col min="9" max="9" width="7.625" style="30" customWidth="1"/>
    <col min="10" max="10" width="7.125" style="30" customWidth="1"/>
    <col min="11" max="11" width="6.50390625" style="30" bestFit="1" customWidth="1"/>
    <col min="12" max="12" width="6.50390625" style="30" customWidth="1"/>
    <col min="13" max="14" width="7.875" style="30" customWidth="1"/>
    <col min="15" max="15" width="7.625" style="30" customWidth="1"/>
    <col min="16" max="16" width="10.75390625" style="30" customWidth="1"/>
    <col min="17" max="17" width="7.375" style="30" customWidth="1"/>
    <col min="18" max="16384" width="9.00390625" style="30" customWidth="1"/>
  </cols>
  <sheetData>
    <row r="1" ht="16.5">
      <c r="A1" s="29" t="s">
        <v>262</v>
      </c>
    </row>
    <row r="2" spans="1:17" ht="12.75">
      <c r="A2" s="54" t="s">
        <v>382</v>
      </c>
      <c r="Q2" s="32"/>
    </row>
    <row r="3" spans="1:20" s="34" customFormat="1" ht="27" customHeight="1">
      <c r="A3" s="66" t="s">
        <v>325</v>
      </c>
      <c r="B3" s="68" t="s">
        <v>265</v>
      </c>
      <c r="C3" s="69"/>
      <c r="D3" s="69"/>
      <c r="E3" s="69"/>
      <c r="F3" s="69"/>
      <c r="G3" s="69" t="s">
        <v>266</v>
      </c>
      <c r="H3" s="69"/>
      <c r="I3" s="69"/>
      <c r="J3" s="69"/>
      <c r="K3" s="69"/>
      <c r="L3" s="69"/>
      <c r="M3" s="69"/>
      <c r="N3" s="64" t="s">
        <v>267</v>
      </c>
      <c r="O3" s="65"/>
      <c r="P3" s="68"/>
      <c r="Q3" s="33" t="s">
        <v>268</v>
      </c>
      <c r="R3" s="64" t="s">
        <v>269</v>
      </c>
      <c r="S3" s="65"/>
      <c r="T3" s="65"/>
    </row>
    <row r="4" spans="1:20" s="34" customFormat="1" ht="62.25" customHeight="1">
      <c r="A4" s="67"/>
      <c r="B4" s="35" t="s">
        <v>270</v>
      </c>
      <c r="C4" s="36" t="s">
        <v>271</v>
      </c>
      <c r="D4" s="36" t="s">
        <v>272</v>
      </c>
      <c r="E4" s="36" t="s">
        <v>273</v>
      </c>
      <c r="F4" s="36" t="s">
        <v>274</v>
      </c>
      <c r="G4" s="36" t="s">
        <v>275</v>
      </c>
      <c r="H4" s="36" t="s">
        <v>276</v>
      </c>
      <c r="I4" s="36" t="s">
        <v>277</v>
      </c>
      <c r="J4" s="9" t="s">
        <v>370</v>
      </c>
      <c r="K4" s="36" t="s">
        <v>278</v>
      </c>
      <c r="L4" s="36" t="s">
        <v>279</v>
      </c>
      <c r="M4" s="55" t="s">
        <v>326</v>
      </c>
      <c r="N4" s="55" t="s">
        <v>369</v>
      </c>
      <c r="O4" s="36" t="s">
        <v>8</v>
      </c>
      <c r="P4" s="36" t="s">
        <v>280</v>
      </c>
      <c r="Q4" s="37" t="s">
        <v>9</v>
      </c>
      <c r="R4" s="36" t="s">
        <v>281</v>
      </c>
      <c r="S4" s="36" t="s">
        <v>282</v>
      </c>
      <c r="T4" s="56" t="s">
        <v>327</v>
      </c>
    </row>
    <row r="5" spans="1:20" s="44" customFormat="1" ht="12.75">
      <c r="A5" s="57" t="s">
        <v>328</v>
      </c>
      <c r="B5" s="58">
        <v>1139</v>
      </c>
      <c r="C5" s="58">
        <v>19335</v>
      </c>
      <c r="D5" s="58">
        <v>50625</v>
      </c>
      <c r="E5" s="58">
        <v>187</v>
      </c>
      <c r="F5" s="58">
        <v>64012</v>
      </c>
      <c r="G5" s="58">
        <v>35599</v>
      </c>
      <c r="H5" s="58">
        <v>301342</v>
      </c>
      <c r="I5" s="58">
        <v>279812</v>
      </c>
      <c r="J5" s="58">
        <v>23820</v>
      </c>
      <c r="K5" s="58">
        <v>32844</v>
      </c>
      <c r="L5" s="58">
        <v>1548</v>
      </c>
      <c r="M5" s="58">
        <v>25832</v>
      </c>
      <c r="N5" s="58">
        <v>10487</v>
      </c>
      <c r="O5" s="58">
        <v>16873</v>
      </c>
      <c r="P5" s="58">
        <v>16786</v>
      </c>
      <c r="Q5" s="58">
        <v>28052</v>
      </c>
      <c r="R5" s="58">
        <v>264280</v>
      </c>
      <c r="S5" s="58">
        <v>688301</v>
      </c>
      <c r="T5" s="59">
        <v>143144</v>
      </c>
    </row>
    <row r="6" spans="1:20" s="44" customFormat="1" ht="12.75">
      <c r="A6" s="57" t="s">
        <v>329</v>
      </c>
      <c r="B6" s="58">
        <v>71</v>
      </c>
      <c r="C6" s="58">
        <v>2486</v>
      </c>
      <c r="D6" s="58">
        <v>5378</v>
      </c>
      <c r="E6" s="58">
        <v>24</v>
      </c>
      <c r="F6" s="58">
        <v>9931</v>
      </c>
      <c r="G6" s="58">
        <v>4436</v>
      </c>
      <c r="H6" s="58">
        <v>50351</v>
      </c>
      <c r="I6" s="58">
        <v>45331</v>
      </c>
      <c r="J6" s="58">
        <v>3888</v>
      </c>
      <c r="K6" s="58">
        <v>2619</v>
      </c>
      <c r="L6" s="58">
        <v>184</v>
      </c>
      <c r="M6" s="58">
        <v>0</v>
      </c>
      <c r="N6" s="58">
        <v>1300</v>
      </c>
      <c r="O6" s="58">
        <v>1711</v>
      </c>
      <c r="P6" s="58">
        <v>1693</v>
      </c>
      <c r="Q6" s="58">
        <v>8627</v>
      </c>
      <c r="R6" s="58">
        <v>26068</v>
      </c>
      <c r="S6" s="58">
        <v>132007</v>
      </c>
      <c r="T6" s="59">
        <v>29400</v>
      </c>
    </row>
    <row r="7" spans="1:20" ht="12.75">
      <c r="A7" s="57" t="s">
        <v>330</v>
      </c>
      <c r="B7" s="58">
        <v>148</v>
      </c>
      <c r="C7" s="58">
        <v>1751</v>
      </c>
      <c r="D7" s="58">
        <v>6999</v>
      </c>
      <c r="E7" s="58">
        <v>10</v>
      </c>
      <c r="F7" s="58">
        <v>6825</v>
      </c>
      <c r="G7" s="58">
        <v>4133</v>
      </c>
      <c r="H7" s="58">
        <v>24026</v>
      </c>
      <c r="I7" s="58">
        <v>23746</v>
      </c>
      <c r="J7" s="58">
        <v>2089</v>
      </c>
      <c r="K7" s="58">
        <v>1754</v>
      </c>
      <c r="L7" s="58">
        <v>28</v>
      </c>
      <c r="M7" s="58">
        <v>1773</v>
      </c>
      <c r="N7" s="58">
        <v>962</v>
      </c>
      <c r="O7" s="58">
        <v>1527</v>
      </c>
      <c r="P7" s="58">
        <v>1388</v>
      </c>
      <c r="Q7" s="58">
        <v>2218</v>
      </c>
      <c r="R7" s="58">
        <v>6032</v>
      </c>
      <c r="S7" s="58">
        <v>75211</v>
      </c>
      <c r="T7" s="59">
        <v>24169</v>
      </c>
    </row>
    <row r="8" spans="1:20" ht="12.75">
      <c r="A8" s="57" t="s">
        <v>331</v>
      </c>
      <c r="B8" s="58">
        <v>147</v>
      </c>
      <c r="C8" s="58">
        <v>2028</v>
      </c>
      <c r="D8" s="58">
        <v>8346</v>
      </c>
      <c r="E8" s="58">
        <v>17</v>
      </c>
      <c r="F8" s="58">
        <v>6841</v>
      </c>
      <c r="G8" s="58">
        <v>2734</v>
      </c>
      <c r="H8" s="58">
        <v>22718</v>
      </c>
      <c r="I8" s="58">
        <v>22555</v>
      </c>
      <c r="J8" s="58">
        <v>2024</v>
      </c>
      <c r="K8" s="58">
        <v>2548</v>
      </c>
      <c r="L8" s="58">
        <v>129</v>
      </c>
      <c r="M8" s="58">
        <v>1853</v>
      </c>
      <c r="N8" s="58">
        <v>1513</v>
      </c>
      <c r="O8" s="58">
        <v>1754</v>
      </c>
      <c r="P8" s="58">
        <v>1626</v>
      </c>
      <c r="Q8" s="58">
        <v>4492</v>
      </c>
      <c r="R8" s="58">
        <v>29026</v>
      </c>
      <c r="S8" s="58">
        <v>57176</v>
      </c>
      <c r="T8" s="59">
        <v>18447</v>
      </c>
    </row>
    <row r="9" spans="1:20" ht="12.75">
      <c r="A9" s="57" t="s">
        <v>332</v>
      </c>
      <c r="B9" s="58">
        <v>139</v>
      </c>
      <c r="C9" s="58">
        <v>2417</v>
      </c>
      <c r="D9" s="58">
        <v>5178</v>
      </c>
      <c r="E9" s="58">
        <v>18</v>
      </c>
      <c r="F9" s="58">
        <v>8522</v>
      </c>
      <c r="G9" s="58">
        <v>2852</v>
      </c>
      <c r="H9" s="58">
        <v>39692</v>
      </c>
      <c r="I9" s="58">
        <v>37109</v>
      </c>
      <c r="J9" s="58">
        <v>2862</v>
      </c>
      <c r="K9" s="58">
        <v>3899</v>
      </c>
      <c r="L9" s="58">
        <v>74</v>
      </c>
      <c r="M9" s="58">
        <v>0</v>
      </c>
      <c r="N9" s="58">
        <v>1161</v>
      </c>
      <c r="O9" s="58">
        <v>2236</v>
      </c>
      <c r="P9" s="58">
        <v>2263</v>
      </c>
      <c r="Q9" s="58">
        <v>1742</v>
      </c>
      <c r="R9" s="58">
        <v>53393</v>
      </c>
      <c r="S9" s="58">
        <v>92774</v>
      </c>
      <c r="T9" s="59">
        <v>16246</v>
      </c>
    </row>
    <row r="10" spans="1:20" ht="12.75">
      <c r="A10" s="57" t="s">
        <v>333</v>
      </c>
      <c r="B10" s="58">
        <v>77</v>
      </c>
      <c r="C10" s="58">
        <v>1722</v>
      </c>
      <c r="D10" s="58">
        <v>3559</v>
      </c>
      <c r="E10" s="58">
        <v>14</v>
      </c>
      <c r="F10" s="58">
        <v>5392</v>
      </c>
      <c r="G10" s="58">
        <v>3769</v>
      </c>
      <c r="H10" s="58">
        <v>28345</v>
      </c>
      <c r="I10" s="58">
        <v>26504</v>
      </c>
      <c r="J10" s="58">
        <v>2073</v>
      </c>
      <c r="K10" s="58">
        <v>2909</v>
      </c>
      <c r="L10" s="58">
        <v>84</v>
      </c>
      <c r="M10" s="58">
        <v>1444</v>
      </c>
      <c r="N10" s="58">
        <v>884</v>
      </c>
      <c r="O10" s="58">
        <v>1341</v>
      </c>
      <c r="P10" s="58">
        <v>1351</v>
      </c>
      <c r="Q10" s="58">
        <v>3468</v>
      </c>
      <c r="R10" s="58">
        <v>12993</v>
      </c>
      <c r="S10" s="58">
        <v>38963</v>
      </c>
      <c r="T10" s="59">
        <v>10119</v>
      </c>
    </row>
    <row r="11" spans="1:20" ht="12.75">
      <c r="A11" s="57" t="s">
        <v>334</v>
      </c>
      <c r="B11" s="58">
        <v>112</v>
      </c>
      <c r="C11" s="58">
        <v>2777</v>
      </c>
      <c r="D11" s="58">
        <v>3079</v>
      </c>
      <c r="E11" s="58">
        <v>31</v>
      </c>
      <c r="F11" s="58">
        <v>6633</v>
      </c>
      <c r="G11" s="58">
        <v>3953</v>
      </c>
      <c r="H11" s="58">
        <v>43819</v>
      </c>
      <c r="I11" s="58">
        <v>39962</v>
      </c>
      <c r="J11" s="58">
        <v>3308</v>
      </c>
      <c r="K11" s="58">
        <v>4397</v>
      </c>
      <c r="L11" s="58">
        <v>167</v>
      </c>
      <c r="M11" s="58">
        <v>1604</v>
      </c>
      <c r="N11" s="58">
        <v>1098</v>
      </c>
      <c r="O11" s="58">
        <v>1692</v>
      </c>
      <c r="P11" s="58">
        <v>1702</v>
      </c>
      <c r="Q11" s="58">
        <v>1772</v>
      </c>
      <c r="R11" s="58">
        <v>11800</v>
      </c>
      <c r="S11" s="58">
        <v>57037</v>
      </c>
      <c r="T11" s="59">
        <v>9206</v>
      </c>
    </row>
    <row r="12" spans="1:20" ht="12.75">
      <c r="A12" s="57" t="s">
        <v>335</v>
      </c>
      <c r="B12" s="58">
        <v>436</v>
      </c>
      <c r="C12" s="58">
        <v>6036</v>
      </c>
      <c r="D12" s="58">
        <v>17826</v>
      </c>
      <c r="E12" s="58">
        <v>71</v>
      </c>
      <c r="F12" s="58">
        <v>19617</v>
      </c>
      <c r="G12" s="58">
        <v>13517</v>
      </c>
      <c r="H12" s="58">
        <v>91266</v>
      </c>
      <c r="I12" s="58">
        <v>83527</v>
      </c>
      <c r="J12" s="58">
        <v>7412</v>
      </c>
      <c r="K12" s="58">
        <v>14423</v>
      </c>
      <c r="L12" s="58">
        <v>862</v>
      </c>
      <c r="M12" s="58">
        <v>19136</v>
      </c>
      <c r="N12" s="58">
        <v>3532</v>
      </c>
      <c r="O12" s="58">
        <v>6536</v>
      </c>
      <c r="P12" s="58">
        <v>6675</v>
      </c>
      <c r="Q12" s="58">
        <v>5705</v>
      </c>
      <c r="R12" s="58">
        <v>123929</v>
      </c>
      <c r="S12" s="58">
        <v>232329</v>
      </c>
      <c r="T12" s="59">
        <v>34956</v>
      </c>
    </row>
    <row r="13" spans="1:21" s="44" customFormat="1" ht="12.75">
      <c r="A13" s="15" t="s">
        <v>336</v>
      </c>
      <c r="B13" s="60">
        <v>58</v>
      </c>
      <c r="C13" s="60">
        <v>311</v>
      </c>
      <c r="D13" s="60">
        <v>1389</v>
      </c>
      <c r="E13" s="60">
        <v>4</v>
      </c>
      <c r="F13" s="60">
        <v>1261</v>
      </c>
      <c r="G13" s="60">
        <v>901</v>
      </c>
      <c r="H13" s="60">
        <v>7534</v>
      </c>
      <c r="I13" s="60">
        <v>6167</v>
      </c>
      <c r="J13" s="60">
        <v>480</v>
      </c>
      <c r="K13" s="60">
        <v>1102</v>
      </c>
      <c r="L13" s="60">
        <v>78</v>
      </c>
      <c r="M13" s="60">
        <v>0</v>
      </c>
      <c r="N13" s="60">
        <v>158</v>
      </c>
      <c r="O13" s="60">
        <v>423</v>
      </c>
      <c r="P13" s="60">
        <v>432</v>
      </c>
      <c r="Q13" s="60">
        <v>264</v>
      </c>
      <c r="R13" s="60">
        <v>6419</v>
      </c>
      <c r="S13" s="60">
        <v>17955</v>
      </c>
      <c r="T13" s="61">
        <v>1125</v>
      </c>
      <c r="U13" s="47"/>
    </row>
    <row r="14" spans="1:21" ht="12.75">
      <c r="A14" s="15" t="s">
        <v>337</v>
      </c>
      <c r="B14" s="60">
        <v>20</v>
      </c>
      <c r="C14" s="60">
        <v>389</v>
      </c>
      <c r="D14" s="60">
        <v>913</v>
      </c>
      <c r="E14" s="60">
        <v>3</v>
      </c>
      <c r="F14" s="60">
        <v>1654</v>
      </c>
      <c r="G14" s="60">
        <v>890</v>
      </c>
      <c r="H14" s="60">
        <v>5590</v>
      </c>
      <c r="I14" s="60">
        <v>5497</v>
      </c>
      <c r="J14" s="60">
        <v>742</v>
      </c>
      <c r="K14" s="60">
        <v>1155</v>
      </c>
      <c r="L14" s="60">
        <v>146</v>
      </c>
      <c r="M14" s="60">
        <v>373</v>
      </c>
      <c r="N14" s="60">
        <v>240</v>
      </c>
      <c r="O14" s="60">
        <v>442</v>
      </c>
      <c r="P14" s="60">
        <v>440</v>
      </c>
      <c r="Q14" s="60">
        <v>760</v>
      </c>
      <c r="R14" s="60">
        <v>7824</v>
      </c>
      <c r="S14" s="60">
        <v>13854</v>
      </c>
      <c r="T14" s="61">
        <v>3884</v>
      </c>
      <c r="U14" s="47"/>
    </row>
    <row r="15" spans="1:21" ht="12.75">
      <c r="A15" s="15" t="s">
        <v>338</v>
      </c>
      <c r="B15" s="60">
        <v>7</v>
      </c>
      <c r="C15" s="60">
        <v>403</v>
      </c>
      <c r="D15" s="60">
        <v>1667</v>
      </c>
      <c r="E15" s="60">
        <v>6</v>
      </c>
      <c r="F15" s="60">
        <v>1229</v>
      </c>
      <c r="G15" s="60">
        <v>760</v>
      </c>
      <c r="H15" s="60">
        <v>5613</v>
      </c>
      <c r="I15" s="60">
        <v>5269</v>
      </c>
      <c r="J15" s="60">
        <v>603</v>
      </c>
      <c r="K15" s="60">
        <v>1120</v>
      </c>
      <c r="L15" s="60">
        <v>40</v>
      </c>
      <c r="M15" s="60">
        <v>0</v>
      </c>
      <c r="N15" s="60">
        <v>219</v>
      </c>
      <c r="O15" s="60">
        <v>388</v>
      </c>
      <c r="P15" s="60">
        <v>374</v>
      </c>
      <c r="Q15" s="60">
        <v>201</v>
      </c>
      <c r="R15" s="60">
        <v>14378</v>
      </c>
      <c r="S15" s="60">
        <v>15655</v>
      </c>
      <c r="T15" s="61">
        <v>1046</v>
      </c>
      <c r="U15" s="47"/>
    </row>
    <row r="16" spans="1:21" ht="12.75">
      <c r="A16" s="15" t="s">
        <v>339</v>
      </c>
      <c r="B16" s="60">
        <v>56</v>
      </c>
      <c r="C16" s="60">
        <v>1241</v>
      </c>
      <c r="D16" s="60">
        <v>3333</v>
      </c>
      <c r="E16" s="60">
        <v>21</v>
      </c>
      <c r="F16" s="60">
        <v>3123</v>
      </c>
      <c r="G16" s="60">
        <v>2015</v>
      </c>
      <c r="H16" s="60">
        <v>17887</v>
      </c>
      <c r="I16" s="60">
        <v>17662</v>
      </c>
      <c r="J16" s="60">
        <v>1603</v>
      </c>
      <c r="K16" s="60">
        <v>2248</v>
      </c>
      <c r="L16" s="60">
        <v>69</v>
      </c>
      <c r="M16" s="60">
        <v>1781</v>
      </c>
      <c r="N16" s="60">
        <v>906</v>
      </c>
      <c r="O16" s="60">
        <v>1303</v>
      </c>
      <c r="P16" s="60">
        <v>1305</v>
      </c>
      <c r="Q16" s="60">
        <v>1138</v>
      </c>
      <c r="R16" s="60">
        <v>32573</v>
      </c>
      <c r="S16" s="60">
        <v>40695</v>
      </c>
      <c r="T16" s="61">
        <v>8653</v>
      </c>
      <c r="U16" s="47"/>
    </row>
    <row r="17" spans="1:21" ht="12.75">
      <c r="A17" s="15" t="s">
        <v>340</v>
      </c>
      <c r="B17" s="60">
        <v>19</v>
      </c>
      <c r="C17" s="60">
        <v>307</v>
      </c>
      <c r="D17" s="60">
        <v>1416</v>
      </c>
      <c r="E17" s="60">
        <v>4</v>
      </c>
      <c r="F17" s="60">
        <v>1245</v>
      </c>
      <c r="G17" s="60">
        <v>894</v>
      </c>
      <c r="H17" s="60">
        <v>5841</v>
      </c>
      <c r="I17" s="60">
        <v>5328</v>
      </c>
      <c r="J17" s="60">
        <v>474</v>
      </c>
      <c r="K17" s="60">
        <v>1335</v>
      </c>
      <c r="L17" s="60">
        <v>157</v>
      </c>
      <c r="M17" s="60">
        <v>723</v>
      </c>
      <c r="N17" s="60">
        <v>215</v>
      </c>
      <c r="O17" s="60">
        <v>372</v>
      </c>
      <c r="P17" s="60">
        <v>383</v>
      </c>
      <c r="Q17" s="60">
        <v>287</v>
      </c>
      <c r="R17" s="60">
        <v>6983</v>
      </c>
      <c r="S17" s="60">
        <v>15364</v>
      </c>
      <c r="T17" s="61">
        <v>1041</v>
      </c>
      <c r="U17" s="47"/>
    </row>
    <row r="18" spans="1:21" ht="12.75">
      <c r="A18" s="15" t="s">
        <v>341</v>
      </c>
      <c r="B18" s="60">
        <v>40</v>
      </c>
      <c r="C18" s="60">
        <v>389</v>
      </c>
      <c r="D18" s="60">
        <v>1628</v>
      </c>
      <c r="E18" s="60">
        <v>5</v>
      </c>
      <c r="F18" s="60">
        <v>1868</v>
      </c>
      <c r="G18" s="60">
        <v>2396</v>
      </c>
      <c r="H18" s="60">
        <v>7685</v>
      </c>
      <c r="I18" s="60">
        <v>7008</v>
      </c>
      <c r="J18" s="60">
        <v>858</v>
      </c>
      <c r="K18" s="60">
        <v>1240</v>
      </c>
      <c r="L18" s="60">
        <v>63</v>
      </c>
      <c r="M18" s="60">
        <v>103</v>
      </c>
      <c r="N18" s="60">
        <v>325</v>
      </c>
      <c r="O18" s="60">
        <v>526</v>
      </c>
      <c r="P18" s="60">
        <v>524</v>
      </c>
      <c r="Q18" s="60">
        <v>562</v>
      </c>
      <c r="R18" s="60">
        <v>12030</v>
      </c>
      <c r="S18" s="60">
        <v>20600</v>
      </c>
      <c r="T18" s="61">
        <v>3432</v>
      </c>
      <c r="U18" s="47"/>
    </row>
    <row r="19" spans="1:21" ht="12.75">
      <c r="A19" s="15" t="s">
        <v>342</v>
      </c>
      <c r="B19" s="60">
        <v>22</v>
      </c>
      <c r="C19" s="60">
        <v>461</v>
      </c>
      <c r="D19" s="60">
        <v>1204</v>
      </c>
      <c r="E19" s="60">
        <v>4</v>
      </c>
      <c r="F19" s="60">
        <v>1302</v>
      </c>
      <c r="G19" s="60">
        <v>779</v>
      </c>
      <c r="H19" s="60">
        <v>5257</v>
      </c>
      <c r="I19" s="60">
        <v>4780</v>
      </c>
      <c r="J19" s="60">
        <v>459</v>
      </c>
      <c r="K19" s="60">
        <v>889</v>
      </c>
      <c r="L19" s="60">
        <v>54</v>
      </c>
      <c r="M19" s="60">
        <v>16006</v>
      </c>
      <c r="N19" s="60">
        <v>200</v>
      </c>
      <c r="O19" s="60">
        <v>466</v>
      </c>
      <c r="P19" s="60">
        <v>527</v>
      </c>
      <c r="Q19" s="60">
        <v>282</v>
      </c>
      <c r="R19" s="60">
        <v>13174</v>
      </c>
      <c r="S19" s="60">
        <v>16620</v>
      </c>
      <c r="T19" s="61">
        <v>1390</v>
      </c>
      <c r="U19" s="47"/>
    </row>
    <row r="20" spans="1:20" ht="12.75">
      <c r="A20" s="15" t="s">
        <v>343</v>
      </c>
      <c r="B20" s="60">
        <v>40</v>
      </c>
      <c r="C20" s="60">
        <v>893</v>
      </c>
      <c r="D20" s="60">
        <v>2064</v>
      </c>
      <c r="E20" s="60">
        <v>2</v>
      </c>
      <c r="F20" s="60">
        <v>2460</v>
      </c>
      <c r="G20" s="60">
        <v>1532</v>
      </c>
      <c r="H20" s="60">
        <v>11566</v>
      </c>
      <c r="I20" s="60">
        <v>10730</v>
      </c>
      <c r="J20" s="60">
        <v>477</v>
      </c>
      <c r="K20" s="60">
        <v>1951</v>
      </c>
      <c r="L20" s="60">
        <v>144</v>
      </c>
      <c r="M20" s="60">
        <v>0</v>
      </c>
      <c r="N20" s="60">
        <v>292</v>
      </c>
      <c r="O20" s="60">
        <v>905</v>
      </c>
      <c r="P20" s="60">
        <v>928</v>
      </c>
      <c r="Q20" s="60">
        <v>325</v>
      </c>
      <c r="R20" s="60">
        <v>10732</v>
      </c>
      <c r="S20" s="60">
        <v>28706</v>
      </c>
      <c r="T20" s="61">
        <v>2410</v>
      </c>
    </row>
    <row r="21" spans="1:20" ht="12.75">
      <c r="A21" s="15" t="s">
        <v>344</v>
      </c>
      <c r="B21" s="60">
        <v>78</v>
      </c>
      <c r="C21" s="60">
        <v>317</v>
      </c>
      <c r="D21" s="60">
        <v>720</v>
      </c>
      <c r="E21" s="60">
        <v>10</v>
      </c>
      <c r="F21" s="60">
        <v>906</v>
      </c>
      <c r="G21" s="60">
        <v>650</v>
      </c>
      <c r="H21" s="60">
        <v>3660</v>
      </c>
      <c r="I21" s="60">
        <v>3588</v>
      </c>
      <c r="J21" s="60">
        <v>398</v>
      </c>
      <c r="K21" s="60">
        <v>805</v>
      </c>
      <c r="L21" s="60">
        <v>12</v>
      </c>
      <c r="M21" s="60">
        <v>0</v>
      </c>
      <c r="N21" s="60">
        <v>151</v>
      </c>
      <c r="O21" s="60">
        <v>350</v>
      </c>
      <c r="P21" s="60">
        <v>368</v>
      </c>
      <c r="Q21" s="60">
        <v>521</v>
      </c>
      <c r="R21" s="60">
        <v>1306</v>
      </c>
      <c r="S21" s="60">
        <v>9292</v>
      </c>
      <c r="T21" s="61">
        <v>2252</v>
      </c>
    </row>
    <row r="22" spans="1:20" ht="12.75">
      <c r="A22" s="15" t="s">
        <v>345</v>
      </c>
      <c r="B22" s="60">
        <v>37</v>
      </c>
      <c r="C22" s="60">
        <v>333</v>
      </c>
      <c r="D22" s="60">
        <v>761</v>
      </c>
      <c r="E22" s="60">
        <v>2</v>
      </c>
      <c r="F22" s="60">
        <v>1621</v>
      </c>
      <c r="G22" s="60">
        <v>1302</v>
      </c>
      <c r="H22" s="60">
        <v>4910</v>
      </c>
      <c r="I22" s="60">
        <v>3338</v>
      </c>
      <c r="J22" s="60">
        <v>377</v>
      </c>
      <c r="K22" s="60">
        <v>964</v>
      </c>
      <c r="L22" s="60">
        <v>54</v>
      </c>
      <c r="M22" s="60">
        <v>150</v>
      </c>
      <c r="N22" s="60">
        <v>221</v>
      </c>
      <c r="O22" s="60">
        <v>373</v>
      </c>
      <c r="P22" s="60">
        <v>373</v>
      </c>
      <c r="Q22" s="60">
        <v>505</v>
      </c>
      <c r="R22" s="60">
        <v>8991</v>
      </c>
      <c r="S22" s="60">
        <v>13158</v>
      </c>
      <c r="T22" s="61">
        <v>3769</v>
      </c>
    </row>
    <row r="23" spans="1:20" ht="12.75">
      <c r="A23" s="15" t="s">
        <v>346</v>
      </c>
      <c r="B23" s="60">
        <v>5</v>
      </c>
      <c r="C23" s="60">
        <v>168</v>
      </c>
      <c r="D23" s="60">
        <v>305</v>
      </c>
      <c r="E23" s="60">
        <v>1</v>
      </c>
      <c r="F23" s="60">
        <v>263</v>
      </c>
      <c r="G23" s="60">
        <v>171</v>
      </c>
      <c r="H23" s="60">
        <v>1334</v>
      </c>
      <c r="I23" s="60">
        <v>1260</v>
      </c>
      <c r="J23" s="60">
        <v>107</v>
      </c>
      <c r="K23" s="60">
        <v>262</v>
      </c>
      <c r="L23" s="60">
        <v>3</v>
      </c>
      <c r="M23" s="60">
        <v>0</v>
      </c>
      <c r="N23" s="60">
        <v>35</v>
      </c>
      <c r="O23" s="60">
        <v>79</v>
      </c>
      <c r="P23" s="60">
        <v>78</v>
      </c>
      <c r="Q23" s="60">
        <v>33</v>
      </c>
      <c r="R23" s="60">
        <v>1788</v>
      </c>
      <c r="S23" s="60">
        <v>3683</v>
      </c>
      <c r="T23" s="61">
        <v>327</v>
      </c>
    </row>
    <row r="24" spans="1:20" ht="12.75">
      <c r="A24" s="15" t="s">
        <v>347</v>
      </c>
      <c r="B24" s="60">
        <v>4</v>
      </c>
      <c r="C24" s="60">
        <v>249</v>
      </c>
      <c r="D24" s="60">
        <v>1041</v>
      </c>
      <c r="E24" s="60">
        <v>3</v>
      </c>
      <c r="F24" s="60">
        <v>762</v>
      </c>
      <c r="G24" s="60">
        <v>235</v>
      </c>
      <c r="H24" s="60">
        <v>3536</v>
      </c>
      <c r="I24" s="60">
        <v>3514</v>
      </c>
      <c r="J24" s="60">
        <v>238</v>
      </c>
      <c r="K24" s="60">
        <v>255</v>
      </c>
      <c r="L24" s="60">
        <v>9</v>
      </c>
      <c r="M24" s="60">
        <v>0</v>
      </c>
      <c r="N24" s="60">
        <v>168</v>
      </c>
      <c r="O24" s="60">
        <v>279</v>
      </c>
      <c r="P24" s="60">
        <v>276</v>
      </c>
      <c r="Q24" s="60">
        <v>200</v>
      </c>
      <c r="R24" s="60">
        <v>1159</v>
      </c>
      <c r="S24" s="60">
        <v>11423</v>
      </c>
      <c r="T24" s="61">
        <v>1158</v>
      </c>
    </row>
    <row r="25" spans="1:21" s="44" customFormat="1" ht="12.75">
      <c r="A25" s="15" t="s">
        <v>348</v>
      </c>
      <c r="B25" s="60">
        <v>38</v>
      </c>
      <c r="C25" s="60">
        <v>347</v>
      </c>
      <c r="D25" s="60">
        <v>752</v>
      </c>
      <c r="E25" s="60">
        <v>4</v>
      </c>
      <c r="F25" s="60">
        <v>1144</v>
      </c>
      <c r="G25" s="60">
        <v>554</v>
      </c>
      <c r="H25" s="60">
        <v>6150</v>
      </c>
      <c r="I25" s="60">
        <v>5017</v>
      </c>
      <c r="J25" s="60">
        <v>346</v>
      </c>
      <c r="K25" s="60">
        <v>661</v>
      </c>
      <c r="L25" s="60">
        <v>19</v>
      </c>
      <c r="M25" s="60">
        <v>0</v>
      </c>
      <c r="N25" s="60">
        <v>219</v>
      </c>
      <c r="O25" s="60">
        <v>352</v>
      </c>
      <c r="P25" s="60">
        <v>395</v>
      </c>
      <c r="Q25" s="60">
        <v>325</v>
      </c>
      <c r="R25" s="60">
        <v>1049</v>
      </c>
      <c r="S25" s="60">
        <v>14613</v>
      </c>
      <c r="T25" s="61">
        <v>3681</v>
      </c>
      <c r="U25" s="47"/>
    </row>
    <row r="26" spans="1:21" ht="12.75">
      <c r="A26" s="15" t="s">
        <v>349</v>
      </c>
      <c r="B26" s="60">
        <v>12</v>
      </c>
      <c r="C26" s="60">
        <v>228</v>
      </c>
      <c r="D26" s="60">
        <v>633</v>
      </c>
      <c r="E26" s="60">
        <v>2</v>
      </c>
      <c r="F26" s="60">
        <v>779</v>
      </c>
      <c r="G26" s="60">
        <v>438</v>
      </c>
      <c r="H26" s="60">
        <v>4703</v>
      </c>
      <c r="I26" s="60">
        <v>4369</v>
      </c>
      <c r="J26" s="60">
        <v>250</v>
      </c>
      <c r="K26" s="60">
        <v>436</v>
      </c>
      <c r="L26" s="60">
        <v>14</v>
      </c>
      <c r="M26" s="60">
        <v>0</v>
      </c>
      <c r="N26" s="60">
        <v>183</v>
      </c>
      <c r="O26" s="60">
        <v>278</v>
      </c>
      <c r="P26" s="60">
        <v>272</v>
      </c>
      <c r="Q26" s="60">
        <v>302</v>
      </c>
      <c r="R26" s="60">
        <v>5523</v>
      </c>
      <c r="S26" s="60">
        <v>10711</v>
      </c>
      <c r="T26" s="61">
        <v>788</v>
      </c>
      <c r="U26" s="47"/>
    </row>
    <row r="27" spans="1:21" ht="12.75">
      <c r="A27" s="57" t="s">
        <v>350</v>
      </c>
      <c r="B27" s="58">
        <v>7</v>
      </c>
      <c r="C27" s="58">
        <v>104</v>
      </c>
      <c r="D27" s="58">
        <v>201</v>
      </c>
      <c r="E27" s="58">
        <v>1</v>
      </c>
      <c r="F27" s="58">
        <v>182</v>
      </c>
      <c r="G27" s="58">
        <v>120</v>
      </c>
      <c r="H27" s="58">
        <v>866</v>
      </c>
      <c r="I27" s="58">
        <v>830</v>
      </c>
      <c r="J27" s="58">
        <v>112</v>
      </c>
      <c r="K27" s="58">
        <v>200</v>
      </c>
      <c r="L27" s="58">
        <v>16</v>
      </c>
      <c r="M27" s="58">
        <v>0</v>
      </c>
      <c r="N27" s="58">
        <v>37</v>
      </c>
      <c r="O27" s="58">
        <v>52</v>
      </c>
      <c r="P27" s="58">
        <v>56</v>
      </c>
      <c r="Q27" s="58">
        <v>26</v>
      </c>
      <c r="R27" s="58">
        <v>697</v>
      </c>
      <c r="S27" s="58">
        <v>2287</v>
      </c>
      <c r="T27" s="59">
        <v>538</v>
      </c>
      <c r="U27" s="47"/>
    </row>
    <row r="28" spans="1:21" s="44" customFormat="1" ht="12.75">
      <c r="A28" s="15" t="s">
        <v>351</v>
      </c>
      <c r="B28" s="60">
        <v>7</v>
      </c>
      <c r="C28" s="60">
        <v>98</v>
      </c>
      <c r="D28" s="60">
        <v>178</v>
      </c>
      <c r="E28" s="60">
        <v>0</v>
      </c>
      <c r="F28" s="60">
        <v>166</v>
      </c>
      <c r="G28" s="60">
        <v>109</v>
      </c>
      <c r="H28" s="60">
        <v>820</v>
      </c>
      <c r="I28" s="60">
        <v>784</v>
      </c>
      <c r="J28" s="60">
        <v>101</v>
      </c>
      <c r="K28" s="60">
        <v>158</v>
      </c>
      <c r="L28" s="60">
        <v>15</v>
      </c>
      <c r="M28" s="60">
        <v>0</v>
      </c>
      <c r="N28" s="60">
        <v>37</v>
      </c>
      <c r="O28" s="60">
        <v>49</v>
      </c>
      <c r="P28" s="60">
        <v>52</v>
      </c>
      <c r="Q28" s="60">
        <v>25</v>
      </c>
      <c r="R28" s="60">
        <v>518</v>
      </c>
      <c r="S28" s="60">
        <v>2089</v>
      </c>
      <c r="T28" s="61">
        <v>357</v>
      </c>
      <c r="U28" s="62"/>
    </row>
    <row r="29" spans="1:20" s="44" customFormat="1" ht="12.75">
      <c r="A29" s="15" t="s">
        <v>352</v>
      </c>
      <c r="B29" s="60">
        <v>0</v>
      </c>
      <c r="C29" s="60">
        <v>6</v>
      </c>
      <c r="D29" s="60">
        <v>23</v>
      </c>
      <c r="E29" s="60">
        <v>1</v>
      </c>
      <c r="F29" s="60">
        <v>16</v>
      </c>
      <c r="G29" s="60">
        <v>11</v>
      </c>
      <c r="H29" s="60">
        <v>46</v>
      </c>
      <c r="I29" s="60">
        <v>46</v>
      </c>
      <c r="J29" s="60">
        <v>11</v>
      </c>
      <c r="K29" s="60">
        <v>42</v>
      </c>
      <c r="L29" s="60">
        <v>1</v>
      </c>
      <c r="M29" s="60">
        <v>0</v>
      </c>
      <c r="N29" s="60">
        <v>0</v>
      </c>
      <c r="O29" s="60">
        <v>3</v>
      </c>
      <c r="P29" s="60">
        <v>4</v>
      </c>
      <c r="Q29" s="60">
        <v>1</v>
      </c>
      <c r="R29" s="60">
        <v>179</v>
      </c>
      <c r="S29" s="60">
        <v>198</v>
      </c>
      <c r="T29" s="61">
        <v>181</v>
      </c>
    </row>
    <row r="30" spans="1:20" s="28" customFormat="1" ht="12">
      <c r="A30" s="57" t="s">
        <v>353</v>
      </c>
      <c r="B30" s="26">
        <v>2</v>
      </c>
      <c r="C30" s="26">
        <v>14</v>
      </c>
      <c r="D30" s="26">
        <v>59</v>
      </c>
      <c r="E30" s="26">
        <v>1</v>
      </c>
      <c r="F30" s="26">
        <v>69</v>
      </c>
      <c r="G30" s="26">
        <v>85</v>
      </c>
      <c r="H30" s="26">
        <v>259</v>
      </c>
      <c r="I30" s="26">
        <v>248</v>
      </c>
      <c r="J30" s="26">
        <v>52</v>
      </c>
      <c r="K30" s="26">
        <v>95</v>
      </c>
      <c r="L30" s="26">
        <v>4</v>
      </c>
      <c r="M30" s="26">
        <v>22</v>
      </c>
      <c r="N30" s="26">
        <v>0</v>
      </c>
      <c r="O30" s="26">
        <v>24</v>
      </c>
      <c r="P30" s="26">
        <v>32</v>
      </c>
      <c r="Q30" s="27">
        <v>2</v>
      </c>
      <c r="R30" s="27">
        <v>342</v>
      </c>
      <c r="S30" s="27">
        <v>517</v>
      </c>
      <c r="T30" s="28">
        <v>63</v>
      </c>
    </row>
    <row r="31" spans="1:21" ht="12.75">
      <c r="A31" s="15" t="s">
        <v>354</v>
      </c>
      <c r="B31" s="60">
        <v>0</v>
      </c>
      <c r="C31" s="60">
        <v>3</v>
      </c>
      <c r="D31" s="60">
        <v>17</v>
      </c>
      <c r="E31" s="60">
        <v>0</v>
      </c>
      <c r="F31" s="60">
        <v>16</v>
      </c>
      <c r="G31" s="60">
        <v>14</v>
      </c>
      <c r="H31" s="60">
        <v>68</v>
      </c>
      <c r="I31" s="60">
        <v>70</v>
      </c>
      <c r="J31" s="60">
        <v>21</v>
      </c>
      <c r="K31" s="60">
        <v>19</v>
      </c>
      <c r="L31" s="60">
        <v>0</v>
      </c>
      <c r="M31" s="60">
        <v>4</v>
      </c>
      <c r="N31" s="60">
        <v>0</v>
      </c>
      <c r="O31" s="60">
        <v>2</v>
      </c>
      <c r="P31" s="60">
        <v>6</v>
      </c>
      <c r="Q31" s="60">
        <v>0</v>
      </c>
      <c r="R31" s="60">
        <v>110</v>
      </c>
      <c r="S31" s="60">
        <v>141</v>
      </c>
      <c r="T31" s="61">
        <v>47</v>
      </c>
      <c r="U31" s="47"/>
    </row>
    <row r="32" spans="1:21" ht="12.75">
      <c r="A32" s="15" t="s">
        <v>355</v>
      </c>
      <c r="B32" s="60">
        <v>2</v>
      </c>
      <c r="C32" s="60">
        <v>3</v>
      </c>
      <c r="D32" s="60">
        <v>22</v>
      </c>
      <c r="E32" s="60">
        <v>1</v>
      </c>
      <c r="F32" s="60">
        <v>15</v>
      </c>
      <c r="G32" s="60">
        <v>22</v>
      </c>
      <c r="H32" s="60">
        <v>66</v>
      </c>
      <c r="I32" s="60">
        <v>61</v>
      </c>
      <c r="J32" s="60">
        <v>9</v>
      </c>
      <c r="K32" s="60">
        <v>27</v>
      </c>
      <c r="L32" s="60">
        <v>2</v>
      </c>
      <c r="M32" s="60">
        <v>10</v>
      </c>
      <c r="N32" s="60">
        <v>0</v>
      </c>
      <c r="O32" s="60">
        <v>5</v>
      </c>
      <c r="P32" s="60">
        <v>7</v>
      </c>
      <c r="Q32" s="60">
        <v>2</v>
      </c>
      <c r="R32" s="60">
        <v>118</v>
      </c>
      <c r="S32" s="60">
        <v>130</v>
      </c>
      <c r="T32" s="61">
        <v>2</v>
      </c>
      <c r="U32" s="47"/>
    </row>
    <row r="33" spans="1:21" ht="12.75">
      <c r="A33" s="15" t="s">
        <v>356</v>
      </c>
      <c r="B33" s="60">
        <v>0</v>
      </c>
      <c r="C33" s="60">
        <v>8</v>
      </c>
      <c r="D33" s="60">
        <v>17</v>
      </c>
      <c r="E33" s="60">
        <v>0</v>
      </c>
      <c r="F33" s="60">
        <v>33</v>
      </c>
      <c r="G33" s="60">
        <v>47</v>
      </c>
      <c r="H33" s="60">
        <v>119</v>
      </c>
      <c r="I33" s="60">
        <v>111</v>
      </c>
      <c r="J33" s="60">
        <v>22</v>
      </c>
      <c r="K33" s="60">
        <v>46</v>
      </c>
      <c r="L33" s="60">
        <v>2</v>
      </c>
      <c r="M33" s="60">
        <v>8</v>
      </c>
      <c r="N33" s="60">
        <v>0</v>
      </c>
      <c r="O33" s="60">
        <v>16</v>
      </c>
      <c r="P33" s="60">
        <v>18</v>
      </c>
      <c r="Q33" s="60">
        <v>0</v>
      </c>
      <c r="R33" s="60">
        <v>103</v>
      </c>
      <c r="S33" s="60">
        <v>230</v>
      </c>
      <c r="T33" s="61">
        <v>12</v>
      </c>
      <c r="U33" s="47"/>
    </row>
    <row r="34" spans="1:21" ht="12.75">
      <c r="A34" s="15" t="s">
        <v>357</v>
      </c>
      <c r="B34" s="60">
        <v>0</v>
      </c>
      <c r="C34" s="60">
        <v>0</v>
      </c>
      <c r="D34" s="60">
        <v>3</v>
      </c>
      <c r="E34" s="60">
        <v>0</v>
      </c>
      <c r="F34" s="60">
        <v>5</v>
      </c>
      <c r="G34" s="60">
        <v>2</v>
      </c>
      <c r="H34" s="60">
        <v>6</v>
      </c>
      <c r="I34" s="60">
        <v>6</v>
      </c>
      <c r="J34" s="60">
        <v>0</v>
      </c>
      <c r="K34" s="60">
        <v>3</v>
      </c>
      <c r="L34" s="60">
        <v>0</v>
      </c>
      <c r="M34" s="60">
        <v>0</v>
      </c>
      <c r="N34" s="60">
        <v>0</v>
      </c>
      <c r="O34" s="60">
        <v>1</v>
      </c>
      <c r="P34" s="60">
        <v>1</v>
      </c>
      <c r="Q34" s="60">
        <v>0</v>
      </c>
      <c r="R34" s="60">
        <v>11</v>
      </c>
      <c r="S34" s="60">
        <v>16</v>
      </c>
      <c r="T34" s="61">
        <v>2</v>
      </c>
      <c r="U34" s="47"/>
    </row>
    <row r="35" ht="12.75">
      <c r="A35" s="7" t="s">
        <v>0</v>
      </c>
    </row>
    <row r="36" ht="12.75">
      <c r="A36" s="52" t="s">
        <v>358</v>
      </c>
    </row>
    <row r="37" ht="12.75">
      <c r="A37" s="52" t="s">
        <v>1</v>
      </c>
    </row>
    <row r="38" ht="15.75" customHeight="1">
      <c r="A38" s="52"/>
    </row>
    <row r="39" spans="1:20" ht="15" customHeight="1" hidden="1">
      <c r="A39" s="63" t="s">
        <v>359</v>
      </c>
      <c r="B39" s="47">
        <f>B5-SUM(B6:B12)-B27-B30</f>
        <v>0</v>
      </c>
      <c r="C39" s="47">
        <f aca="true" t="shared" si="0" ref="C39:T39">C5-SUM(C6:C12)-C27-C30</f>
        <v>0</v>
      </c>
      <c r="D39" s="47">
        <f t="shared" si="0"/>
        <v>0</v>
      </c>
      <c r="E39" s="47">
        <f t="shared" si="0"/>
        <v>0</v>
      </c>
      <c r="F39" s="47">
        <f t="shared" si="0"/>
        <v>0</v>
      </c>
      <c r="G39" s="47">
        <f t="shared" si="0"/>
        <v>0</v>
      </c>
      <c r="H39" s="47">
        <f t="shared" si="0"/>
        <v>0</v>
      </c>
      <c r="I39" s="47">
        <f t="shared" si="0"/>
        <v>0</v>
      </c>
      <c r="J39" s="47">
        <f t="shared" si="0"/>
        <v>0</v>
      </c>
      <c r="K39" s="47">
        <f t="shared" si="0"/>
        <v>0</v>
      </c>
      <c r="L39" s="47">
        <f t="shared" si="0"/>
        <v>0</v>
      </c>
      <c r="M39" s="47">
        <f t="shared" si="0"/>
        <v>0</v>
      </c>
      <c r="N39" s="47"/>
      <c r="O39" s="47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</row>
    <row r="40" spans="1:20" ht="12.75" hidden="1">
      <c r="A40" s="63" t="s">
        <v>360</v>
      </c>
      <c r="B40" s="47">
        <f>B12-SUM(B13:B26)</f>
        <v>0</v>
      </c>
      <c r="C40" s="47">
        <f aca="true" t="shared" si="1" ref="C40:T40">C12-SUM(C13:C26)</f>
        <v>0</v>
      </c>
      <c r="D40" s="47">
        <f t="shared" si="1"/>
        <v>0</v>
      </c>
      <c r="E40" s="47">
        <f t="shared" si="1"/>
        <v>0</v>
      </c>
      <c r="F40" s="47">
        <f t="shared" si="1"/>
        <v>0</v>
      </c>
      <c r="G40" s="47">
        <f t="shared" si="1"/>
        <v>0</v>
      </c>
      <c r="H40" s="47">
        <f t="shared" si="1"/>
        <v>0</v>
      </c>
      <c r="I40" s="47">
        <f t="shared" si="1"/>
        <v>0</v>
      </c>
      <c r="J40" s="47">
        <f t="shared" si="1"/>
        <v>0</v>
      </c>
      <c r="K40" s="47">
        <f t="shared" si="1"/>
        <v>0</v>
      </c>
      <c r="L40" s="47">
        <f t="shared" si="1"/>
        <v>0</v>
      </c>
      <c r="M40" s="47">
        <f t="shared" si="1"/>
        <v>0</v>
      </c>
      <c r="N40" s="47"/>
      <c r="O40" s="47">
        <f t="shared" si="1"/>
        <v>0</v>
      </c>
      <c r="P40" s="47">
        <f t="shared" si="1"/>
        <v>0</v>
      </c>
      <c r="Q40" s="47">
        <f t="shared" si="1"/>
        <v>0</v>
      </c>
      <c r="R40" s="47">
        <f t="shared" si="1"/>
        <v>0</v>
      </c>
      <c r="S40" s="47">
        <f t="shared" si="1"/>
        <v>0</v>
      </c>
      <c r="T40" s="47">
        <f t="shared" si="1"/>
        <v>0</v>
      </c>
    </row>
    <row r="41" spans="1:20" ht="12.75" hidden="1">
      <c r="A41" s="63" t="s">
        <v>361</v>
      </c>
      <c r="B41" s="47">
        <f>B27-B28-B29</f>
        <v>0</v>
      </c>
      <c r="C41" s="47">
        <f aca="true" t="shared" si="2" ref="C41:T41">C27-C28-C29</f>
        <v>0</v>
      </c>
      <c r="D41" s="47">
        <f t="shared" si="2"/>
        <v>0</v>
      </c>
      <c r="E41" s="47">
        <f t="shared" si="2"/>
        <v>0</v>
      </c>
      <c r="F41" s="47">
        <f t="shared" si="2"/>
        <v>0</v>
      </c>
      <c r="G41" s="47">
        <f t="shared" si="2"/>
        <v>0</v>
      </c>
      <c r="H41" s="47">
        <f t="shared" si="2"/>
        <v>0</v>
      </c>
      <c r="I41" s="47">
        <f t="shared" si="2"/>
        <v>0</v>
      </c>
      <c r="J41" s="47">
        <f t="shared" si="2"/>
        <v>0</v>
      </c>
      <c r="K41" s="47">
        <f t="shared" si="2"/>
        <v>0</v>
      </c>
      <c r="L41" s="47">
        <f t="shared" si="2"/>
        <v>0</v>
      </c>
      <c r="M41" s="47">
        <f t="shared" si="2"/>
        <v>0</v>
      </c>
      <c r="N41" s="47"/>
      <c r="O41" s="47">
        <f t="shared" si="2"/>
        <v>0</v>
      </c>
      <c r="P41" s="47">
        <f t="shared" si="2"/>
        <v>0</v>
      </c>
      <c r="Q41" s="47">
        <f t="shared" si="2"/>
        <v>0</v>
      </c>
      <c r="R41" s="47">
        <f t="shared" si="2"/>
        <v>0</v>
      </c>
      <c r="S41" s="47">
        <f t="shared" si="2"/>
        <v>0</v>
      </c>
      <c r="T41" s="47">
        <f t="shared" si="2"/>
        <v>0</v>
      </c>
    </row>
    <row r="42" spans="1:20" ht="12.75" hidden="1">
      <c r="A42" s="63" t="s">
        <v>362</v>
      </c>
      <c r="B42" s="47">
        <f>B5-'年月Monthly'!B208</f>
        <v>0</v>
      </c>
      <c r="C42" s="47">
        <f>C5-'年月Monthly'!C208</f>
        <v>0</v>
      </c>
      <c r="D42" s="47">
        <f>D5-'年月Monthly'!D208</f>
        <v>0</v>
      </c>
      <c r="E42" s="47">
        <f>E5-'年月Monthly'!E208</f>
        <v>0</v>
      </c>
      <c r="F42" s="47">
        <f>F5-'年月Monthly'!F208</f>
        <v>0</v>
      </c>
      <c r="G42" s="47">
        <f>G5-'年月Monthly'!G208</f>
        <v>0</v>
      </c>
      <c r="H42" s="47">
        <f>H5-'年月Monthly'!H208</f>
        <v>0</v>
      </c>
      <c r="I42" s="47">
        <f>I5-'年月Monthly'!I208</f>
        <v>0</v>
      </c>
      <c r="J42" s="47">
        <f>J5-'年月Monthly'!J208</f>
        <v>0</v>
      </c>
      <c r="K42" s="47">
        <f>K5-'年月Monthly'!K208</f>
        <v>0</v>
      </c>
      <c r="L42" s="47">
        <f>L5-'年月Monthly'!L208</f>
        <v>0</v>
      </c>
      <c r="M42" s="47">
        <f>M5-'年月Monthly'!M208</f>
        <v>0</v>
      </c>
      <c r="N42" s="47"/>
      <c r="O42" s="47">
        <f>O5-'年月Monthly'!O208</f>
        <v>0</v>
      </c>
      <c r="P42" s="47">
        <f>P5-'年月Monthly'!P208</f>
        <v>0</v>
      </c>
      <c r="Q42" s="47">
        <f>Q5-'年月Monthly'!Q208</f>
        <v>0</v>
      </c>
      <c r="R42" s="47">
        <f>R5-'年月Monthly'!R208</f>
        <v>0</v>
      </c>
      <c r="S42" s="47">
        <f>S5-'年月Monthly'!S208</f>
        <v>0</v>
      </c>
      <c r="T42" s="47">
        <f>T5-'年月Monthly'!T208</f>
        <v>0</v>
      </c>
    </row>
    <row r="43" ht="12.75">
      <c r="A43" s="52"/>
    </row>
    <row r="44" ht="12.75">
      <c r="A44" s="52"/>
    </row>
    <row r="45" ht="12.75">
      <c r="A45" s="52"/>
    </row>
    <row r="46" ht="12.75">
      <c r="A46" s="52"/>
    </row>
    <row r="47" ht="12.75">
      <c r="A47" s="52"/>
    </row>
    <row r="48" ht="12.75">
      <c r="A48" s="52"/>
    </row>
    <row r="49" ht="12.75">
      <c r="A49" s="52"/>
    </row>
    <row r="50" ht="12.75">
      <c r="A50" s="52"/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  <row r="58" ht="12.75">
      <c r="A58" s="52"/>
    </row>
    <row r="59" ht="12.75">
      <c r="A59" s="52"/>
    </row>
    <row r="60" ht="12.75">
      <c r="A60" s="52"/>
    </row>
    <row r="61" ht="12.75">
      <c r="A61" s="52"/>
    </row>
    <row r="62" ht="12.75">
      <c r="A62" s="52"/>
    </row>
    <row r="63" ht="12.75">
      <c r="A63" s="52"/>
    </row>
    <row r="64" ht="12.75">
      <c r="A64" s="52"/>
    </row>
    <row r="65" ht="12.75">
      <c r="A65" s="52"/>
    </row>
    <row r="66" ht="12.75">
      <c r="A66" s="52"/>
    </row>
    <row r="67" ht="12.75">
      <c r="A67" s="52"/>
    </row>
    <row r="68" ht="12.75">
      <c r="A68" s="52"/>
    </row>
    <row r="69" ht="12.75">
      <c r="A69" s="52"/>
    </row>
    <row r="70" ht="12.75">
      <c r="A70" s="52"/>
    </row>
    <row r="71" ht="12.75">
      <c r="A71" s="52"/>
    </row>
    <row r="72" ht="12.75">
      <c r="A72" s="52"/>
    </row>
    <row r="73" ht="12.75">
      <c r="A73" s="52"/>
    </row>
    <row r="74" ht="12.75">
      <c r="A74" s="52"/>
    </row>
    <row r="75" ht="12.75">
      <c r="A75" s="52"/>
    </row>
    <row r="76" ht="12.75">
      <c r="A76" s="52"/>
    </row>
    <row r="77" ht="12.75">
      <c r="A77" s="52"/>
    </row>
    <row r="78" ht="12.75">
      <c r="A78" s="52"/>
    </row>
    <row r="79" ht="12.75">
      <c r="A79" s="52"/>
    </row>
    <row r="80" ht="12.75">
      <c r="A80" s="52"/>
    </row>
    <row r="81" ht="12.75">
      <c r="A81" s="52"/>
    </row>
    <row r="82" ht="12.75">
      <c r="A82" s="52"/>
    </row>
    <row r="83" ht="12.75">
      <c r="A83" s="52"/>
    </row>
    <row r="84" ht="12.75">
      <c r="A84" s="52"/>
    </row>
    <row r="85" ht="12.75">
      <c r="A85" s="52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  <row r="94" ht="12.75">
      <c r="A94" s="52"/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  <row r="126" ht="12.75">
      <c r="A126" s="52"/>
    </row>
    <row r="127" ht="12.75">
      <c r="A127" s="52"/>
    </row>
    <row r="128" ht="12.75">
      <c r="A128" s="52"/>
    </row>
    <row r="129" ht="12.75">
      <c r="A129" s="52"/>
    </row>
    <row r="130" ht="12.75">
      <c r="A130" s="52"/>
    </row>
    <row r="131" ht="12.75">
      <c r="A131" s="52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  <row r="150" ht="12.75">
      <c r="A150" s="52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  <row r="180" ht="12.75">
      <c r="A180" s="52"/>
    </row>
    <row r="181" ht="12.75">
      <c r="A181" s="52"/>
    </row>
    <row r="182" ht="12.75">
      <c r="A182" s="52"/>
    </row>
    <row r="183" ht="12.75">
      <c r="A183" s="52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</sheetData>
  <sheetProtection/>
  <mergeCells count="5">
    <mergeCell ref="A3:A4"/>
    <mergeCell ref="B3:F3"/>
    <mergeCell ref="G3:M3"/>
    <mergeCell ref="R3:T3"/>
    <mergeCell ref="N3:P3"/>
  </mergeCells>
  <conditionalFormatting sqref="B39:T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30" customWidth="1"/>
    <col min="2" max="2" width="7.375" style="30" customWidth="1"/>
    <col min="3" max="3" width="6.00390625" style="30" customWidth="1"/>
    <col min="4" max="4" width="7.75390625" style="30" customWidth="1"/>
    <col min="5" max="5" width="6.125" style="30" customWidth="1"/>
    <col min="6" max="6" width="8.375" style="30" customWidth="1"/>
    <col min="7" max="7" width="6.50390625" style="30" bestFit="1" customWidth="1"/>
    <col min="8" max="8" width="8.25390625" style="30" customWidth="1"/>
    <col min="9" max="9" width="7.625" style="30" customWidth="1"/>
    <col min="10" max="10" width="7.125" style="30" customWidth="1"/>
    <col min="11" max="11" width="6.50390625" style="30" bestFit="1" customWidth="1"/>
    <col min="12" max="12" width="6.50390625" style="30" customWidth="1"/>
    <col min="13" max="14" width="7.875" style="30" customWidth="1"/>
    <col min="15" max="15" width="7.625" style="30" customWidth="1"/>
    <col min="16" max="16" width="10.75390625" style="30" customWidth="1"/>
    <col min="17" max="17" width="7.375" style="30" customWidth="1"/>
    <col min="18" max="16384" width="9.00390625" style="30" customWidth="1"/>
  </cols>
  <sheetData>
    <row r="1" ht="16.5">
      <c r="A1" s="29" t="s">
        <v>262</v>
      </c>
    </row>
    <row r="2" spans="1:17" ht="12.75">
      <c r="A2" s="54" t="s">
        <v>372</v>
      </c>
      <c r="Q2" s="32"/>
    </row>
    <row r="3" spans="1:20" s="34" customFormat="1" ht="27" customHeight="1">
      <c r="A3" s="66" t="s">
        <v>325</v>
      </c>
      <c r="B3" s="68" t="s">
        <v>265</v>
      </c>
      <c r="C3" s="69"/>
      <c r="D3" s="69"/>
      <c r="E3" s="69"/>
      <c r="F3" s="69"/>
      <c r="G3" s="69" t="s">
        <v>266</v>
      </c>
      <c r="H3" s="69"/>
      <c r="I3" s="69"/>
      <c r="J3" s="69"/>
      <c r="K3" s="69"/>
      <c r="L3" s="69"/>
      <c r="M3" s="69"/>
      <c r="N3" s="64" t="s">
        <v>267</v>
      </c>
      <c r="O3" s="65"/>
      <c r="P3" s="68"/>
      <c r="Q3" s="33" t="s">
        <v>268</v>
      </c>
      <c r="R3" s="64" t="s">
        <v>269</v>
      </c>
      <c r="S3" s="65"/>
      <c r="T3" s="65"/>
    </row>
    <row r="4" spans="1:20" s="34" customFormat="1" ht="62.25" customHeight="1">
      <c r="A4" s="67"/>
      <c r="B4" s="35" t="s">
        <v>270</v>
      </c>
      <c r="C4" s="36" t="s">
        <v>271</v>
      </c>
      <c r="D4" s="36" t="s">
        <v>272</v>
      </c>
      <c r="E4" s="36" t="s">
        <v>273</v>
      </c>
      <c r="F4" s="36" t="s">
        <v>274</v>
      </c>
      <c r="G4" s="36" t="s">
        <v>275</v>
      </c>
      <c r="H4" s="36" t="s">
        <v>276</v>
      </c>
      <c r="I4" s="36" t="s">
        <v>277</v>
      </c>
      <c r="J4" s="9" t="s">
        <v>370</v>
      </c>
      <c r="K4" s="36" t="s">
        <v>278</v>
      </c>
      <c r="L4" s="36" t="s">
        <v>279</v>
      </c>
      <c r="M4" s="55" t="s">
        <v>326</v>
      </c>
      <c r="N4" s="55" t="s">
        <v>369</v>
      </c>
      <c r="O4" s="36" t="s">
        <v>8</v>
      </c>
      <c r="P4" s="36" t="s">
        <v>280</v>
      </c>
      <c r="Q4" s="37" t="s">
        <v>9</v>
      </c>
      <c r="R4" s="36" t="s">
        <v>281</v>
      </c>
      <c r="S4" s="36" t="s">
        <v>282</v>
      </c>
      <c r="T4" s="56" t="s">
        <v>327</v>
      </c>
    </row>
    <row r="5" spans="1:20" s="44" customFormat="1" ht="12.75">
      <c r="A5" s="57" t="s">
        <v>328</v>
      </c>
      <c r="B5" s="58">
        <v>1601</v>
      </c>
      <c r="C5" s="58">
        <v>28397</v>
      </c>
      <c r="D5" s="58">
        <v>69897</v>
      </c>
      <c r="E5" s="58">
        <v>505</v>
      </c>
      <c r="F5" s="58">
        <v>79695</v>
      </c>
      <c r="G5" s="58">
        <v>44298</v>
      </c>
      <c r="H5" s="58">
        <v>352335</v>
      </c>
      <c r="I5" s="58">
        <v>325815</v>
      </c>
      <c r="J5" s="58">
        <v>32380</v>
      </c>
      <c r="K5" s="58">
        <v>42365</v>
      </c>
      <c r="L5" s="58">
        <v>1896</v>
      </c>
      <c r="M5" s="58">
        <v>9931</v>
      </c>
      <c r="N5" s="58">
        <v>0</v>
      </c>
      <c r="O5" s="58">
        <v>20619</v>
      </c>
      <c r="P5" s="58">
        <v>20450</v>
      </c>
      <c r="Q5" s="58">
        <v>30925</v>
      </c>
      <c r="R5" s="58">
        <v>342894</v>
      </c>
      <c r="S5" s="58">
        <v>825705</v>
      </c>
      <c r="T5" s="59">
        <v>215864</v>
      </c>
    </row>
    <row r="6" spans="1:20" s="44" customFormat="1" ht="12.75">
      <c r="A6" s="57" t="s">
        <v>329</v>
      </c>
      <c r="B6" s="58">
        <v>102</v>
      </c>
      <c r="C6" s="58">
        <v>3346</v>
      </c>
      <c r="D6" s="58">
        <v>8756</v>
      </c>
      <c r="E6" s="58">
        <v>261</v>
      </c>
      <c r="F6" s="58">
        <v>13104</v>
      </c>
      <c r="G6" s="58">
        <v>5436</v>
      </c>
      <c r="H6" s="58">
        <v>58039</v>
      </c>
      <c r="I6" s="58">
        <v>49436</v>
      </c>
      <c r="J6" s="58">
        <v>6137</v>
      </c>
      <c r="K6" s="58">
        <v>3465</v>
      </c>
      <c r="L6" s="58">
        <v>299</v>
      </c>
      <c r="M6" s="58">
        <v>0</v>
      </c>
      <c r="N6" s="58">
        <v>0</v>
      </c>
      <c r="O6" s="58">
        <v>2214</v>
      </c>
      <c r="P6" s="58">
        <v>2194</v>
      </c>
      <c r="Q6" s="58">
        <v>11200</v>
      </c>
      <c r="R6" s="58">
        <v>30985</v>
      </c>
      <c r="S6" s="58">
        <v>153774</v>
      </c>
      <c r="T6" s="59">
        <v>31211</v>
      </c>
    </row>
    <row r="7" spans="1:20" ht="12.75">
      <c r="A7" s="57" t="s">
        <v>330</v>
      </c>
      <c r="B7" s="58">
        <v>368</v>
      </c>
      <c r="C7" s="58">
        <v>2766</v>
      </c>
      <c r="D7" s="58">
        <v>8767</v>
      </c>
      <c r="E7" s="58">
        <v>23</v>
      </c>
      <c r="F7" s="58">
        <v>8721</v>
      </c>
      <c r="G7" s="58">
        <v>5617</v>
      </c>
      <c r="H7" s="58">
        <v>29027</v>
      </c>
      <c r="I7" s="58">
        <v>28537</v>
      </c>
      <c r="J7" s="58">
        <v>2593</v>
      </c>
      <c r="K7" s="58">
        <v>2462</v>
      </c>
      <c r="L7" s="58">
        <v>27</v>
      </c>
      <c r="M7" s="58">
        <v>2291</v>
      </c>
      <c r="N7" s="58">
        <v>0</v>
      </c>
      <c r="O7" s="58">
        <v>1937</v>
      </c>
      <c r="P7" s="58">
        <v>1839</v>
      </c>
      <c r="Q7" s="58">
        <v>2907</v>
      </c>
      <c r="R7" s="58">
        <v>10441</v>
      </c>
      <c r="S7" s="58">
        <v>94569</v>
      </c>
      <c r="T7" s="59">
        <v>25970</v>
      </c>
    </row>
    <row r="8" spans="1:20" ht="12.75">
      <c r="A8" s="57" t="s">
        <v>331</v>
      </c>
      <c r="B8" s="58">
        <v>154</v>
      </c>
      <c r="C8" s="58">
        <v>2993</v>
      </c>
      <c r="D8" s="58">
        <v>11697</v>
      </c>
      <c r="E8" s="58">
        <v>21</v>
      </c>
      <c r="F8" s="58">
        <v>8190</v>
      </c>
      <c r="G8" s="58">
        <v>3259</v>
      </c>
      <c r="H8" s="58">
        <v>28666</v>
      </c>
      <c r="I8" s="58">
        <v>28511</v>
      </c>
      <c r="J8" s="58">
        <v>2405</v>
      </c>
      <c r="K8" s="58">
        <v>3248</v>
      </c>
      <c r="L8" s="58">
        <v>155</v>
      </c>
      <c r="M8" s="58">
        <v>2490</v>
      </c>
      <c r="N8" s="58">
        <v>0</v>
      </c>
      <c r="O8" s="58">
        <v>2094</v>
      </c>
      <c r="P8" s="58">
        <v>1898</v>
      </c>
      <c r="Q8" s="58">
        <v>3640</v>
      </c>
      <c r="R8" s="58">
        <v>40357</v>
      </c>
      <c r="S8" s="58">
        <v>72816</v>
      </c>
      <c r="T8" s="59">
        <v>21677</v>
      </c>
    </row>
    <row r="9" spans="1:20" ht="12.75">
      <c r="A9" s="57" t="s">
        <v>332</v>
      </c>
      <c r="B9" s="58">
        <v>176</v>
      </c>
      <c r="C9" s="58">
        <v>3621</v>
      </c>
      <c r="D9" s="58">
        <v>6944</v>
      </c>
      <c r="E9" s="58">
        <v>17</v>
      </c>
      <c r="F9" s="58">
        <v>10277</v>
      </c>
      <c r="G9" s="58">
        <v>3321</v>
      </c>
      <c r="H9" s="58">
        <v>45917</v>
      </c>
      <c r="I9" s="58">
        <v>43013</v>
      </c>
      <c r="J9" s="58">
        <v>3654</v>
      </c>
      <c r="K9" s="58">
        <v>5102</v>
      </c>
      <c r="L9" s="58">
        <v>100</v>
      </c>
      <c r="M9" s="58">
        <v>113</v>
      </c>
      <c r="N9" s="58">
        <v>0</v>
      </c>
      <c r="O9" s="58">
        <v>2591</v>
      </c>
      <c r="P9" s="58">
        <v>2622</v>
      </c>
      <c r="Q9" s="58">
        <v>2019</v>
      </c>
      <c r="R9" s="58">
        <v>75271</v>
      </c>
      <c r="S9" s="58">
        <v>111299</v>
      </c>
      <c r="T9" s="59">
        <v>14404</v>
      </c>
    </row>
    <row r="10" spans="1:20" ht="12.75">
      <c r="A10" s="57" t="s">
        <v>333</v>
      </c>
      <c r="B10" s="58">
        <v>136</v>
      </c>
      <c r="C10" s="58">
        <v>2529</v>
      </c>
      <c r="D10" s="58">
        <v>5204</v>
      </c>
      <c r="E10" s="58">
        <v>15</v>
      </c>
      <c r="F10" s="58">
        <v>6661</v>
      </c>
      <c r="G10" s="58">
        <v>4910</v>
      </c>
      <c r="H10" s="58">
        <v>33086</v>
      </c>
      <c r="I10" s="58">
        <v>30515</v>
      </c>
      <c r="J10" s="58">
        <v>2561</v>
      </c>
      <c r="K10" s="58">
        <v>3717</v>
      </c>
      <c r="L10" s="58">
        <v>121</v>
      </c>
      <c r="M10" s="58">
        <v>579</v>
      </c>
      <c r="N10" s="58">
        <v>0</v>
      </c>
      <c r="O10" s="58">
        <v>1600</v>
      </c>
      <c r="P10" s="58">
        <v>1714</v>
      </c>
      <c r="Q10" s="58">
        <v>3235</v>
      </c>
      <c r="R10" s="58">
        <v>14613</v>
      </c>
      <c r="S10" s="58">
        <v>46478</v>
      </c>
      <c r="T10" s="59">
        <v>14507</v>
      </c>
    </row>
    <row r="11" spans="1:20" ht="12.75">
      <c r="A11" s="57" t="s">
        <v>334</v>
      </c>
      <c r="B11" s="58">
        <v>112</v>
      </c>
      <c r="C11" s="58">
        <v>3846</v>
      </c>
      <c r="D11" s="58">
        <v>3928</v>
      </c>
      <c r="E11" s="58">
        <v>41</v>
      </c>
      <c r="F11" s="58">
        <v>8503</v>
      </c>
      <c r="G11" s="58">
        <v>5042</v>
      </c>
      <c r="H11" s="58">
        <v>51389</v>
      </c>
      <c r="I11" s="58">
        <v>46814</v>
      </c>
      <c r="J11" s="58">
        <v>4489</v>
      </c>
      <c r="K11" s="58">
        <v>5621</v>
      </c>
      <c r="L11" s="58">
        <v>206</v>
      </c>
      <c r="M11" s="58">
        <v>1484</v>
      </c>
      <c r="N11" s="58">
        <v>0</v>
      </c>
      <c r="O11" s="58">
        <v>2113</v>
      </c>
      <c r="P11" s="58">
        <v>2138</v>
      </c>
      <c r="Q11" s="58">
        <v>1897</v>
      </c>
      <c r="R11" s="58">
        <v>13775</v>
      </c>
      <c r="S11" s="58">
        <v>71723</v>
      </c>
      <c r="T11" s="59">
        <v>37973</v>
      </c>
    </row>
    <row r="12" spans="1:20" ht="12.75">
      <c r="A12" s="57" t="s">
        <v>335</v>
      </c>
      <c r="B12" s="58">
        <v>540</v>
      </c>
      <c r="C12" s="58">
        <v>9107</v>
      </c>
      <c r="D12" s="58">
        <v>24274</v>
      </c>
      <c r="E12" s="58">
        <v>125</v>
      </c>
      <c r="F12" s="58">
        <v>23900</v>
      </c>
      <c r="G12" s="58">
        <v>16499</v>
      </c>
      <c r="H12" s="58">
        <v>104866</v>
      </c>
      <c r="I12" s="58">
        <v>97680</v>
      </c>
      <c r="J12" s="58">
        <v>10346</v>
      </c>
      <c r="K12" s="58">
        <v>18347</v>
      </c>
      <c r="L12" s="58">
        <v>961</v>
      </c>
      <c r="M12" s="58">
        <v>2946</v>
      </c>
      <c r="N12" s="58">
        <v>0</v>
      </c>
      <c r="O12" s="58">
        <v>7978</v>
      </c>
      <c r="P12" s="58">
        <v>7936</v>
      </c>
      <c r="Q12" s="58">
        <v>5956</v>
      </c>
      <c r="R12" s="58">
        <v>155965</v>
      </c>
      <c r="S12" s="58">
        <v>271617</v>
      </c>
      <c r="T12" s="59">
        <v>69250</v>
      </c>
    </row>
    <row r="13" spans="1:21" s="44" customFormat="1" ht="12.75">
      <c r="A13" s="15" t="s">
        <v>336</v>
      </c>
      <c r="B13" s="60">
        <v>50</v>
      </c>
      <c r="C13" s="60">
        <v>528</v>
      </c>
      <c r="D13" s="60">
        <v>1865</v>
      </c>
      <c r="E13" s="60">
        <v>8</v>
      </c>
      <c r="F13" s="60">
        <v>1496</v>
      </c>
      <c r="G13" s="60">
        <v>1074</v>
      </c>
      <c r="H13" s="60">
        <v>8054</v>
      </c>
      <c r="I13" s="60">
        <v>6605</v>
      </c>
      <c r="J13" s="60">
        <v>787</v>
      </c>
      <c r="K13" s="60">
        <v>1477</v>
      </c>
      <c r="L13" s="60">
        <v>83</v>
      </c>
      <c r="M13" s="60">
        <v>24</v>
      </c>
      <c r="N13" s="60">
        <v>0</v>
      </c>
      <c r="O13" s="60">
        <v>565</v>
      </c>
      <c r="P13" s="60">
        <v>559</v>
      </c>
      <c r="Q13" s="60">
        <v>169</v>
      </c>
      <c r="R13" s="60">
        <v>8659</v>
      </c>
      <c r="S13" s="60">
        <v>20315</v>
      </c>
      <c r="T13" s="61">
        <v>1948</v>
      </c>
      <c r="U13" s="47"/>
    </row>
    <row r="14" spans="1:21" ht="12.75">
      <c r="A14" s="15" t="s">
        <v>337</v>
      </c>
      <c r="B14" s="60">
        <v>37</v>
      </c>
      <c r="C14" s="60">
        <v>410</v>
      </c>
      <c r="D14" s="60">
        <v>1207</v>
      </c>
      <c r="E14" s="60">
        <v>5</v>
      </c>
      <c r="F14" s="60">
        <v>1892</v>
      </c>
      <c r="G14" s="60">
        <v>898</v>
      </c>
      <c r="H14" s="60">
        <v>6454</v>
      </c>
      <c r="I14" s="60">
        <v>6241</v>
      </c>
      <c r="J14" s="60">
        <v>745</v>
      </c>
      <c r="K14" s="60">
        <v>1238</v>
      </c>
      <c r="L14" s="60">
        <v>164</v>
      </c>
      <c r="M14" s="60">
        <v>1</v>
      </c>
      <c r="N14" s="60">
        <v>0</v>
      </c>
      <c r="O14" s="60">
        <v>485</v>
      </c>
      <c r="P14" s="60">
        <v>476</v>
      </c>
      <c r="Q14" s="60">
        <v>592</v>
      </c>
      <c r="R14" s="60">
        <v>7733</v>
      </c>
      <c r="S14" s="60">
        <v>15966</v>
      </c>
      <c r="T14" s="61">
        <v>8125</v>
      </c>
      <c r="U14" s="47"/>
    </row>
    <row r="15" spans="1:21" ht="12.75">
      <c r="A15" s="15" t="s">
        <v>338</v>
      </c>
      <c r="B15" s="60">
        <v>16</v>
      </c>
      <c r="C15" s="60">
        <v>644</v>
      </c>
      <c r="D15" s="60">
        <v>2081</v>
      </c>
      <c r="E15" s="60">
        <v>7</v>
      </c>
      <c r="F15" s="60">
        <v>1565</v>
      </c>
      <c r="G15" s="60">
        <v>901</v>
      </c>
      <c r="H15" s="60">
        <v>6430</v>
      </c>
      <c r="I15" s="60">
        <v>6023</v>
      </c>
      <c r="J15" s="60">
        <v>735</v>
      </c>
      <c r="K15" s="60">
        <v>1422</v>
      </c>
      <c r="L15" s="60">
        <v>33</v>
      </c>
      <c r="M15" s="60">
        <v>33</v>
      </c>
      <c r="N15" s="60">
        <v>0</v>
      </c>
      <c r="O15" s="60">
        <v>540</v>
      </c>
      <c r="P15" s="60">
        <v>519</v>
      </c>
      <c r="Q15" s="60">
        <v>251</v>
      </c>
      <c r="R15" s="60">
        <v>16604</v>
      </c>
      <c r="S15" s="60">
        <v>17617</v>
      </c>
      <c r="T15" s="61">
        <v>2373</v>
      </c>
      <c r="U15" s="47"/>
    </row>
    <row r="16" spans="1:21" ht="12.75">
      <c r="A16" s="15" t="s">
        <v>339</v>
      </c>
      <c r="B16" s="60">
        <v>64</v>
      </c>
      <c r="C16" s="60">
        <v>1737</v>
      </c>
      <c r="D16" s="60">
        <v>4465</v>
      </c>
      <c r="E16" s="60">
        <v>28</v>
      </c>
      <c r="F16" s="60">
        <v>3873</v>
      </c>
      <c r="G16" s="60">
        <v>2497</v>
      </c>
      <c r="H16" s="60">
        <v>21157</v>
      </c>
      <c r="I16" s="60">
        <v>20895</v>
      </c>
      <c r="J16" s="60">
        <v>2011</v>
      </c>
      <c r="K16" s="60">
        <v>2975</v>
      </c>
      <c r="L16" s="60">
        <v>102</v>
      </c>
      <c r="M16" s="60">
        <v>1820</v>
      </c>
      <c r="N16" s="60">
        <v>0</v>
      </c>
      <c r="O16" s="60">
        <v>1484</v>
      </c>
      <c r="P16" s="60">
        <v>1480</v>
      </c>
      <c r="Q16" s="60">
        <v>1276</v>
      </c>
      <c r="R16" s="60">
        <v>40595</v>
      </c>
      <c r="S16" s="60">
        <v>49594</v>
      </c>
      <c r="T16" s="61">
        <v>11472</v>
      </c>
      <c r="U16" s="47"/>
    </row>
    <row r="17" spans="1:21" ht="12.75">
      <c r="A17" s="15" t="s">
        <v>340</v>
      </c>
      <c r="B17" s="60">
        <v>47</v>
      </c>
      <c r="C17" s="60">
        <v>638</v>
      </c>
      <c r="D17" s="60">
        <v>2167</v>
      </c>
      <c r="E17" s="60">
        <v>5</v>
      </c>
      <c r="F17" s="60">
        <v>1681</v>
      </c>
      <c r="G17" s="60">
        <v>1066</v>
      </c>
      <c r="H17" s="60">
        <v>6543</v>
      </c>
      <c r="I17" s="60">
        <v>6041</v>
      </c>
      <c r="J17" s="60">
        <v>692</v>
      </c>
      <c r="K17" s="60">
        <v>1322</v>
      </c>
      <c r="L17" s="60">
        <v>112</v>
      </c>
      <c r="M17" s="60">
        <v>3</v>
      </c>
      <c r="N17" s="60">
        <v>0</v>
      </c>
      <c r="O17" s="60">
        <v>537</v>
      </c>
      <c r="P17" s="60">
        <v>538</v>
      </c>
      <c r="Q17" s="60">
        <v>344</v>
      </c>
      <c r="R17" s="60">
        <v>9174</v>
      </c>
      <c r="S17" s="60">
        <v>17730</v>
      </c>
      <c r="T17" s="61">
        <v>2683</v>
      </c>
      <c r="U17" s="47"/>
    </row>
    <row r="18" spans="1:21" ht="12.75">
      <c r="A18" s="15" t="s">
        <v>341</v>
      </c>
      <c r="B18" s="60">
        <v>51</v>
      </c>
      <c r="C18" s="60">
        <v>664</v>
      </c>
      <c r="D18" s="60">
        <v>2314</v>
      </c>
      <c r="E18" s="60">
        <v>14</v>
      </c>
      <c r="F18" s="60">
        <v>2077</v>
      </c>
      <c r="G18" s="60">
        <v>3478</v>
      </c>
      <c r="H18" s="60">
        <v>9370</v>
      </c>
      <c r="I18" s="60">
        <v>8674</v>
      </c>
      <c r="J18" s="60">
        <v>1001</v>
      </c>
      <c r="K18" s="60">
        <v>1943</v>
      </c>
      <c r="L18" s="60">
        <v>87</v>
      </c>
      <c r="M18" s="60">
        <v>145</v>
      </c>
      <c r="N18" s="60">
        <v>0</v>
      </c>
      <c r="O18" s="60">
        <v>649</v>
      </c>
      <c r="P18" s="60">
        <v>649</v>
      </c>
      <c r="Q18" s="60">
        <v>740</v>
      </c>
      <c r="R18" s="60">
        <v>16858</v>
      </c>
      <c r="S18" s="60">
        <v>25145</v>
      </c>
      <c r="T18" s="61">
        <v>4777</v>
      </c>
      <c r="U18" s="47"/>
    </row>
    <row r="19" spans="1:21" ht="12.75">
      <c r="A19" s="15" t="s">
        <v>342</v>
      </c>
      <c r="B19" s="60">
        <v>28</v>
      </c>
      <c r="C19" s="60">
        <v>665</v>
      </c>
      <c r="D19" s="60">
        <v>1684</v>
      </c>
      <c r="E19" s="60">
        <v>8</v>
      </c>
      <c r="F19" s="60">
        <v>1485</v>
      </c>
      <c r="G19" s="60">
        <v>835</v>
      </c>
      <c r="H19" s="60">
        <v>6158</v>
      </c>
      <c r="I19" s="60">
        <v>5650</v>
      </c>
      <c r="J19" s="60">
        <v>763</v>
      </c>
      <c r="K19" s="60">
        <v>1090</v>
      </c>
      <c r="L19" s="60">
        <v>59</v>
      </c>
      <c r="M19" s="60">
        <v>856</v>
      </c>
      <c r="N19" s="60">
        <v>0</v>
      </c>
      <c r="O19" s="60">
        <v>515</v>
      </c>
      <c r="P19" s="60">
        <v>537</v>
      </c>
      <c r="Q19" s="60">
        <v>290</v>
      </c>
      <c r="R19" s="60">
        <v>16658</v>
      </c>
      <c r="S19" s="60">
        <v>19062</v>
      </c>
      <c r="T19" s="61">
        <v>3310</v>
      </c>
      <c r="U19" s="47"/>
    </row>
    <row r="20" spans="1:20" ht="12.75">
      <c r="A20" s="15" t="s">
        <v>343</v>
      </c>
      <c r="B20" s="60">
        <v>54</v>
      </c>
      <c r="C20" s="60">
        <v>1474</v>
      </c>
      <c r="D20" s="60">
        <v>2975</v>
      </c>
      <c r="E20" s="60">
        <v>14</v>
      </c>
      <c r="F20" s="60">
        <v>2821</v>
      </c>
      <c r="G20" s="60">
        <v>1942</v>
      </c>
      <c r="H20" s="60">
        <v>13087</v>
      </c>
      <c r="I20" s="60">
        <v>12133</v>
      </c>
      <c r="J20" s="60">
        <v>1275</v>
      </c>
      <c r="K20" s="60">
        <v>2647</v>
      </c>
      <c r="L20" s="60">
        <v>156</v>
      </c>
      <c r="M20" s="60">
        <v>6</v>
      </c>
      <c r="N20" s="60">
        <v>0</v>
      </c>
      <c r="O20" s="60">
        <v>1069</v>
      </c>
      <c r="P20" s="60">
        <v>1035</v>
      </c>
      <c r="Q20" s="60">
        <v>353</v>
      </c>
      <c r="R20" s="60">
        <v>14919</v>
      </c>
      <c r="S20" s="60">
        <v>32308</v>
      </c>
      <c r="T20" s="61">
        <v>6735</v>
      </c>
    </row>
    <row r="21" spans="1:20" ht="12.75">
      <c r="A21" s="15" t="s">
        <v>344</v>
      </c>
      <c r="B21" s="60">
        <v>95</v>
      </c>
      <c r="C21" s="60">
        <v>454</v>
      </c>
      <c r="D21" s="60">
        <v>990</v>
      </c>
      <c r="E21" s="60">
        <v>15</v>
      </c>
      <c r="F21" s="60">
        <v>1264</v>
      </c>
      <c r="G21" s="60">
        <v>800</v>
      </c>
      <c r="H21" s="60">
        <v>4233</v>
      </c>
      <c r="I21" s="60">
        <v>4169</v>
      </c>
      <c r="J21" s="60">
        <v>490</v>
      </c>
      <c r="K21" s="60">
        <v>1142</v>
      </c>
      <c r="L21" s="60">
        <v>24</v>
      </c>
      <c r="M21" s="60">
        <v>0</v>
      </c>
      <c r="N21" s="60">
        <v>0</v>
      </c>
      <c r="O21" s="60">
        <v>461</v>
      </c>
      <c r="P21" s="60">
        <v>457</v>
      </c>
      <c r="Q21" s="60">
        <v>674</v>
      </c>
      <c r="R21" s="60">
        <v>2006</v>
      </c>
      <c r="S21" s="60">
        <v>11205</v>
      </c>
      <c r="T21" s="61">
        <v>14288</v>
      </c>
    </row>
    <row r="22" spans="1:20" ht="12.75">
      <c r="A22" s="15" t="s">
        <v>345</v>
      </c>
      <c r="B22" s="60">
        <v>41</v>
      </c>
      <c r="C22" s="60">
        <v>400</v>
      </c>
      <c r="D22" s="60">
        <v>999</v>
      </c>
      <c r="E22" s="60">
        <v>13</v>
      </c>
      <c r="F22" s="60">
        <v>1984</v>
      </c>
      <c r="G22" s="60">
        <v>1451</v>
      </c>
      <c r="H22" s="60">
        <v>5063</v>
      </c>
      <c r="I22" s="60">
        <v>4906</v>
      </c>
      <c r="J22" s="60">
        <v>527</v>
      </c>
      <c r="K22" s="60">
        <v>1129</v>
      </c>
      <c r="L22" s="60">
        <v>71</v>
      </c>
      <c r="M22" s="60">
        <v>2</v>
      </c>
      <c r="N22" s="60">
        <v>0</v>
      </c>
      <c r="O22" s="60">
        <v>456</v>
      </c>
      <c r="P22" s="60">
        <v>459</v>
      </c>
      <c r="Q22" s="60">
        <v>394</v>
      </c>
      <c r="R22" s="60">
        <v>7709</v>
      </c>
      <c r="S22" s="60">
        <v>14553</v>
      </c>
      <c r="T22" s="61">
        <v>5029</v>
      </c>
    </row>
    <row r="23" spans="1:20" ht="12.75">
      <c r="A23" s="15" t="s">
        <v>346</v>
      </c>
      <c r="B23" s="60">
        <v>3</v>
      </c>
      <c r="C23" s="60">
        <v>286</v>
      </c>
      <c r="D23" s="60">
        <v>344</v>
      </c>
      <c r="E23" s="60">
        <v>0</v>
      </c>
      <c r="F23" s="60">
        <v>327</v>
      </c>
      <c r="G23" s="60">
        <v>220</v>
      </c>
      <c r="H23" s="60">
        <v>1401</v>
      </c>
      <c r="I23" s="60">
        <v>1321</v>
      </c>
      <c r="J23" s="60">
        <v>121</v>
      </c>
      <c r="K23" s="60">
        <v>393</v>
      </c>
      <c r="L23" s="60">
        <v>9</v>
      </c>
      <c r="M23" s="60">
        <v>0</v>
      </c>
      <c r="N23" s="60">
        <v>0</v>
      </c>
      <c r="O23" s="60">
        <v>113</v>
      </c>
      <c r="P23" s="60">
        <v>102</v>
      </c>
      <c r="Q23" s="60">
        <v>28</v>
      </c>
      <c r="R23" s="60">
        <v>3815</v>
      </c>
      <c r="S23" s="60">
        <v>4450</v>
      </c>
      <c r="T23" s="61">
        <v>335</v>
      </c>
    </row>
    <row r="24" spans="1:20" ht="12.75">
      <c r="A24" s="15" t="s">
        <v>347</v>
      </c>
      <c r="B24" s="60">
        <v>3</v>
      </c>
      <c r="C24" s="60">
        <v>449</v>
      </c>
      <c r="D24" s="60">
        <v>1569</v>
      </c>
      <c r="E24" s="60">
        <v>2</v>
      </c>
      <c r="F24" s="60">
        <v>894</v>
      </c>
      <c r="G24" s="60">
        <v>221</v>
      </c>
      <c r="H24" s="60">
        <v>4175</v>
      </c>
      <c r="I24" s="60">
        <v>4100</v>
      </c>
      <c r="J24" s="60">
        <v>314</v>
      </c>
      <c r="K24" s="60">
        <v>322</v>
      </c>
      <c r="L24" s="60">
        <v>19</v>
      </c>
      <c r="M24" s="60">
        <v>2</v>
      </c>
      <c r="N24" s="60">
        <v>0</v>
      </c>
      <c r="O24" s="60">
        <v>333</v>
      </c>
      <c r="P24" s="60">
        <v>322</v>
      </c>
      <c r="Q24" s="60">
        <v>225</v>
      </c>
      <c r="R24" s="60">
        <v>2449</v>
      </c>
      <c r="S24" s="60">
        <v>14700</v>
      </c>
      <c r="T24" s="61">
        <v>1752</v>
      </c>
    </row>
    <row r="25" spans="1:21" s="44" customFormat="1" ht="12.75">
      <c r="A25" s="15" t="s">
        <v>348</v>
      </c>
      <c r="B25" s="60">
        <v>38</v>
      </c>
      <c r="C25" s="60">
        <v>480</v>
      </c>
      <c r="D25" s="60">
        <v>841</v>
      </c>
      <c r="E25" s="60">
        <v>5</v>
      </c>
      <c r="F25" s="60">
        <v>1739</v>
      </c>
      <c r="G25" s="60">
        <v>626</v>
      </c>
      <c r="H25" s="60">
        <v>7290</v>
      </c>
      <c r="I25" s="60">
        <v>5959</v>
      </c>
      <c r="J25" s="60">
        <v>518</v>
      </c>
      <c r="K25" s="60">
        <v>762</v>
      </c>
      <c r="L25" s="60">
        <v>31</v>
      </c>
      <c r="M25" s="60">
        <v>53</v>
      </c>
      <c r="N25" s="60">
        <v>0</v>
      </c>
      <c r="O25" s="60">
        <v>458</v>
      </c>
      <c r="P25" s="60">
        <v>492</v>
      </c>
      <c r="Q25" s="60">
        <v>388</v>
      </c>
      <c r="R25" s="60">
        <v>1367</v>
      </c>
      <c r="S25" s="60">
        <v>16982</v>
      </c>
      <c r="T25" s="61">
        <v>4833</v>
      </c>
      <c r="U25" s="47"/>
    </row>
    <row r="26" spans="1:21" ht="12.75">
      <c r="A26" s="15" t="s">
        <v>349</v>
      </c>
      <c r="B26" s="60">
        <v>13</v>
      </c>
      <c r="C26" s="60">
        <v>278</v>
      </c>
      <c r="D26" s="60">
        <v>773</v>
      </c>
      <c r="E26" s="60">
        <v>1</v>
      </c>
      <c r="F26" s="60">
        <v>802</v>
      </c>
      <c r="G26" s="60">
        <v>490</v>
      </c>
      <c r="H26" s="60">
        <v>5451</v>
      </c>
      <c r="I26" s="60">
        <v>4963</v>
      </c>
      <c r="J26" s="60">
        <v>367</v>
      </c>
      <c r="K26" s="60">
        <v>485</v>
      </c>
      <c r="L26" s="60">
        <v>11</v>
      </c>
      <c r="M26" s="60">
        <v>1</v>
      </c>
      <c r="N26" s="60">
        <v>0</v>
      </c>
      <c r="O26" s="60">
        <v>313</v>
      </c>
      <c r="P26" s="60">
        <v>311</v>
      </c>
      <c r="Q26" s="60">
        <v>232</v>
      </c>
      <c r="R26" s="60">
        <v>7419</v>
      </c>
      <c r="S26" s="60">
        <v>11990</v>
      </c>
      <c r="T26" s="61">
        <v>1590</v>
      </c>
      <c r="U26" s="47"/>
    </row>
    <row r="27" spans="1:21" ht="12.75">
      <c r="A27" s="57" t="s">
        <v>350</v>
      </c>
      <c r="B27" s="58">
        <v>9</v>
      </c>
      <c r="C27" s="58">
        <v>162</v>
      </c>
      <c r="D27" s="58">
        <v>229</v>
      </c>
      <c r="E27" s="58">
        <v>2</v>
      </c>
      <c r="F27" s="58">
        <v>255</v>
      </c>
      <c r="G27" s="58">
        <v>122</v>
      </c>
      <c r="H27" s="58">
        <v>1018</v>
      </c>
      <c r="I27" s="58">
        <v>981</v>
      </c>
      <c r="J27" s="58">
        <v>117</v>
      </c>
      <c r="K27" s="58">
        <v>265</v>
      </c>
      <c r="L27" s="58">
        <v>22</v>
      </c>
      <c r="M27" s="58">
        <v>8</v>
      </c>
      <c r="N27" s="58">
        <v>0</v>
      </c>
      <c r="O27" s="58">
        <v>68</v>
      </c>
      <c r="P27" s="58">
        <v>73</v>
      </c>
      <c r="Q27" s="58">
        <v>70</v>
      </c>
      <c r="R27" s="58">
        <v>955</v>
      </c>
      <c r="S27" s="58">
        <v>2782</v>
      </c>
      <c r="T27" s="59">
        <v>774</v>
      </c>
      <c r="U27" s="47"/>
    </row>
    <row r="28" spans="1:21" s="44" customFormat="1" ht="12.75">
      <c r="A28" s="15" t="s">
        <v>351</v>
      </c>
      <c r="B28" s="60">
        <v>7</v>
      </c>
      <c r="C28" s="60">
        <v>155</v>
      </c>
      <c r="D28" s="60">
        <v>219</v>
      </c>
      <c r="E28" s="60">
        <v>0</v>
      </c>
      <c r="F28" s="60">
        <v>240</v>
      </c>
      <c r="G28" s="60">
        <v>104</v>
      </c>
      <c r="H28" s="60">
        <v>957</v>
      </c>
      <c r="I28" s="60">
        <v>920</v>
      </c>
      <c r="J28" s="60">
        <v>106</v>
      </c>
      <c r="K28" s="60">
        <v>215</v>
      </c>
      <c r="L28" s="60">
        <v>21</v>
      </c>
      <c r="M28" s="60">
        <v>8</v>
      </c>
      <c r="N28" s="60">
        <v>0</v>
      </c>
      <c r="O28" s="60">
        <v>63</v>
      </c>
      <c r="P28" s="60">
        <v>68</v>
      </c>
      <c r="Q28" s="60">
        <v>70</v>
      </c>
      <c r="R28" s="60">
        <v>791</v>
      </c>
      <c r="S28" s="60">
        <v>2600</v>
      </c>
      <c r="T28" s="61">
        <v>691</v>
      </c>
      <c r="U28" s="62"/>
    </row>
    <row r="29" spans="1:20" s="44" customFormat="1" ht="12.75">
      <c r="A29" s="15" t="s">
        <v>352</v>
      </c>
      <c r="B29" s="60">
        <v>2</v>
      </c>
      <c r="C29" s="60">
        <v>7</v>
      </c>
      <c r="D29" s="60">
        <v>10</v>
      </c>
      <c r="E29" s="60">
        <v>2</v>
      </c>
      <c r="F29" s="60">
        <v>15</v>
      </c>
      <c r="G29" s="60">
        <v>18</v>
      </c>
      <c r="H29" s="60">
        <v>61</v>
      </c>
      <c r="I29" s="60">
        <v>61</v>
      </c>
      <c r="J29" s="60">
        <v>11</v>
      </c>
      <c r="K29" s="60">
        <v>50</v>
      </c>
      <c r="L29" s="60">
        <v>1</v>
      </c>
      <c r="M29" s="60">
        <v>0</v>
      </c>
      <c r="N29" s="60">
        <v>0</v>
      </c>
      <c r="O29" s="60">
        <v>5</v>
      </c>
      <c r="P29" s="60">
        <v>5</v>
      </c>
      <c r="Q29" s="60">
        <v>0</v>
      </c>
      <c r="R29" s="60">
        <v>164</v>
      </c>
      <c r="S29" s="60">
        <v>182</v>
      </c>
      <c r="T29" s="61">
        <v>83</v>
      </c>
    </row>
    <row r="30" spans="1:20" s="28" customFormat="1" ht="12">
      <c r="A30" s="57" t="s">
        <v>353</v>
      </c>
      <c r="B30" s="26">
        <v>4</v>
      </c>
      <c r="C30" s="26">
        <v>27</v>
      </c>
      <c r="D30" s="26">
        <v>98</v>
      </c>
      <c r="E30" s="26">
        <v>0</v>
      </c>
      <c r="F30" s="26">
        <v>84</v>
      </c>
      <c r="G30" s="26">
        <v>92</v>
      </c>
      <c r="H30" s="26">
        <v>327</v>
      </c>
      <c r="I30" s="26">
        <v>328</v>
      </c>
      <c r="J30" s="26">
        <v>78</v>
      </c>
      <c r="K30" s="26">
        <v>138</v>
      </c>
      <c r="L30" s="26">
        <v>5</v>
      </c>
      <c r="M30" s="26">
        <v>20</v>
      </c>
      <c r="N30" s="26">
        <v>0</v>
      </c>
      <c r="O30" s="26">
        <v>24</v>
      </c>
      <c r="P30" s="26">
        <v>36</v>
      </c>
      <c r="Q30" s="27">
        <v>1</v>
      </c>
      <c r="R30" s="27">
        <v>532</v>
      </c>
      <c r="S30" s="27">
        <v>647</v>
      </c>
      <c r="T30" s="28">
        <v>98</v>
      </c>
    </row>
    <row r="31" spans="1:21" ht="12.75">
      <c r="A31" s="15" t="s">
        <v>354</v>
      </c>
      <c r="B31" s="60">
        <v>4</v>
      </c>
      <c r="C31" s="60">
        <v>13</v>
      </c>
      <c r="D31" s="60">
        <v>37</v>
      </c>
      <c r="E31" s="60">
        <v>0</v>
      </c>
      <c r="F31" s="60">
        <v>31</v>
      </c>
      <c r="G31" s="60">
        <v>17</v>
      </c>
      <c r="H31" s="60">
        <v>90</v>
      </c>
      <c r="I31" s="60">
        <v>93</v>
      </c>
      <c r="J31" s="60">
        <v>20</v>
      </c>
      <c r="K31" s="60">
        <v>36</v>
      </c>
      <c r="L31" s="60">
        <v>0</v>
      </c>
      <c r="M31" s="60">
        <v>1</v>
      </c>
      <c r="N31" s="60">
        <v>0</v>
      </c>
      <c r="O31" s="60">
        <v>0</v>
      </c>
      <c r="P31" s="60">
        <v>11</v>
      </c>
      <c r="Q31" s="60">
        <v>1</v>
      </c>
      <c r="R31" s="60">
        <v>177</v>
      </c>
      <c r="S31" s="60">
        <v>187</v>
      </c>
      <c r="T31" s="61">
        <v>58</v>
      </c>
      <c r="U31" s="47"/>
    </row>
    <row r="32" spans="1:21" ht="12.75">
      <c r="A32" s="15" t="s">
        <v>355</v>
      </c>
      <c r="B32" s="60">
        <v>0</v>
      </c>
      <c r="C32" s="60">
        <v>5</v>
      </c>
      <c r="D32" s="60">
        <v>35</v>
      </c>
      <c r="E32" s="60">
        <v>0</v>
      </c>
      <c r="F32" s="60">
        <v>22</v>
      </c>
      <c r="G32" s="60">
        <v>30</v>
      </c>
      <c r="H32" s="60">
        <v>86</v>
      </c>
      <c r="I32" s="60">
        <v>92</v>
      </c>
      <c r="J32" s="60">
        <v>24</v>
      </c>
      <c r="K32" s="60">
        <v>44</v>
      </c>
      <c r="L32" s="60">
        <v>3</v>
      </c>
      <c r="M32" s="60">
        <v>3</v>
      </c>
      <c r="N32" s="60">
        <v>0</v>
      </c>
      <c r="O32" s="60">
        <v>9</v>
      </c>
      <c r="P32" s="60">
        <v>11</v>
      </c>
      <c r="Q32" s="60">
        <v>0</v>
      </c>
      <c r="R32" s="60">
        <v>166</v>
      </c>
      <c r="S32" s="60">
        <v>158</v>
      </c>
      <c r="T32" s="61">
        <v>6</v>
      </c>
      <c r="U32" s="47"/>
    </row>
    <row r="33" spans="1:21" ht="12.75">
      <c r="A33" s="15" t="s">
        <v>356</v>
      </c>
      <c r="B33" s="60">
        <v>0</v>
      </c>
      <c r="C33" s="60">
        <v>9</v>
      </c>
      <c r="D33" s="60">
        <v>25</v>
      </c>
      <c r="E33" s="60">
        <v>0</v>
      </c>
      <c r="F33" s="60">
        <v>31</v>
      </c>
      <c r="G33" s="60">
        <v>44</v>
      </c>
      <c r="H33" s="60">
        <v>143</v>
      </c>
      <c r="I33" s="60">
        <v>135</v>
      </c>
      <c r="J33" s="60">
        <v>30</v>
      </c>
      <c r="K33" s="60">
        <v>56</v>
      </c>
      <c r="L33" s="60">
        <v>2</v>
      </c>
      <c r="M33" s="60">
        <v>14</v>
      </c>
      <c r="N33" s="60">
        <v>0</v>
      </c>
      <c r="O33" s="60">
        <v>15</v>
      </c>
      <c r="P33" s="60">
        <v>14</v>
      </c>
      <c r="Q33" s="60">
        <v>0</v>
      </c>
      <c r="R33" s="60">
        <v>173</v>
      </c>
      <c r="S33" s="60">
        <v>282</v>
      </c>
      <c r="T33" s="61">
        <v>24</v>
      </c>
      <c r="U33" s="47"/>
    </row>
    <row r="34" spans="1:21" ht="12.75">
      <c r="A34" s="15" t="s">
        <v>357</v>
      </c>
      <c r="B34" s="60">
        <v>0</v>
      </c>
      <c r="C34" s="60">
        <v>0</v>
      </c>
      <c r="D34" s="60">
        <v>1</v>
      </c>
      <c r="E34" s="60">
        <v>0</v>
      </c>
      <c r="F34" s="60">
        <v>0</v>
      </c>
      <c r="G34" s="60">
        <v>1</v>
      </c>
      <c r="H34" s="60">
        <v>8</v>
      </c>
      <c r="I34" s="60">
        <v>8</v>
      </c>
      <c r="J34" s="60">
        <v>4</v>
      </c>
      <c r="K34" s="60">
        <v>2</v>
      </c>
      <c r="L34" s="60">
        <v>0</v>
      </c>
      <c r="M34" s="60">
        <v>2</v>
      </c>
      <c r="N34" s="60">
        <v>0</v>
      </c>
      <c r="O34" s="60">
        <v>0</v>
      </c>
      <c r="P34" s="60">
        <v>0</v>
      </c>
      <c r="Q34" s="60">
        <v>0</v>
      </c>
      <c r="R34" s="60">
        <v>16</v>
      </c>
      <c r="S34" s="60">
        <v>20</v>
      </c>
      <c r="T34" s="61">
        <v>10</v>
      </c>
      <c r="U34" s="47"/>
    </row>
    <row r="35" ht="12.75">
      <c r="A35" s="7" t="s">
        <v>0</v>
      </c>
    </row>
    <row r="36" ht="12.75">
      <c r="A36" s="52" t="s">
        <v>358</v>
      </c>
    </row>
    <row r="37" ht="12.75">
      <c r="A37" s="52" t="s">
        <v>1</v>
      </c>
    </row>
    <row r="38" ht="15.75" customHeight="1">
      <c r="A38" s="52"/>
    </row>
    <row r="39" spans="1:20" ht="15" customHeight="1" hidden="1">
      <c r="A39" s="63" t="s">
        <v>359</v>
      </c>
      <c r="B39" s="47">
        <f>B5-SUM(B6:B12)-B27-B30</f>
        <v>0</v>
      </c>
      <c r="C39" s="47">
        <f aca="true" t="shared" si="0" ref="C39:T39">C5-SUM(C6:C12)-C27-C30</f>
        <v>0</v>
      </c>
      <c r="D39" s="47">
        <f t="shared" si="0"/>
        <v>0</v>
      </c>
      <c r="E39" s="47">
        <f t="shared" si="0"/>
        <v>0</v>
      </c>
      <c r="F39" s="47">
        <f t="shared" si="0"/>
        <v>0</v>
      </c>
      <c r="G39" s="47">
        <f t="shared" si="0"/>
        <v>0</v>
      </c>
      <c r="H39" s="47">
        <f t="shared" si="0"/>
        <v>0</v>
      </c>
      <c r="I39" s="47">
        <f t="shared" si="0"/>
        <v>0</v>
      </c>
      <c r="J39" s="47">
        <f t="shared" si="0"/>
        <v>0</v>
      </c>
      <c r="K39" s="47">
        <f t="shared" si="0"/>
        <v>0</v>
      </c>
      <c r="L39" s="47">
        <f t="shared" si="0"/>
        <v>0</v>
      </c>
      <c r="M39" s="47">
        <f t="shared" si="0"/>
        <v>0</v>
      </c>
      <c r="N39" s="47"/>
      <c r="O39" s="47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</row>
    <row r="40" spans="1:20" ht="12.75" hidden="1">
      <c r="A40" s="63" t="s">
        <v>360</v>
      </c>
      <c r="B40" s="47">
        <f>B12-SUM(B13:B26)</f>
        <v>0</v>
      </c>
      <c r="C40" s="47">
        <f aca="true" t="shared" si="1" ref="C40:T40">C12-SUM(C13:C26)</f>
        <v>0</v>
      </c>
      <c r="D40" s="47">
        <f t="shared" si="1"/>
        <v>0</v>
      </c>
      <c r="E40" s="47">
        <f t="shared" si="1"/>
        <v>0</v>
      </c>
      <c r="F40" s="47">
        <f t="shared" si="1"/>
        <v>0</v>
      </c>
      <c r="G40" s="47">
        <f t="shared" si="1"/>
        <v>0</v>
      </c>
      <c r="H40" s="47">
        <f t="shared" si="1"/>
        <v>0</v>
      </c>
      <c r="I40" s="47">
        <f t="shared" si="1"/>
        <v>0</v>
      </c>
      <c r="J40" s="47">
        <f t="shared" si="1"/>
        <v>0</v>
      </c>
      <c r="K40" s="47">
        <f t="shared" si="1"/>
        <v>0</v>
      </c>
      <c r="L40" s="47">
        <f t="shared" si="1"/>
        <v>0</v>
      </c>
      <c r="M40" s="47">
        <f t="shared" si="1"/>
        <v>0</v>
      </c>
      <c r="N40" s="47"/>
      <c r="O40" s="47">
        <f t="shared" si="1"/>
        <v>0</v>
      </c>
      <c r="P40" s="47">
        <f t="shared" si="1"/>
        <v>0</v>
      </c>
      <c r="Q40" s="47">
        <f t="shared" si="1"/>
        <v>0</v>
      </c>
      <c r="R40" s="47">
        <f t="shared" si="1"/>
        <v>0</v>
      </c>
      <c r="S40" s="47">
        <f t="shared" si="1"/>
        <v>0</v>
      </c>
      <c r="T40" s="47">
        <f t="shared" si="1"/>
        <v>0</v>
      </c>
    </row>
    <row r="41" spans="1:20" ht="12.75" hidden="1">
      <c r="A41" s="63" t="s">
        <v>361</v>
      </c>
      <c r="B41" s="47">
        <f>B27-B28-B29</f>
        <v>0</v>
      </c>
      <c r="C41" s="47">
        <f aca="true" t="shared" si="2" ref="C41:T41">C27-C28-C29</f>
        <v>0</v>
      </c>
      <c r="D41" s="47">
        <f t="shared" si="2"/>
        <v>0</v>
      </c>
      <c r="E41" s="47">
        <f t="shared" si="2"/>
        <v>0</v>
      </c>
      <c r="F41" s="47">
        <f t="shared" si="2"/>
        <v>0</v>
      </c>
      <c r="G41" s="47">
        <f t="shared" si="2"/>
        <v>0</v>
      </c>
      <c r="H41" s="47">
        <f t="shared" si="2"/>
        <v>0</v>
      </c>
      <c r="I41" s="47">
        <f t="shared" si="2"/>
        <v>0</v>
      </c>
      <c r="J41" s="47">
        <f t="shared" si="2"/>
        <v>0</v>
      </c>
      <c r="K41" s="47">
        <f t="shared" si="2"/>
        <v>0</v>
      </c>
      <c r="L41" s="47">
        <f t="shared" si="2"/>
        <v>0</v>
      </c>
      <c r="M41" s="47">
        <f t="shared" si="2"/>
        <v>0</v>
      </c>
      <c r="N41" s="47"/>
      <c r="O41" s="47">
        <f t="shared" si="2"/>
        <v>0</v>
      </c>
      <c r="P41" s="47">
        <f t="shared" si="2"/>
        <v>0</v>
      </c>
      <c r="Q41" s="47">
        <f t="shared" si="2"/>
        <v>0</v>
      </c>
      <c r="R41" s="47">
        <f t="shared" si="2"/>
        <v>0</v>
      </c>
      <c r="S41" s="47">
        <f t="shared" si="2"/>
        <v>0</v>
      </c>
      <c r="T41" s="47">
        <f t="shared" si="2"/>
        <v>0</v>
      </c>
    </row>
    <row r="42" spans="1:20" ht="12.75" hidden="1">
      <c r="A42" s="63" t="s">
        <v>362</v>
      </c>
      <c r="B42" s="47">
        <f>B5-'年月Monthly'!B195</f>
        <v>0</v>
      </c>
      <c r="C42" s="47">
        <f>C5-'年月Monthly'!C195</f>
        <v>0</v>
      </c>
      <c r="D42" s="47">
        <f>D5-'年月Monthly'!D195</f>
        <v>0</v>
      </c>
      <c r="E42" s="47">
        <f>E5-'年月Monthly'!E195</f>
        <v>0</v>
      </c>
      <c r="F42" s="47">
        <f>F5-'年月Monthly'!F195</f>
        <v>0</v>
      </c>
      <c r="G42" s="47">
        <f>G5-'年月Monthly'!G195</f>
        <v>0</v>
      </c>
      <c r="H42" s="47">
        <f>H5-'年月Monthly'!H195</f>
        <v>0</v>
      </c>
      <c r="I42" s="47">
        <f>I5-'年月Monthly'!I195</f>
        <v>0</v>
      </c>
      <c r="J42" s="47">
        <f>J5-'年月Monthly'!J195</f>
        <v>0</v>
      </c>
      <c r="K42" s="47">
        <f>K5-'年月Monthly'!K195</f>
        <v>0</v>
      </c>
      <c r="L42" s="47">
        <f>L5-'年月Monthly'!L195</f>
        <v>0</v>
      </c>
      <c r="M42" s="47">
        <f>M5-'年月Monthly'!M195</f>
        <v>0</v>
      </c>
      <c r="N42" s="47">
        <f>N5-'年月Monthly'!N195</f>
        <v>0</v>
      </c>
      <c r="O42" s="47">
        <f>O5-'年月Monthly'!O195</f>
        <v>0</v>
      </c>
      <c r="P42" s="47">
        <f>P5-'年月Monthly'!P195</f>
        <v>0</v>
      </c>
      <c r="Q42" s="47">
        <f>Q5-'年月Monthly'!Q195</f>
        <v>0</v>
      </c>
      <c r="R42" s="47">
        <f>R5-'年月Monthly'!R195</f>
        <v>0</v>
      </c>
      <c r="S42" s="47">
        <f>S5-'年月Monthly'!S195</f>
        <v>0</v>
      </c>
      <c r="T42" s="47">
        <f>T5-'年月Monthly'!T195</f>
        <v>0</v>
      </c>
    </row>
    <row r="43" ht="12.75">
      <c r="A43" s="52"/>
    </row>
    <row r="44" ht="12.75">
      <c r="A44" s="52"/>
    </row>
    <row r="45" ht="12.75">
      <c r="A45" s="52"/>
    </row>
    <row r="46" ht="12.75">
      <c r="A46" s="52"/>
    </row>
    <row r="47" ht="12.75">
      <c r="A47" s="52"/>
    </row>
    <row r="48" ht="12.75">
      <c r="A48" s="52"/>
    </row>
    <row r="49" ht="12.75">
      <c r="A49" s="52"/>
    </row>
    <row r="50" ht="12.75">
      <c r="A50" s="52"/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  <row r="58" ht="12.75">
      <c r="A58" s="52"/>
    </row>
    <row r="59" ht="12.75">
      <c r="A59" s="52"/>
    </row>
    <row r="60" ht="12.75">
      <c r="A60" s="52"/>
    </row>
    <row r="61" ht="12.75">
      <c r="A61" s="52"/>
    </row>
    <row r="62" ht="12.75">
      <c r="A62" s="52"/>
    </row>
    <row r="63" ht="12.75">
      <c r="A63" s="52"/>
    </row>
    <row r="64" ht="12.75">
      <c r="A64" s="52"/>
    </row>
    <row r="65" ht="12.75">
      <c r="A65" s="52"/>
    </row>
    <row r="66" ht="12.75">
      <c r="A66" s="52"/>
    </row>
    <row r="67" ht="12.75">
      <c r="A67" s="52"/>
    </row>
    <row r="68" ht="12.75">
      <c r="A68" s="52"/>
    </row>
    <row r="69" ht="12.75">
      <c r="A69" s="52"/>
    </row>
    <row r="70" ht="12.75">
      <c r="A70" s="52"/>
    </row>
    <row r="71" ht="12.75">
      <c r="A71" s="52"/>
    </row>
    <row r="72" ht="12.75">
      <c r="A72" s="52"/>
    </row>
    <row r="73" ht="12.75">
      <c r="A73" s="52"/>
    </row>
    <row r="74" ht="12.75">
      <c r="A74" s="52"/>
    </row>
    <row r="75" ht="12.75">
      <c r="A75" s="52"/>
    </row>
    <row r="76" ht="12.75">
      <c r="A76" s="52"/>
    </row>
    <row r="77" ht="12.75">
      <c r="A77" s="52"/>
    </row>
    <row r="78" ht="12.75">
      <c r="A78" s="52"/>
    </row>
    <row r="79" ht="12.75">
      <c r="A79" s="52"/>
    </row>
    <row r="80" ht="12.75">
      <c r="A80" s="52"/>
    </row>
    <row r="81" ht="12.75">
      <c r="A81" s="52"/>
    </row>
    <row r="82" ht="12.75">
      <c r="A82" s="52"/>
    </row>
    <row r="83" ht="12.75">
      <c r="A83" s="52"/>
    </row>
    <row r="84" ht="12.75">
      <c r="A84" s="52"/>
    </row>
    <row r="85" ht="12.75">
      <c r="A85" s="52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  <row r="94" ht="12.75">
      <c r="A94" s="52"/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  <row r="126" ht="12.75">
      <c r="A126" s="52"/>
    </row>
    <row r="127" ht="12.75">
      <c r="A127" s="52"/>
    </row>
    <row r="128" ht="12.75">
      <c r="A128" s="52"/>
    </row>
    <row r="129" ht="12.75">
      <c r="A129" s="52"/>
    </row>
    <row r="130" ht="12.75">
      <c r="A130" s="52"/>
    </row>
    <row r="131" ht="12.75">
      <c r="A131" s="52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  <row r="150" ht="12.75">
      <c r="A150" s="52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  <row r="180" ht="12.75">
      <c r="A180" s="52"/>
    </row>
    <row r="181" ht="12.75">
      <c r="A181" s="52"/>
    </row>
    <row r="182" ht="12.75">
      <c r="A182" s="52"/>
    </row>
    <row r="183" ht="12.75">
      <c r="A183" s="52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</sheetData>
  <sheetProtection/>
  <mergeCells count="5">
    <mergeCell ref="A3:A4"/>
    <mergeCell ref="B3:F3"/>
    <mergeCell ref="G3:M3"/>
    <mergeCell ref="N3:P3"/>
    <mergeCell ref="R3:T3"/>
  </mergeCells>
  <conditionalFormatting sqref="B39:T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1" sqref="H31"/>
    </sheetView>
  </sheetViews>
  <sheetFormatPr defaultColWidth="9.00390625" defaultRowHeight="16.5"/>
  <cols>
    <col min="1" max="1" width="18.75390625" style="30" customWidth="1"/>
    <col min="2" max="2" width="7.375" style="30" customWidth="1"/>
    <col min="3" max="3" width="6.00390625" style="30" customWidth="1"/>
    <col min="4" max="4" width="7.75390625" style="30" customWidth="1"/>
    <col min="5" max="5" width="6.125" style="30" customWidth="1"/>
    <col min="6" max="6" width="8.375" style="30" customWidth="1"/>
    <col min="7" max="7" width="6.50390625" style="30" bestFit="1" customWidth="1"/>
    <col min="8" max="8" width="8.25390625" style="30" customWidth="1"/>
    <col min="9" max="9" width="7.625" style="30" customWidth="1"/>
    <col min="10" max="10" width="7.125" style="30" customWidth="1"/>
    <col min="11" max="11" width="6.50390625" style="30" bestFit="1" customWidth="1"/>
    <col min="12" max="12" width="6.50390625" style="30" customWidth="1"/>
    <col min="13" max="14" width="7.875" style="30" customWidth="1"/>
    <col min="15" max="15" width="7.625" style="30" customWidth="1"/>
    <col min="16" max="16" width="10.75390625" style="30" customWidth="1"/>
    <col min="17" max="17" width="7.375" style="30" customWidth="1"/>
    <col min="18" max="16384" width="9.00390625" style="30" customWidth="1"/>
  </cols>
  <sheetData>
    <row r="1" ht="16.5">
      <c r="A1" s="29" t="s">
        <v>262</v>
      </c>
    </row>
    <row r="2" spans="1:17" ht="12.75">
      <c r="A2" s="54" t="s">
        <v>373</v>
      </c>
      <c r="Q2" s="32"/>
    </row>
    <row r="3" spans="1:20" s="34" customFormat="1" ht="27" customHeight="1">
      <c r="A3" s="66" t="s">
        <v>325</v>
      </c>
      <c r="B3" s="68" t="s">
        <v>265</v>
      </c>
      <c r="C3" s="69"/>
      <c r="D3" s="69"/>
      <c r="E3" s="69"/>
      <c r="F3" s="69"/>
      <c r="G3" s="69" t="s">
        <v>266</v>
      </c>
      <c r="H3" s="69"/>
      <c r="I3" s="69"/>
      <c r="J3" s="69"/>
      <c r="K3" s="69"/>
      <c r="L3" s="69"/>
      <c r="M3" s="69"/>
      <c r="N3" s="64" t="s">
        <v>267</v>
      </c>
      <c r="O3" s="65"/>
      <c r="P3" s="68"/>
      <c r="Q3" s="33" t="s">
        <v>268</v>
      </c>
      <c r="R3" s="64" t="s">
        <v>269</v>
      </c>
      <c r="S3" s="65"/>
      <c r="T3" s="65"/>
    </row>
    <row r="4" spans="1:20" s="34" customFormat="1" ht="62.25" customHeight="1">
      <c r="A4" s="67"/>
      <c r="B4" s="35" t="s">
        <v>270</v>
      </c>
      <c r="C4" s="36" t="s">
        <v>271</v>
      </c>
      <c r="D4" s="36" t="s">
        <v>272</v>
      </c>
      <c r="E4" s="36" t="s">
        <v>273</v>
      </c>
      <c r="F4" s="36" t="s">
        <v>274</v>
      </c>
      <c r="G4" s="36" t="s">
        <v>275</v>
      </c>
      <c r="H4" s="36" t="s">
        <v>276</v>
      </c>
      <c r="I4" s="36" t="s">
        <v>277</v>
      </c>
      <c r="J4" s="9" t="s">
        <v>370</v>
      </c>
      <c r="K4" s="36" t="s">
        <v>278</v>
      </c>
      <c r="L4" s="36" t="s">
        <v>279</v>
      </c>
      <c r="M4" s="55" t="s">
        <v>326</v>
      </c>
      <c r="N4" s="55" t="s">
        <v>369</v>
      </c>
      <c r="O4" s="36" t="s">
        <v>8</v>
      </c>
      <c r="P4" s="36" t="s">
        <v>280</v>
      </c>
      <c r="Q4" s="37" t="s">
        <v>9</v>
      </c>
      <c r="R4" s="36" t="s">
        <v>281</v>
      </c>
      <c r="S4" s="36" t="s">
        <v>282</v>
      </c>
      <c r="T4" s="56" t="s">
        <v>327</v>
      </c>
    </row>
    <row r="5" spans="1:20" s="44" customFormat="1" ht="12.75">
      <c r="A5" s="57" t="s">
        <v>328</v>
      </c>
      <c r="B5" s="58">
        <v>1555</v>
      </c>
      <c r="C5" s="58">
        <v>28826</v>
      </c>
      <c r="D5" s="58">
        <v>72548</v>
      </c>
      <c r="E5" s="58">
        <v>385</v>
      </c>
      <c r="F5" s="58">
        <v>77255</v>
      </c>
      <c r="G5" s="58">
        <v>45372</v>
      </c>
      <c r="H5" s="58">
        <v>349096</v>
      </c>
      <c r="I5" s="58">
        <v>322036</v>
      </c>
      <c r="J5" s="58">
        <v>33357</v>
      </c>
      <c r="K5" s="58">
        <v>46635</v>
      </c>
      <c r="L5" s="58">
        <v>1936</v>
      </c>
      <c r="M5" s="58">
        <v>6242</v>
      </c>
      <c r="N5" s="58">
        <v>0</v>
      </c>
      <c r="O5" s="58">
        <v>20562</v>
      </c>
      <c r="P5" s="58">
        <v>20542</v>
      </c>
      <c r="Q5" s="58">
        <v>28758</v>
      </c>
      <c r="R5" s="58">
        <v>352027</v>
      </c>
      <c r="S5" s="58">
        <v>815883</v>
      </c>
      <c r="T5" s="59">
        <v>265174</v>
      </c>
    </row>
    <row r="6" spans="1:20" s="44" customFormat="1" ht="12.75">
      <c r="A6" s="57" t="s">
        <v>329</v>
      </c>
      <c r="B6" s="58">
        <v>184</v>
      </c>
      <c r="C6" s="58">
        <v>3366</v>
      </c>
      <c r="D6" s="58">
        <v>8862</v>
      </c>
      <c r="E6" s="58">
        <v>172</v>
      </c>
      <c r="F6" s="58">
        <v>12862</v>
      </c>
      <c r="G6" s="58">
        <v>5805</v>
      </c>
      <c r="H6" s="58">
        <v>58161</v>
      </c>
      <c r="I6" s="58">
        <v>49030</v>
      </c>
      <c r="J6" s="58">
        <v>6290</v>
      </c>
      <c r="K6" s="58">
        <v>3989</v>
      </c>
      <c r="L6" s="58">
        <v>353</v>
      </c>
      <c r="M6" s="58">
        <v>0</v>
      </c>
      <c r="N6" s="58">
        <v>0</v>
      </c>
      <c r="O6" s="58">
        <v>2244</v>
      </c>
      <c r="P6" s="58">
        <v>2223</v>
      </c>
      <c r="Q6" s="58">
        <v>13180</v>
      </c>
      <c r="R6" s="58">
        <v>32459</v>
      </c>
      <c r="S6" s="58">
        <v>150465</v>
      </c>
      <c r="T6" s="59">
        <v>28830</v>
      </c>
    </row>
    <row r="7" spans="1:20" ht="12.75">
      <c r="A7" s="57" t="s">
        <v>330</v>
      </c>
      <c r="B7" s="58">
        <v>293</v>
      </c>
      <c r="C7" s="58">
        <v>2683</v>
      </c>
      <c r="D7" s="58">
        <v>8786</v>
      </c>
      <c r="E7" s="58">
        <v>17</v>
      </c>
      <c r="F7" s="58">
        <v>8174</v>
      </c>
      <c r="G7" s="58">
        <v>5489</v>
      </c>
      <c r="H7" s="58">
        <v>29732</v>
      </c>
      <c r="I7" s="58">
        <v>29285</v>
      </c>
      <c r="J7" s="58">
        <v>2620</v>
      </c>
      <c r="K7" s="58">
        <v>2515</v>
      </c>
      <c r="L7" s="58">
        <v>39</v>
      </c>
      <c r="M7" s="58">
        <v>2236</v>
      </c>
      <c r="N7" s="58">
        <v>0</v>
      </c>
      <c r="O7" s="58">
        <v>1939</v>
      </c>
      <c r="P7" s="58">
        <v>1858</v>
      </c>
      <c r="Q7" s="58">
        <v>2659</v>
      </c>
      <c r="R7" s="58">
        <v>11166</v>
      </c>
      <c r="S7" s="58">
        <v>95419</v>
      </c>
      <c r="T7" s="59">
        <v>23870</v>
      </c>
    </row>
    <row r="8" spans="1:20" ht="12.75">
      <c r="A8" s="57" t="s">
        <v>331</v>
      </c>
      <c r="B8" s="58">
        <v>117</v>
      </c>
      <c r="C8" s="58">
        <v>2524</v>
      </c>
      <c r="D8" s="58">
        <v>11483</v>
      </c>
      <c r="E8" s="58">
        <v>10</v>
      </c>
      <c r="F8" s="58">
        <v>7745</v>
      </c>
      <c r="G8" s="58">
        <v>3041</v>
      </c>
      <c r="H8" s="58">
        <v>27562</v>
      </c>
      <c r="I8" s="58">
        <v>27337</v>
      </c>
      <c r="J8" s="58">
        <v>2218</v>
      </c>
      <c r="K8" s="58">
        <v>3127</v>
      </c>
      <c r="L8" s="58">
        <v>139</v>
      </c>
      <c r="M8" s="58">
        <v>2468</v>
      </c>
      <c r="N8" s="58">
        <v>0</v>
      </c>
      <c r="O8" s="58">
        <v>1900</v>
      </c>
      <c r="P8" s="58">
        <v>1697</v>
      </c>
      <c r="Q8" s="58">
        <v>2467</v>
      </c>
      <c r="R8" s="58">
        <v>39793</v>
      </c>
      <c r="S8" s="58">
        <v>69694</v>
      </c>
      <c r="T8" s="59">
        <v>19818</v>
      </c>
    </row>
    <row r="9" spans="1:20" ht="12.75">
      <c r="A9" s="57" t="s">
        <v>332</v>
      </c>
      <c r="B9" s="58">
        <v>137</v>
      </c>
      <c r="C9" s="58">
        <v>3887</v>
      </c>
      <c r="D9" s="58">
        <v>6747</v>
      </c>
      <c r="E9" s="58">
        <v>17</v>
      </c>
      <c r="F9" s="58">
        <v>10011</v>
      </c>
      <c r="G9" s="58">
        <v>3285</v>
      </c>
      <c r="H9" s="58">
        <v>46682</v>
      </c>
      <c r="I9" s="58">
        <v>43236</v>
      </c>
      <c r="J9" s="58">
        <v>3608</v>
      </c>
      <c r="K9" s="58">
        <v>6176</v>
      </c>
      <c r="L9" s="58">
        <v>100</v>
      </c>
      <c r="M9" s="58">
        <v>311</v>
      </c>
      <c r="N9" s="58">
        <v>0</v>
      </c>
      <c r="O9" s="58">
        <v>2572</v>
      </c>
      <c r="P9" s="58">
        <v>2631</v>
      </c>
      <c r="Q9" s="58">
        <v>1413</v>
      </c>
      <c r="R9" s="58">
        <v>75844</v>
      </c>
      <c r="S9" s="58">
        <v>109038</v>
      </c>
      <c r="T9" s="59">
        <v>6183</v>
      </c>
    </row>
    <row r="10" spans="1:20" ht="12.75">
      <c r="A10" s="57" t="s">
        <v>333</v>
      </c>
      <c r="B10" s="58">
        <v>131</v>
      </c>
      <c r="C10" s="58">
        <v>2807</v>
      </c>
      <c r="D10" s="58">
        <v>5609</v>
      </c>
      <c r="E10" s="58">
        <v>10</v>
      </c>
      <c r="F10" s="58">
        <v>6431</v>
      </c>
      <c r="G10" s="58">
        <v>5171</v>
      </c>
      <c r="H10" s="58">
        <v>33357</v>
      </c>
      <c r="I10" s="58">
        <v>30991</v>
      </c>
      <c r="J10" s="58">
        <v>2639</v>
      </c>
      <c r="K10" s="58">
        <v>4370</v>
      </c>
      <c r="L10" s="58">
        <v>103</v>
      </c>
      <c r="M10" s="58">
        <v>577</v>
      </c>
      <c r="N10" s="58">
        <v>0</v>
      </c>
      <c r="O10" s="58">
        <v>1610</v>
      </c>
      <c r="P10" s="58">
        <v>1777</v>
      </c>
      <c r="Q10" s="58">
        <v>2755</v>
      </c>
      <c r="R10" s="58">
        <v>18437</v>
      </c>
      <c r="S10" s="58">
        <v>51893</v>
      </c>
      <c r="T10" s="59">
        <v>14001</v>
      </c>
    </row>
    <row r="11" spans="1:20" ht="12.75">
      <c r="A11" s="57" t="s">
        <v>334</v>
      </c>
      <c r="B11" s="58">
        <v>128</v>
      </c>
      <c r="C11" s="58">
        <v>3975</v>
      </c>
      <c r="D11" s="58">
        <v>4319</v>
      </c>
      <c r="E11" s="58">
        <v>36</v>
      </c>
      <c r="F11" s="58">
        <v>8510</v>
      </c>
      <c r="G11" s="58">
        <v>5233</v>
      </c>
      <c r="H11" s="58">
        <v>48319</v>
      </c>
      <c r="I11" s="58">
        <v>44044</v>
      </c>
      <c r="J11" s="58">
        <v>5166</v>
      </c>
      <c r="K11" s="58">
        <v>5870</v>
      </c>
      <c r="L11" s="58">
        <v>226</v>
      </c>
      <c r="M11" s="58">
        <v>20</v>
      </c>
      <c r="N11" s="58">
        <v>0</v>
      </c>
      <c r="O11" s="58">
        <v>2190</v>
      </c>
      <c r="P11" s="58">
        <v>2157</v>
      </c>
      <c r="Q11" s="58">
        <v>1276</v>
      </c>
      <c r="R11" s="58">
        <v>13713</v>
      </c>
      <c r="S11" s="58">
        <v>70885</v>
      </c>
      <c r="T11" s="59">
        <v>115665</v>
      </c>
    </row>
    <row r="12" spans="1:20" ht="12.75">
      <c r="A12" s="57" t="s">
        <v>335</v>
      </c>
      <c r="B12" s="58">
        <v>554</v>
      </c>
      <c r="C12" s="58">
        <v>9428</v>
      </c>
      <c r="D12" s="58">
        <v>26368</v>
      </c>
      <c r="E12" s="58">
        <v>121</v>
      </c>
      <c r="F12" s="58">
        <v>23228</v>
      </c>
      <c r="G12" s="58">
        <v>17111</v>
      </c>
      <c r="H12" s="58">
        <v>103933</v>
      </c>
      <c r="I12" s="58">
        <v>96832</v>
      </c>
      <c r="J12" s="58">
        <v>10609</v>
      </c>
      <c r="K12" s="58">
        <v>20159</v>
      </c>
      <c r="L12" s="58">
        <v>943</v>
      </c>
      <c r="M12" s="58">
        <v>591</v>
      </c>
      <c r="N12" s="58">
        <v>0</v>
      </c>
      <c r="O12" s="58">
        <v>8017</v>
      </c>
      <c r="P12" s="58">
        <v>8107</v>
      </c>
      <c r="Q12" s="58">
        <v>4976</v>
      </c>
      <c r="R12" s="58">
        <v>159282</v>
      </c>
      <c r="S12" s="58">
        <v>265161</v>
      </c>
      <c r="T12" s="59">
        <v>56412</v>
      </c>
    </row>
    <row r="13" spans="1:21" s="44" customFormat="1" ht="12.75">
      <c r="A13" s="15" t="s">
        <v>336</v>
      </c>
      <c r="B13" s="60">
        <v>47</v>
      </c>
      <c r="C13" s="60">
        <v>422</v>
      </c>
      <c r="D13" s="60">
        <v>1919</v>
      </c>
      <c r="E13" s="60">
        <v>4</v>
      </c>
      <c r="F13" s="60">
        <v>1407</v>
      </c>
      <c r="G13" s="60">
        <v>1070</v>
      </c>
      <c r="H13" s="60">
        <v>8118</v>
      </c>
      <c r="I13" s="60">
        <v>6731</v>
      </c>
      <c r="J13" s="60">
        <v>939</v>
      </c>
      <c r="K13" s="60">
        <v>1590</v>
      </c>
      <c r="L13" s="60">
        <v>103</v>
      </c>
      <c r="M13" s="60">
        <v>92</v>
      </c>
      <c r="N13" s="60">
        <v>0</v>
      </c>
      <c r="O13" s="60">
        <v>516</v>
      </c>
      <c r="P13" s="60">
        <v>515</v>
      </c>
      <c r="Q13" s="60">
        <v>94</v>
      </c>
      <c r="R13" s="60">
        <v>8556</v>
      </c>
      <c r="S13" s="60">
        <v>20187</v>
      </c>
      <c r="T13" s="61">
        <v>1248</v>
      </c>
      <c r="U13" s="47"/>
    </row>
    <row r="14" spans="1:21" ht="12.75">
      <c r="A14" s="15" t="s">
        <v>337</v>
      </c>
      <c r="B14" s="60">
        <v>21</v>
      </c>
      <c r="C14" s="60">
        <v>357</v>
      </c>
      <c r="D14" s="60">
        <v>1395</v>
      </c>
      <c r="E14" s="60">
        <v>10</v>
      </c>
      <c r="F14" s="60">
        <v>1732</v>
      </c>
      <c r="G14" s="60">
        <v>931</v>
      </c>
      <c r="H14" s="60">
        <v>6894</v>
      </c>
      <c r="I14" s="60">
        <v>6588</v>
      </c>
      <c r="J14" s="60">
        <v>675</v>
      </c>
      <c r="K14" s="60">
        <v>1349</v>
      </c>
      <c r="L14" s="60">
        <v>154</v>
      </c>
      <c r="M14" s="60">
        <v>0</v>
      </c>
      <c r="N14" s="60">
        <v>0</v>
      </c>
      <c r="O14" s="60">
        <v>471</v>
      </c>
      <c r="P14" s="60">
        <v>470</v>
      </c>
      <c r="Q14" s="60">
        <v>527</v>
      </c>
      <c r="R14" s="60">
        <v>7968</v>
      </c>
      <c r="S14" s="60">
        <v>15836</v>
      </c>
      <c r="T14" s="61">
        <v>3314</v>
      </c>
      <c r="U14" s="47"/>
    </row>
    <row r="15" spans="1:21" ht="12.75">
      <c r="A15" s="15" t="s">
        <v>338</v>
      </c>
      <c r="B15" s="60">
        <v>27</v>
      </c>
      <c r="C15" s="60">
        <v>639</v>
      </c>
      <c r="D15" s="60">
        <v>2396</v>
      </c>
      <c r="E15" s="60">
        <v>11</v>
      </c>
      <c r="F15" s="60">
        <v>1516</v>
      </c>
      <c r="G15" s="60">
        <v>909</v>
      </c>
      <c r="H15" s="60">
        <v>6779</v>
      </c>
      <c r="I15" s="60">
        <v>6407</v>
      </c>
      <c r="J15" s="60">
        <v>749</v>
      </c>
      <c r="K15" s="60">
        <v>1427</v>
      </c>
      <c r="L15" s="60">
        <v>44</v>
      </c>
      <c r="M15" s="60">
        <v>81</v>
      </c>
      <c r="N15" s="60">
        <v>0</v>
      </c>
      <c r="O15" s="60">
        <v>508</v>
      </c>
      <c r="P15" s="60">
        <v>480</v>
      </c>
      <c r="Q15" s="60">
        <v>246</v>
      </c>
      <c r="R15" s="60">
        <v>16853</v>
      </c>
      <c r="S15" s="60">
        <v>17551</v>
      </c>
      <c r="T15" s="61">
        <v>2026</v>
      </c>
      <c r="U15" s="47"/>
    </row>
    <row r="16" spans="1:21" ht="12.75">
      <c r="A16" s="15" t="s">
        <v>339</v>
      </c>
      <c r="B16" s="60">
        <v>60</v>
      </c>
      <c r="C16" s="60">
        <v>1781</v>
      </c>
      <c r="D16" s="60">
        <v>5000</v>
      </c>
      <c r="E16" s="60">
        <v>34</v>
      </c>
      <c r="F16" s="60">
        <v>4069</v>
      </c>
      <c r="G16" s="60">
        <v>2491</v>
      </c>
      <c r="H16" s="60">
        <v>20889</v>
      </c>
      <c r="I16" s="60">
        <v>20683</v>
      </c>
      <c r="J16" s="60">
        <v>1972</v>
      </c>
      <c r="K16" s="60">
        <v>3309</v>
      </c>
      <c r="L16" s="60">
        <v>78</v>
      </c>
      <c r="M16" s="60">
        <v>250</v>
      </c>
      <c r="N16" s="60">
        <v>0</v>
      </c>
      <c r="O16" s="60">
        <v>1564</v>
      </c>
      <c r="P16" s="60">
        <v>1593</v>
      </c>
      <c r="Q16" s="60">
        <v>1001</v>
      </c>
      <c r="R16" s="60">
        <v>39212</v>
      </c>
      <c r="S16" s="60">
        <v>48464</v>
      </c>
      <c r="T16" s="61">
        <v>9052</v>
      </c>
      <c r="U16" s="47"/>
    </row>
    <row r="17" spans="1:21" ht="12.75">
      <c r="A17" s="15" t="s">
        <v>340</v>
      </c>
      <c r="B17" s="60">
        <v>44</v>
      </c>
      <c r="C17" s="60">
        <v>682</v>
      </c>
      <c r="D17" s="60">
        <v>2413</v>
      </c>
      <c r="E17" s="60">
        <v>6</v>
      </c>
      <c r="F17" s="60">
        <v>1673</v>
      </c>
      <c r="G17" s="60">
        <v>1070</v>
      </c>
      <c r="H17" s="60">
        <v>6711</v>
      </c>
      <c r="I17" s="60">
        <v>6332</v>
      </c>
      <c r="J17" s="60">
        <v>734</v>
      </c>
      <c r="K17" s="60">
        <v>1552</v>
      </c>
      <c r="L17" s="60">
        <v>94</v>
      </c>
      <c r="M17" s="60">
        <v>0</v>
      </c>
      <c r="N17" s="60">
        <v>0</v>
      </c>
      <c r="O17" s="60">
        <v>523</v>
      </c>
      <c r="P17" s="60">
        <v>523</v>
      </c>
      <c r="Q17" s="60">
        <v>295</v>
      </c>
      <c r="R17" s="60">
        <v>9678</v>
      </c>
      <c r="S17" s="60">
        <v>18504</v>
      </c>
      <c r="T17" s="61">
        <v>2293</v>
      </c>
      <c r="U17" s="47"/>
    </row>
    <row r="18" spans="1:21" ht="12.75">
      <c r="A18" s="15" t="s">
        <v>341</v>
      </c>
      <c r="B18" s="60">
        <v>80</v>
      </c>
      <c r="C18" s="60">
        <v>615</v>
      </c>
      <c r="D18" s="60">
        <v>2576</v>
      </c>
      <c r="E18" s="60">
        <v>12</v>
      </c>
      <c r="F18" s="60">
        <v>2057</v>
      </c>
      <c r="G18" s="60">
        <v>3666</v>
      </c>
      <c r="H18" s="60">
        <v>9326</v>
      </c>
      <c r="I18" s="60">
        <v>8697</v>
      </c>
      <c r="J18" s="60">
        <v>1038</v>
      </c>
      <c r="K18" s="60">
        <v>2110</v>
      </c>
      <c r="L18" s="60">
        <v>80</v>
      </c>
      <c r="M18" s="60">
        <v>158</v>
      </c>
      <c r="N18" s="60">
        <v>0</v>
      </c>
      <c r="O18" s="60">
        <v>720</v>
      </c>
      <c r="P18" s="60">
        <v>717</v>
      </c>
      <c r="Q18" s="60">
        <v>421</v>
      </c>
      <c r="R18" s="60">
        <v>17498</v>
      </c>
      <c r="S18" s="60">
        <v>24320</v>
      </c>
      <c r="T18" s="61">
        <v>3797</v>
      </c>
      <c r="U18" s="47"/>
    </row>
    <row r="19" spans="1:21" ht="12.75">
      <c r="A19" s="15" t="s">
        <v>342</v>
      </c>
      <c r="B19" s="60">
        <v>34</v>
      </c>
      <c r="C19" s="60">
        <v>815</v>
      </c>
      <c r="D19" s="60">
        <v>1862</v>
      </c>
      <c r="E19" s="60">
        <v>8</v>
      </c>
      <c r="F19" s="60">
        <v>1544</v>
      </c>
      <c r="G19" s="60">
        <v>774</v>
      </c>
      <c r="H19" s="60">
        <v>6384</v>
      </c>
      <c r="I19" s="60">
        <v>5968</v>
      </c>
      <c r="J19" s="60">
        <v>848</v>
      </c>
      <c r="K19" s="60">
        <v>1137</v>
      </c>
      <c r="L19" s="60">
        <v>63</v>
      </c>
      <c r="M19" s="60">
        <v>0</v>
      </c>
      <c r="N19" s="60">
        <v>0</v>
      </c>
      <c r="O19" s="60">
        <v>535</v>
      </c>
      <c r="P19" s="60">
        <v>536</v>
      </c>
      <c r="Q19" s="60">
        <v>320</v>
      </c>
      <c r="R19" s="60">
        <v>17065</v>
      </c>
      <c r="S19" s="60">
        <v>18680</v>
      </c>
      <c r="T19" s="61">
        <v>3287</v>
      </c>
      <c r="U19" s="47"/>
    </row>
    <row r="20" spans="1:20" ht="12.75">
      <c r="A20" s="15" t="s">
        <v>343</v>
      </c>
      <c r="B20" s="60">
        <v>70</v>
      </c>
      <c r="C20" s="60">
        <v>1667</v>
      </c>
      <c r="D20" s="60">
        <v>2959</v>
      </c>
      <c r="E20" s="60">
        <v>8</v>
      </c>
      <c r="F20" s="60">
        <v>2797</v>
      </c>
      <c r="G20" s="60">
        <v>2099</v>
      </c>
      <c r="H20" s="60">
        <v>12472</v>
      </c>
      <c r="I20" s="60">
        <v>11444</v>
      </c>
      <c r="J20" s="60">
        <v>1436</v>
      </c>
      <c r="K20" s="60">
        <v>3050</v>
      </c>
      <c r="L20" s="60">
        <v>169</v>
      </c>
      <c r="M20" s="60">
        <v>10</v>
      </c>
      <c r="N20" s="60">
        <v>0</v>
      </c>
      <c r="O20" s="60">
        <v>1142</v>
      </c>
      <c r="P20" s="60">
        <v>1089</v>
      </c>
      <c r="Q20" s="60">
        <v>488</v>
      </c>
      <c r="R20" s="60">
        <v>16671</v>
      </c>
      <c r="S20" s="60">
        <v>31605</v>
      </c>
      <c r="T20" s="61">
        <v>7857</v>
      </c>
    </row>
    <row r="21" spans="1:20" ht="12.75">
      <c r="A21" s="15" t="s">
        <v>344</v>
      </c>
      <c r="B21" s="60">
        <v>54</v>
      </c>
      <c r="C21" s="60">
        <v>538</v>
      </c>
      <c r="D21" s="60">
        <v>936</v>
      </c>
      <c r="E21" s="60">
        <v>8</v>
      </c>
      <c r="F21" s="60">
        <v>995</v>
      </c>
      <c r="G21" s="60">
        <v>857</v>
      </c>
      <c r="H21" s="60">
        <v>3893</v>
      </c>
      <c r="I21" s="60">
        <v>3852</v>
      </c>
      <c r="J21" s="60">
        <v>468</v>
      </c>
      <c r="K21" s="60">
        <v>1188</v>
      </c>
      <c r="L21" s="60">
        <v>18</v>
      </c>
      <c r="M21" s="60">
        <v>0</v>
      </c>
      <c r="N21" s="60">
        <v>0</v>
      </c>
      <c r="O21" s="60">
        <v>377</v>
      </c>
      <c r="P21" s="60">
        <v>377</v>
      </c>
      <c r="Q21" s="60">
        <v>679</v>
      </c>
      <c r="R21" s="60">
        <v>2351</v>
      </c>
      <c r="S21" s="60">
        <v>10687</v>
      </c>
      <c r="T21" s="61">
        <v>10670</v>
      </c>
    </row>
    <row r="22" spans="1:20" ht="12.75">
      <c r="A22" s="15" t="s">
        <v>345</v>
      </c>
      <c r="B22" s="60">
        <v>58</v>
      </c>
      <c r="C22" s="60">
        <v>423</v>
      </c>
      <c r="D22" s="60">
        <v>1050</v>
      </c>
      <c r="E22" s="60">
        <v>9</v>
      </c>
      <c r="F22" s="60">
        <v>1942</v>
      </c>
      <c r="G22" s="60">
        <v>1635</v>
      </c>
      <c r="H22" s="60">
        <v>4880</v>
      </c>
      <c r="I22" s="60">
        <v>4714</v>
      </c>
      <c r="J22" s="60">
        <v>567</v>
      </c>
      <c r="K22" s="60">
        <v>1283</v>
      </c>
      <c r="L22" s="60">
        <v>69</v>
      </c>
      <c r="M22" s="60">
        <v>0</v>
      </c>
      <c r="N22" s="60">
        <v>0</v>
      </c>
      <c r="O22" s="60">
        <v>432</v>
      </c>
      <c r="P22" s="60">
        <v>475</v>
      </c>
      <c r="Q22" s="60">
        <v>294</v>
      </c>
      <c r="R22" s="60">
        <v>7282</v>
      </c>
      <c r="S22" s="60">
        <v>13023</v>
      </c>
      <c r="T22" s="61">
        <v>7908</v>
      </c>
    </row>
    <row r="23" spans="1:20" ht="12.75">
      <c r="A23" s="15" t="s">
        <v>346</v>
      </c>
      <c r="B23" s="60">
        <v>6</v>
      </c>
      <c r="C23" s="60">
        <v>244</v>
      </c>
      <c r="D23" s="60">
        <v>351</v>
      </c>
      <c r="E23" s="60">
        <v>0</v>
      </c>
      <c r="F23" s="60">
        <v>328</v>
      </c>
      <c r="G23" s="60">
        <v>187</v>
      </c>
      <c r="H23" s="60">
        <v>1325</v>
      </c>
      <c r="I23" s="60">
        <v>1276</v>
      </c>
      <c r="J23" s="60">
        <v>79</v>
      </c>
      <c r="K23" s="60">
        <v>357</v>
      </c>
      <c r="L23" s="60">
        <v>17</v>
      </c>
      <c r="M23" s="60">
        <v>0</v>
      </c>
      <c r="N23" s="60">
        <v>0</v>
      </c>
      <c r="O23" s="60">
        <v>105</v>
      </c>
      <c r="P23" s="60">
        <v>99</v>
      </c>
      <c r="Q23" s="60">
        <v>34</v>
      </c>
      <c r="R23" s="60">
        <v>3666</v>
      </c>
      <c r="S23" s="60">
        <v>4056</v>
      </c>
      <c r="T23" s="61">
        <v>256</v>
      </c>
    </row>
    <row r="24" spans="1:20" ht="12.75">
      <c r="A24" s="15" t="s">
        <v>347</v>
      </c>
      <c r="B24" s="60">
        <v>9</v>
      </c>
      <c r="C24" s="60">
        <v>459</v>
      </c>
      <c r="D24" s="60">
        <v>1725</v>
      </c>
      <c r="E24" s="60">
        <v>3</v>
      </c>
      <c r="F24" s="60">
        <v>949</v>
      </c>
      <c r="G24" s="60">
        <v>302</v>
      </c>
      <c r="H24" s="60">
        <v>4271</v>
      </c>
      <c r="I24" s="60">
        <v>4164</v>
      </c>
      <c r="J24" s="60">
        <v>284</v>
      </c>
      <c r="K24" s="60">
        <v>426</v>
      </c>
      <c r="L24" s="60">
        <v>17</v>
      </c>
      <c r="M24" s="60">
        <v>0</v>
      </c>
      <c r="N24" s="60">
        <v>0</v>
      </c>
      <c r="O24" s="60">
        <v>393</v>
      </c>
      <c r="P24" s="60">
        <v>379</v>
      </c>
      <c r="Q24" s="60">
        <v>163</v>
      </c>
      <c r="R24" s="60">
        <v>3475</v>
      </c>
      <c r="S24" s="60">
        <v>14604</v>
      </c>
      <c r="T24" s="61">
        <v>915</v>
      </c>
    </row>
    <row r="25" spans="1:21" s="44" customFormat="1" ht="12.75">
      <c r="A25" s="15" t="s">
        <v>348</v>
      </c>
      <c r="B25" s="60">
        <v>39</v>
      </c>
      <c r="C25" s="60">
        <v>460</v>
      </c>
      <c r="D25" s="60">
        <v>965</v>
      </c>
      <c r="E25" s="60">
        <v>7</v>
      </c>
      <c r="F25" s="60">
        <v>1372</v>
      </c>
      <c r="G25" s="60">
        <v>633</v>
      </c>
      <c r="H25" s="60">
        <v>7050</v>
      </c>
      <c r="I25" s="60">
        <v>5559</v>
      </c>
      <c r="J25" s="60">
        <v>430</v>
      </c>
      <c r="K25" s="60">
        <v>830</v>
      </c>
      <c r="L25" s="60">
        <v>22</v>
      </c>
      <c r="M25" s="60">
        <v>0</v>
      </c>
      <c r="N25" s="60">
        <v>0</v>
      </c>
      <c r="O25" s="60">
        <v>417</v>
      </c>
      <c r="P25" s="60">
        <v>537</v>
      </c>
      <c r="Q25" s="60">
        <v>262</v>
      </c>
      <c r="R25" s="60">
        <v>1224</v>
      </c>
      <c r="S25" s="60">
        <v>16359</v>
      </c>
      <c r="T25" s="61">
        <v>2654</v>
      </c>
      <c r="U25" s="47"/>
    </row>
    <row r="26" spans="1:21" ht="12.75">
      <c r="A26" s="15" t="s">
        <v>349</v>
      </c>
      <c r="B26" s="60">
        <v>5</v>
      </c>
      <c r="C26" s="60">
        <v>326</v>
      </c>
      <c r="D26" s="60">
        <v>821</v>
      </c>
      <c r="E26" s="60">
        <v>1</v>
      </c>
      <c r="F26" s="60">
        <v>847</v>
      </c>
      <c r="G26" s="60">
        <v>487</v>
      </c>
      <c r="H26" s="60">
        <v>4941</v>
      </c>
      <c r="I26" s="60">
        <v>4417</v>
      </c>
      <c r="J26" s="60">
        <v>390</v>
      </c>
      <c r="K26" s="60">
        <v>551</v>
      </c>
      <c r="L26" s="60">
        <v>15</v>
      </c>
      <c r="M26" s="60">
        <v>0</v>
      </c>
      <c r="N26" s="60">
        <v>0</v>
      </c>
      <c r="O26" s="60">
        <v>314</v>
      </c>
      <c r="P26" s="60">
        <v>317</v>
      </c>
      <c r="Q26" s="60">
        <v>152</v>
      </c>
      <c r="R26" s="60">
        <v>7783</v>
      </c>
      <c r="S26" s="60">
        <v>11285</v>
      </c>
      <c r="T26" s="61">
        <v>1135</v>
      </c>
      <c r="U26" s="47"/>
    </row>
    <row r="27" spans="1:21" ht="12.75">
      <c r="A27" s="57" t="s">
        <v>350</v>
      </c>
      <c r="B27" s="58">
        <v>8</v>
      </c>
      <c r="C27" s="58">
        <v>131</v>
      </c>
      <c r="D27" s="58">
        <v>293</v>
      </c>
      <c r="E27" s="58">
        <v>1</v>
      </c>
      <c r="F27" s="58">
        <v>217</v>
      </c>
      <c r="G27" s="58">
        <v>135</v>
      </c>
      <c r="H27" s="58">
        <v>1018</v>
      </c>
      <c r="I27" s="58">
        <v>982</v>
      </c>
      <c r="J27" s="58">
        <v>140</v>
      </c>
      <c r="K27" s="58">
        <v>298</v>
      </c>
      <c r="L27" s="58">
        <v>26</v>
      </c>
      <c r="M27" s="58">
        <v>28</v>
      </c>
      <c r="N27" s="58">
        <v>0</v>
      </c>
      <c r="O27" s="58">
        <v>68</v>
      </c>
      <c r="P27" s="58">
        <v>67</v>
      </c>
      <c r="Q27" s="58">
        <v>29</v>
      </c>
      <c r="R27" s="58">
        <v>799</v>
      </c>
      <c r="S27" s="58">
        <v>2674</v>
      </c>
      <c r="T27" s="59">
        <v>336</v>
      </c>
      <c r="U27" s="47"/>
    </row>
    <row r="28" spans="1:21" s="44" customFormat="1" ht="12.75">
      <c r="A28" s="15" t="s">
        <v>351</v>
      </c>
      <c r="B28" s="60">
        <v>7</v>
      </c>
      <c r="C28" s="60">
        <v>123</v>
      </c>
      <c r="D28" s="60">
        <v>277</v>
      </c>
      <c r="E28" s="60">
        <v>1</v>
      </c>
      <c r="F28" s="60">
        <v>211</v>
      </c>
      <c r="G28" s="60">
        <v>120</v>
      </c>
      <c r="H28" s="60">
        <v>965</v>
      </c>
      <c r="I28" s="60">
        <v>936</v>
      </c>
      <c r="J28" s="60">
        <v>121</v>
      </c>
      <c r="K28" s="60">
        <v>249</v>
      </c>
      <c r="L28" s="60">
        <v>24</v>
      </c>
      <c r="M28" s="60">
        <v>28</v>
      </c>
      <c r="N28" s="60">
        <v>0</v>
      </c>
      <c r="O28" s="60">
        <v>65</v>
      </c>
      <c r="P28" s="60">
        <v>66</v>
      </c>
      <c r="Q28" s="60">
        <v>29</v>
      </c>
      <c r="R28" s="60">
        <v>638</v>
      </c>
      <c r="S28" s="60">
        <v>2522</v>
      </c>
      <c r="T28" s="61">
        <v>300</v>
      </c>
      <c r="U28" s="62"/>
    </row>
    <row r="29" spans="1:20" s="44" customFormat="1" ht="12.75">
      <c r="A29" s="15" t="s">
        <v>352</v>
      </c>
      <c r="B29" s="60">
        <v>1</v>
      </c>
      <c r="C29" s="60">
        <v>8</v>
      </c>
      <c r="D29" s="60">
        <v>16</v>
      </c>
      <c r="E29" s="60">
        <v>0</v>
      </c>
      <c r="F29" s="60">
        <v>6</v>
      </c>
      <c r="G29" s="60">
        <v>15</v>
      </c>
      <c r="H29" s="60">
        <v>53</v>
      </c>
      <c r="I29" s="60">
        <v>46</v>
      </c>
      <c r="J29" s="60">
        <v>19</v>
      </c>
      <c r="K29" s="60">
        <v>49</v>
      </c>
      <c r="L29" s="60">
        <v>2</v>
      </c>
      <c r="M29" s="60">
        <v>0</v>
      </c>
      <c r="N29" s="60">
        <v>0</v>
      </c>
      <c r="O29" s="60">
        <v>3</v>
      </c>
      <c r="P29" s="60">
        <v>1</v>
      </c>
      <c r="Q29" s="60">
        <v>0</v>
      </c>
      <c r="R29" s="60">
        <v>161</v>
      </c>
      <c r="S29" s="60">
        <v>152</v>
      </c>
      <c r="T29" s="61">
        <v>36</v>
      </c>
    </row>
    <row r="30" spans="1:20" s="28" customFormat="1" ht="12">
      <c r="A30" s="57" t="s">
        <v>353</v>
      </c>
      <c r="B30" s="26">
        <v>3</v>
      </c>
      <c r="C30" s="26">
        <v>25</v>
      </c>
      <c r="D30" s="26">
        <v>81</v>
      </c>
      <c r="E30" s="26">
        <v>1</v>
      </c>
      <c r="F30" s="26">
        <v>77</v>
      </c>
      <c r="G30" s="26">
        <v>102</v>
      </c>
      <c r="H30" s="26">
        <v>332</v>
      </c>
      <c r="I30" s="26">
        <v>299</v>
      </c>
      <c r="J30" s="26">
        <v>67</v>
      </c>
      <c r="K30" s="26">
        <v>131</v>
      </c>
      <c r="L30" s="26">
        <v>7</v>
      </c>
      <c r="M30" s="26">
        <v>11</v>
      </c>
      <c r="N30" s="26">
        <v>0</v>
      </c>
      <c r="O30" s="26">
        <v>22</v>
      </c>
      <c r="P30" s="26">
        <v>25</v>
      </c>
      <c r="Q30" s="27">
        <v>3</v>
      </c>
      <c r="R30" s="27">
        <v>534</v>
      </c>
      <c r="S30" s="27">
        <v>654</v>
      </c>
      <c r="T30" s="28">
        <v>59</v>
      </c>
    </row>
    <row r="31" spans="1:21" ht="12.75">
      <c r="A31" s="15" t="s">
        <v>354</v>
      </c>
      <c r="B31" s="60">
        <v>1</v>
      </c>
      <c r="C31" s="60">
        <v>7</v>
      </c>
      <c r="D31" s="60">
        <v>32</v>
      </c>
      <c r="E31" s="60">
        <v>1</v>
      </c>
      <c r="F31" s="60">
        <v>28</v>
      </c>
      <c r="G31" s="60">
        <v>18</v>
      </c>
      <c r="H31" s="60">
        <v>91</v>
      </c>
      <c r="I31" s="60">
        <v>85</v>
      </c>
      <c r="J31" s="60">
        <v>12</v>
      </c>
      <c r="K31" s="60">
        <v>35</v>
      </c>
      <c r="L31" s="60">
        <v>1</v>
      </c>
      <c r="M31" s="60">
        <v>6</v>
      </c>
      <c r="N31" s="60">
        <v>0</v>
      </c>
      <c r="O31" s="60">
        <v>2</v>
      </c>
      <c r="P31" s="60">
        <v>8</v>
      </c>
      <c r="Q31" s="60">
        <v>2</v>
      </c>
      <c r="R31" s="60">
        <v>172</v>
      </c>
      <c r="S31" s="60">
        <v>194</v>
      </c>
      <c r="T31" s="61">
        <v>30</v>
      </c>
      <c r="U31" s="47"/>
    </row>
    <row r="32" spans="1:21" ht="12.75">
      <c r="A32" s="15" t="s">
        <v>355</v>
      </c>
      <c r="B32" s="60">
        <v>0</v>
      </c>
      <c r="C32" s="60">
        <v>8</v>
      </c>
      <c r="D32" s="60">
        <v>25</v>
      </c>
      <c r="E32" s="60">
        <v>0</v>
      </c>
      <c r="F32" s="60">
        <v>14</v>
      </c>
      <c r="G32" s="60">
        <v>41</v>
      </c>
      <c r="H32" s="60">
        <v>84</v>
      </c>
      <c r="I32" s="60">
        <v>66</v>
      </c>
      <c r="J32" s="60">
        <v>18</v>
      </c>
      <c r="K32" s="60">
        <v>39</v>
      </c>
      <c r="L32" s="60">
        <v>2</v>
      </c>
      <c r="M32" s="60">
        <v>0</v>
      </c>
      <c r="N32" s="60">
        <v>0</v>
      </c>
      <c r="O32" s="60">
        <v>6</v>
      </c>
      <c r="P32" s="60">
        <v>5</v>
      </c>
      <c r="Q32" s="60">
        <v>0</v>
      </c>
      <c r="R32" s="60">
        <v>143</v>
      </c>
      <c r="S32" s="60">
        <v>151</v>
      </c>
      <c r="T32" s="61">
        <v>2</v>
      </c>
      <c r="U32" s="47"/>
    </row>
    <row r="33" spans="1:21" ht="12.75">
      <c r="A33" s="15" t="s">
        <v>356</v>
      </c>
      <c r="B33" s="60">
        <v>2</v>
      </c>
      <c r="C33" s="60">
        <v>10</v>
      </c>
      <c r="D33" s="60">
        <v>21</v>
      </c>
      <c r="E33" s="60">
        <v>0</v>
      </c>
      <c r="F33" s="60">
        <v>32</v>
      </c>
      <c r="G33" s="60">
        <v>40</v>
      </c>
      <c r="H33" s="60">
        <v>144</v>
      </c>
      <c r="I33" s="60">
        <v>134</v>
      </c>
      <c r="J33" s="60">
        <v>35</v>
      </c>
      <c r="K33" s="60">
        <v>55</v>
      </c>
      <c r="L33" s="60">
        <v>3</v>
      </c>
      <c r="M33" s="60">
        <v>5</v>
      </c>
      <c r="N33" s="60">
        <v>0</v>
      </c>
      <c r="O33" s="60">
        <v>14</v>
      </c>
      <c r="P33" s="60">
        <v>12</v>
      </c>
      <c r="Q33" s="60">
        <v>1</v>
      </c>
      <c r="R33" s="60">
        <v>201</v>
      </c>
      <c r="S33" s="60">
        <v>286</v>
      </c>
      <c r="T33" s="61">
        <v>24</v>
      </c>
      <c r="U33" s="47"/>
    </row>
    <row r="34" spans="1:21" ht="12.75">
      <c r="A34" s="15" t="s">
        <v>357</v>
      </c>
      <c r="B34" s="60">
        <v>0</v>
      </c>
      <c r="C34" s="60">
        <v>0</v>
      </c>
      <c r="D34" s="60">
        <v>3</v>
      </c>
      <c r="E34" s="60">
        <v>0</v>
      </c>
      <c r="F34" s="60">
        <v>3</v>
      </c>
      <c r="G34" s="60">
        <v>3</v>
      </c>
      <c r="H34" s="60">
        <v>13</v>
      </c>
      <c r="I34" s="60">
        <v>14</v>
      </c>
      <c r="J34" s="60">
        <v>2</v>
      </c>
      <c r="K34" s="60">
        <v>2</v>
      </c>
      <c r="L34" s="60">
        <v>1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18</v>
      </c>
      <c r="S34" s="60">
        <v>23</v>
      </c>
      <c r="T34" s="61">
        <v>3</v>
      </c>
      <c r="U34" s="47"/>
    </row>
    <row r="35" ht="12.75">
      <c r="A35" s="7" t="s">
        <v>0</v>
      </c>
    </row>
    <row r="36" ht="12.75">
      <c r="A36" s="52" t="s">
        <v>358</v>
      </c>
    </row>
    <row r="37" ht="12.75">
      <c r="A37" s="52" t="s">
        <v>1</v>
      </c>
    </row>
    <row r="38" ht="15.75" customHeight="1">
      <c r="A38" s="52"/>
    </row>
    <row r="39" spans="1:20" ht="15" customHeight="1" hidden="1">
      <c r="A39" s="63" t="s">
        <v>359</v>
      </c>
      <c r="B39" s="47">
        <f>B5-SUM(B6:B12)-B27-B30</f>
        <v>0</v>
      </c>
      <c r="C39" s="47">
        <f aca="true" t="shared" si="0" ref="C39:T39">C5-SUM(C6:C12)-C27-C30</f>
        <v>0</v>
      </c>
      <c r="D39" s="47">
        <f t="shared" si="0"/>
        <v>0</v>
      </c>
      <c r="E39" s="47">
        <f t="shared" si="0"/>
        <v>0</v>
      </c>
      <c r="F39" s="47">
        <f t="shared" si="0"/>
        <v>0</v>
      </c>
      <c r="G39" s="47">
        <f t="shared" si="0"/>
        <v>0</v>
      </c>
      <c r="H39" s="47">
        <f t="shared" si="0"/>
        <v>0</v>
      </c>
      <c r="I39" s="47">
        <f t="shared" si="0"/>
        <v>0</v>
      </c>
      <c r="J39" s="47">
        <f t="shared" si="0"/>
        <v>0</v>
      </c>
      <c r="K39" s="47">
        <f t="shared" si="0"/>
        <v>0</v>
      </c>
      <c r="L39" s="47">
        <f t="shared" si="0"/>
        <v>0</v>
      </c>
      <c r="M39" s="47">
        <f t="shared" si="0"/>
        <v>0</v>
      </c>
      <c r="N39" s="47"/>
      <c r="O39" s="47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</row>
    <row r="40" spans="1:20" ht="12.75" hidden="1">
      <c r="A40" s="63" t="s">
        <v>360</v>
      </c>
      <c r="B40" s="47">
        <f>B12-SUM(B13:B26)</f>
        <v>0</v>
      </c>
      <c r="C40" s="47">
        <f aca="true" t="shared" si="1" ref="C40:T40">C12-SUM(C13:C26)</f>
        <v>0</v>
      </c>
      <c r="D40" s="47">
        <f t="shared" si="1"/>
        <v>0</v>
      </c>
      <c r="E40" s="47">
        <f t="shared" si="1"/>
        <v>0</v>
      </c>
      <c r="F40" s="47">
        <f t="shared" si="1"/>
        <v>0</v>
      </c>
      <c r="G40" s="47">
        <f t="shared" si="1"/>
        <v>0</v>
      </c>
      <c r="H40" s="47">
        <f t="shared" si="1"/>
        <v>0</v>
      </c>
      <c r="I40" s="47">
        <f t="shared" si="1"/>
        <v>0</v>
      </c>
      <c r="J40" s="47">
        <f t="shared" si="1"/>
        <v>0</v>
      </c>
      <c r="K40" s="47">
        <f t="shared" si="1"/>
        <v>0</v>
      </c>
      <c r="L40" s="47">
        <f t="shared" si="1"/>
        <v>0</v>
      </c>
      <c r="M40" s="47">
        <f t="shared" si="1"/>
        <v>0</v>
      </c>
      <c r="N40" s="47"/>
      <c r="O40" s="47">
        <f t="shared" si="1"/>
        <v>0</v>
      </c>
      <c r="P40" s="47">
        <f t="shared" si="1"/>
        <v>0</v>
      </c>
      <c r="Q40" s="47">
        <f t="shared" si="1"/>
        <v>0</v>
      </c>
      <c r="R40" s="47">
        <f t="shared" si="1"/>
        <v>0</v>
      </c>
      <c r="S40" s="47">
        <f t="shared" si="1"/>
        <v>0</v>
      </c>
      <c r="T40" s="47">
        <f t="shared" si="1"/>
        <v>0</v>
      </c>
    </row>
    <row r="41" spans="1:20" ht="12.75" hidden="1">
      <c r="A41" s="63" t="s">
        <v>361</v>
      </c>
      <c r="B41" s="47">
        <f>B27-B28-B29</f>
        <v>0</v>
      </c>
      <c r="C41" s="47">
        <f aca="true" t="shared" si="2" ref="C41:T41">C27-C28-C29</f>
        <v>0</v>
      </c>
      <c r="D41" s="47">
        <f t="shared" si="2"/>
        <v>0</v>
      </c>
      <c r="E41" s="47">
        <f t="shared" si="2"/>
        <v>0</v>
      </c>
      <c r="F41" s="47">
        <f t="shared" si="2"/>
        <v>0</v>
      </c>
      <c r="G41" s="47">
        <f t="shared" si="2"/>
        <v>0</v>
      </c>
      <c r="H41" s="47">
        <f t="shared" si="2"/>
        <v>0</v>
      </c>
      <c r="I41" s="47">
        <f t="shared" si="2"/>
        <v>0</v>
      </c>
      <c r="J41" s="47">
        <f t="shared" si="2"/>
        <v>0</v>
      </c>
      <c r="K41" s="47">
        <f t="shared" si="2"/>
        <v>0</v>
      </c>
      <c r="L41" s="47">
        <f t="shared" si="2"/>
        <v>0</v>
      </c>
      <c r="M41" s="47">
        <f t="shared" si="2"/>
        <v>0</v>
      </c>
      <c r="N41" s="47"/>
      <c r="O41" s="47">
        <f t="shared" si="2"/>
        <v>0</v>
      </c>
      <c r="P41" s="47">
        <f t="shared" si="2"/>
        <v>0</v>
      </c>
      <c r="Q41" s="47">
        <f t="shared" si="2"/>
        <v>0</v>
      </c>
      <c r="R41" s="47">
        <f t="shared" si="2"/>
        <v>0</v>
      </c>
      <c r="S41" s="47">
        <f t="shared" si="2"/>
        <v>0</v>
      </c>
      <c r="T41" s="47">
        <f t="shared" si="2"/>
        <v>0</v>
      </c>
    </row>
    <row r="42" spans="1:20" ht="12.75" hidden="1">
      <c r="A42" s="63" t="s">
        <v>362</v>
      </c>
      <c r="B42" s="47">
        <f>B5-'年月Monthly'!B182</f>
        <v>0</v>
      </c>
      <c r="C42" s="47">
        <f>C5-'年月Monthly'!C182</f>
        <v>0</v>
      </c>
      <c r="D42" s="47">
        <f>D5-'年月Monthly'!D182</f>
        <v>0</v>
      </c>
      <c r="E42" s="47">
        <f>E5-'年月Monthly'!E182</f>
        <v>0</v>
      </c>
      <c r="F42" s="47">
        <f>F5-'年月Monthly'!F182</f>
        <v>0</v>
      </c>
      <c r="G42" s="47">
        <f>G5-'年月Monthly'!G182</f>
        <v>0</v>
      </c>
      <c r="H42" s="47">
        <f>H5-'年月Monthly'!H182</f>
        <v>0</v>
      </c>
      <c r="I42" s="47">
        <f>I5-'年月Monthly'!I182</f>
        <v>0</v>
      </c>
      <c r="J42" s="47">
        <f>J5-'年月Monthly'!J182</f>
        <v>0</v>
      </c>
      <c r="K42" s="47">
        <f>K5-'年月Monthly'!K182</f>
        <v>0</v>
      </c>
      <c r="L42" s="47">
        <f>L5-'年月Monthly'!L182</f>
        <v>0</v>
      </c>
      <c r="M42" s="47">
        <f>M5-'年月Monthly'!M182</f>
        <v>0</v>
      </c>
      <c r="N42" s="47">
        <f>N5-'年月Monthly'!N182</f>
        <v>0</v>
      </c>
      <c r="O42" s="47">
        <f>O5-'年月Monthly'!O182</f>
        <v>0</v>
      </c>
      <c r="P42" s="47">
        <f>P5-'年月Monthly'!P182</f>
        <v>0</v>
      </c>
      <c r="Q42" s="47">
        <f>Q5-'年月Monthly'!Q182</f>
        <v>0</v>
      </c>
      <c r="R42" s="47">
        <f>R5-'年月Monthly'!R182</f>
        <v>0</v>
      </c>
      <c r="S42" s="47">
        <f>S5-'年月Monthly'!S182</f>
        <v>0</v>
      </c>
      <c r="T42" s="47">
        <f>T5-'年月Monthly'!T182</f>
        <v>0</v>
      </c>
    </row>
    <row r="43" ht="12.75">
      <c r="A43" s="52"/>
    </row>
    <row r="44" ht="12.75">
      <c r="A44" s="52"/>
    </row>
    <row r="45" ht="12.75">
      <c r="A45" s="52"/>
    </row>
    <row r="46" ht="12.75">
      <c r="A46" s="52"/>
    </row>
    <row r="47" ht="12.75">
      <c r="A47" s="52"/>
    </row>
    <row r="48" ht="12.75">
      <c r="A48" s="52"/>
    </row>
    <row r="49" ht="12.75">
      <c r="A49" s="52"/>
    </row>
    <row r="50" ht="12.75">
      <c r="A50" s="52"/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  <row r="58" ht="12.75">
      <c r="A58" s="52"/>
    </row>
    <row r="59" ht="12.75">
      <c r="A59" s="52"/>
    </row>
    <row r="60" ht="12.75">
      <c r="A60" s="52"/>
    </row>
    <row r="61" ht="12.75">
      <c r="A61" s="52"/>
    </row>
    <row r="62" ht="12.75">
      <c r="A62" s="52"/>
    </row>
    <row r="63" ht="12.75">
      <c r="A63" s="52"/>
    </row>
    <row r="64" ht="12.75">
      <c r="A64" s="52"/>
    </row>
    <row r="65" ht="12.75">
      <c r="A65" s="52"/>
    </row>
    <row r="66" ht="12.75">
      <c r="A66" s="52"/>
    </row>
    <row r="67" ht="12.75">
      <c r="A67" s="52"/>
    </row>
    <row r="68" ht="12.75">
      <c r="A68" s="52"/>
    </row>
    <row r="69" ht="12.75">
      <c r="A69" s="52"/>
    </row>
    <row r="70" ht="12.75">
      <c r="A70" s="52"/>
    </row>
    <row r="71" ht="12.75">
      <c r="A71" s="52"/>
    </row>
    <row r="72" ht="12.75">
      <c r="A72" s="52"/>
    </row>
    <row r="73" ht="12.75">
      <c r="A73" s="52"/>
    </row>
    <row r="74" ht="12.75">
      <c r="A74" s="52"/>
    </row>
    <row r="75" ht="12.75">
      <c r="A75" s="52"/>
    </row>
    <row r="76" ht="12.75">
      <c r="A76" s="52"/>
    </row>
    <row r="77" ht="12.75">
      <c r="A77" s="52"/>
    </row>
    <row r="78" ht="12.75">
      <c r="A78" s="52"/>
    </row>
    <row r="79" ht="12.75">
      <c r="A79" s="52"/>
    </row>
    <row r="80" ht="12.75">
      <c r="A80" s="52"/>
    </row>
    <row r="81" ht="12.75">
      <c r="A81" s="52"/>
    </row>
    <row r="82" ht="12.75">
      <c r="A82" s="52"/>
    </row>
    <row r="83" ht="12.75">
      <c r="A83" s="52"/>
    </row>
    <row r="84" ht="12.75">
      <c r="A84" s="52"/>
    </row>
    <row r="85" ht="12.75">
      <c r="A85" s="52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  <row r="94" ht="12.75">
      <c r="A94" s="52"/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  <row r="126" ht="12.75">
      <c r="A126" s="52"/>
    </row>
    <row r="127" ht="12.75">
      <c r="A127" s="52"/>
    </row>
    <row r="128" ht="12.75">
      <c r="A128" s="52"/>
    </row>
    <row r="129" ht="12.75">
      <c r="A129" s="52"/>
    </row>
    <row r="130" ht="12.75">
      <c r="A130" s="52"/>
    </row>
    <row r="131" ht="12.75">
      <c r="A131" s="52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  <row r="150" ht="12.75">
      <c r="A150" s="52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  <row r="180" ht="12.75">
      <c r="A180" s="52"/>
    </row>
    <row r="181" ht="12.75">
      <c r="A181" s="52"/>
    </row>
    <row r="182" ht="12.75">
      <c r="A182" s="52"/>
    </row>
    <row r="183" ht="12.75">
      <c r="A183" s="52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</sheetData>
  <sheetProtection/>
  <mergeCells count="5">
    <mergeCell ref="A3:A4"/>
    <mergeCell ref="B3:F3"/>
    <mergeCell ref="G3:M3"/>
    <mergeCell ref="N3:P3"/>
    <mergeCell ref="R3:T3"/>
  </mergeCells>
  <conditionalFormatting sqref="B39:T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4" sqref="J4"/>
    </sheetView>
  </sheetViews>
  <sheetFormatPr defaultColWidth="9.00390625" defaultRowHeight="16.5"/>
  <cols>
    <col min="1" max="1" width="18.75390625" style="30" customWidth="1"/>
    <col min="2" max="2" width="7.375" style="30" customWidth="1"/>
    <col min="3" max="3" width="6.00390625" style="30" customWidth="1"/>
    <col min="4" max="4" width="7.75390625" style="30" customWidth="1"/>
    <col min="5" max="5" width="6.125" style="30" customWidth="1"/>
    <col min="6" max="6" width="8.375" style="30" customWidth="1"/>
    <col min="7" max="7" width="6.50390625" style="30" bestFit="1" customWidth="1"/>
    <col min="8" max="8" width="8.25390625" style="30" customWidth="1"/>
    <col min="9" max="9" width="7.625" style="30" customWidth="1"/>
    <col min="10" max="10" width="7.125" style="30" customWidth="1"/>
    <col min="11" max="11" width="6.50390625" style="30" bestFit="1" customWidth="1"/>
    <col min="12" max="12" width="6.50390625" style="30" customWidth="1"/>
    <col min="13" max="14" width="7.875" style="30" customWidth="1"/>
    <col min="15" max="15" width="7.625" style="30" customWidth="1"/>
    <col min="16" max="16" width="10.75390625" style="30" customWidth="1"/>
    <col min="17" max="17" width="7.375" style="30" customWidth="1"/>
    <col min="18" max="16384" width="9.00390625" style="30" customWidth="1"/>
  </cols>
  <sheetData>
    <row r="1" ht="16.5">
      <c r="A1" s="29" t="s">
        <v>262</v>
      </c>
    </row>
    <row r="2" spans="1:17" ht="12.75">
      <c r="A2" s="54" t="s">
        <v>374</v>
      </c>
      <c r="Q2" s="32"/>
    </row>
    <row r="3" spans="1:20" s="34" customFormat="1" ht="27" customHeight="1">
      <c r="A3" s="66" t="s">
        <v>325</v>
      </c>
      <c r="B3" s="68" t="s">
        <v>265</v>
      </c>
      <c r="C3" s="69"/>
      <c r="D3" s="69"/>
      <c r="E3" s="69"/>
      <c r="F3" s="69"/>
      <c r="G3" s="69" t="s">
        <v>266</v>
      </c>
      <c r="H3" s="69"/>
      <c r="I3" s="69"/>
      <c r="J3" s="69"/>
      <c r="K3" s="69"/>
      <c r="L3" s="69"/>
      <c r="M3" s="69"/>
      <c r="N3" s="64" t="s">
        <v>267</v>
      </c>
      <c r="O3" s="65"/>
      <c r="P3" s="68"/>
      <c r="Q3" s="33" t="s">
        <v>268</v>
      </c>
      <c r="R3" s="64" t="s">
        <v>269</v>
      </c>
      <c r="S3" s="65"/>
      <c r="T3" s="65"/>
    </row>
    <row r="4" spans="1:20" s="34" customFormat="1" ht="62.25" customHeight="1">
      <c r="A4" s="67"/>
      <c r="B4" s="35" t="s">
        <v>270</v>
      </c>
      <c r="C4" s="36" t="s">
        <v>271</v>
      </c>
      <c r="D4" s="36" t="s">
        <v>272</v>
      </c>
      <c r="E4" s="36" t="s">
        <v>273</v>
      </c>
      <c r="F4" s="36" t="s">
        <v>274</v>
      </c>
      <c r="G4" s="36" t="s">
        <v>275</v>
      </c>
      <c r="H4" s="36" t="s">
        <v>276</v>
      </c>
      <c r="I4" s="36" t="s">
        <v>277</v>
      </c>
      <c r="J4" s="9" t="s">
        <v>370</v>
      </c>
      <c r="K4" s="36" t="s">
        <v>278</v>
      </c>
      <c r="L4" s="36" t="s">
        <v>279</v>
      </c>
      <c r="M4" s="55" t="s">
        <v>326</v>
      </c>
      <c r="N4" s="55" t="s">
        <v>369</v>
      </c>
      <c r="O4" s="36" t="s">
        <v>8</v>
      </c>
      <c r="P4" s="36" t="s">
        <v>280</v>
      </c>
      <c r="Q4" s="37" t="s">
        <v>9</v>
      </c>
      <c r="R4" s="36" t="s">
        <v>281</v>
      </c>
      <c r="S4" s="36" t="s">
        <v>282</v>
      </c>
      <c r="T4" s="56" t="s">
        <v>327</v>
      </c>
    </row>
    <row r="5" spans="1:20" s="44" customFormat="1" ht="12.75">
      <c r="A5" s="57" t="s">
        <v>328</v>
      </c>
      <c r="B5" s="58">
        <v>1670</v>
      </c>
      <c r="C5" s="58">
        <v>31101</v>
      </c>
      <c r="D5" s="58">
        <v>78556</v>
      </c>
      <c r="E5" s="58">
        <v>714</v>
      </c>
      <c r="F5" s="58">
        <v>76922</v>
      </c>
      <c r="G5" s="58">
        <v>45572</v>
      </c>
      <c r="H5" s="58">
        <v>344716</v>
      </c>
      <c r="I5" s="58">
        <v>318096</v>
      </c>
      <c r="J5" s="58">
        <v>33167</v>
      </c>
      <c r="K5" s="58">
        <v>50568</v>
      </c>
      <c r="L5" s="58">
        <v>2148</v>
      </c>
      <c r="M5" s="58">
        <v>4160</v>
      </c>
      <c r="N5" s="58">
        <v>0</v>
      </c>
      <c r="O5" s="58">
        <v>20476</v>
      </c>
      <c r="P5" s="58">
        <v>20441</v>
      </c>
      <c r="Q5" s="58">
        <v>23831</v>
      </c>
      <c r="R5" s="58">
        <v>378619</v>
      </c>
      <c r="S5" s="58">
        <v>819765</v>
      </c>
      <c r="T5" s="59">
        <v>246168</v>
      </c>
    </row>
    <row r="6" spans="1:20" s="44" customFormat="1" ht="12.75">
      <c r="A6" s="57" t="s">
        <v>329</v>
      </c>
      <c r="B6" s="58">
        <v>196</v>
      </c>
      <c r="C6" s="58">
        <v>3465</v>
      </c>
      <c r="D6" s="58">
        <v>9285</v>
      </c>
      <c r="E6" s="58">
        <v>474</v>
      </c>
      <c r="F6" s="58">
        <v>13050</v>
      </c>
      <c r="G6" s="58">
        <v>6325</v>
      </c>
      <c r="H6" s="58">
        <v>56893</v>
      </c>
      <c r="I6" s="58">
        <v>47691</v>
      </c>
      <c r="J6" s="58">
        <v>6109</v>
      </c>
      <c r="K6" s="58">
        <v>4888</v>
      </c>
      <c r="L6" s="58">
        <v>399</v>
      </c>
      <c r="M6" s="58">
        <v>41</v>
      </c>
      <c r="N6" s="58">
        <v>0</v>
      </c>
      <c r="O6" s="58">
        <v>2211</v>
      </c>
      <c r="P6" s="58">
        <v>2194</v>
      </c>
      <c r="Q6" s="58">
        <v>11265</v>
      </c>
      <c r="R6" s="58">
        <v>35077</v>
      </c>
      <c r="S6" s="58">
        <v>148708</v>
      </c>
      <c r="T6" s="59">
        <v>28461</v>
      </c>
    </row>
    <row r="7" spans="1:20" ht="12.75">
      <c r="A7" s="57" t="s">
        <v>330</v>
      </c>
      <c r="B7" s="58">
        <v>282</v>
      </c>
      <c r="C7" s="58">
        <v>2709</v>
      </c>
      <c r="D7" s="58">
        <v>9029</v>
      </c>
      <c r="E7" s="58">
        <v>34</v>
      </c>
      <c r="F7" s="58">
        <v>8179</v>
      </c>
      <c r="G7" s="58">
        <v>5619</v>
      </c>
      <c r="H7" s="58">
        <v>30655</v>
      </c>
      <c r="I7" s="58">
        <v>30415</v>
      </c>
      <c r="J7" s="58">
        <v>2900</v>
      </c>
      <c r="K7" s="58">
        <v>2909</v>
      </c>
      <c r="L7" s="58">
        <v>61</v>
      </c>
      <c r="M7" s="58">
        <v>420</v>
      </c>
      <c r="N7" s="58">
        <v>0</v>
      </c>
      <c r="O7" s="58">
        <v>1853</v>
      </c>
      <c r="P7" s="58">
        <v>1755</v>
      </c>
      <c r="Q7" s="58">
        <v>2832</v>
      </c>
      <c r="R7" s="58">
        <v>12699</v>
      </c>
      <c r="S7" s="58">
        <v>96340</v>
      </c>
      <c r="T7" s="59">
        <v>22190</v>
      </c>
    </row>
    <row r="8" spans="1:20" ht="12.75">
      <c r="A8" s="57" t="s">
        <v>331</v>
      </c>
      <c r="B8" s="58">
        <v>92</v>
      </c>
      <c r="C8" s="58">
        <v>2806</v>
      </c>
      <c r="D8" s="58">
        <v>11516</v>
      </c>
      <c r="E8" s="58">
        <v>19</v>
      </c>
      <c r="F8" s="58">
        <v>7639</v>
      </c>
      <c r="G8" s="58">
        <v>3020</v>
      </c>
      <c r="H8" s="58">
        <v>27110</v>
      </c>
      <c r="I8" s="58">
        <v>26835</v>
      </c>
      <c r="J8" s="58">
        <v>1802</v>
      </c>
      <c r="K8" s="58">
        <v>3264</v>
      </c>
      <c r="L8" s="58">
        <v>147</v>
      </c>
      <c r="M8" s="58">
        <v>2450</v>
      </c>
      <c r="N8" s="58">
        <v>0</v>
      </c>
      <c r="O8" s="58">
        <v>1821</v>
      </c>
      <c r="P8" s="58">
        <v>1622</v>
      </c>
      <c r="Q8" s="58">
        <v>2095</v>
      </c>
      <c r="R8" s="58">
        <v>42219</v>
      </c>
      <c r="S8" s="58">
        <v>68067</v>
      </c>
      <c r="T8" s="59">
        <v>17331</v>
      </c>
    </row>
    <row r="9" spans="1:20" ht="12.75">
      <c r="A9" s="57" t="s">
        <v>332</v>
      </c>
      <c r="B9" s="58">
        <v>137</v>
      </c>
      <c r="C9" s="58">
        <v>4254</v>
      </c>
      <c r="D9" s="58">
        <v>7714</v>
      </c>
      <c r="E9" s="58">
        <v>30</v>
      </c>
      <c r="F9" s="58">
        <v>10083</v>
      </c>
      <c r="G9" s="58">
        <v>3309</v>
      </c>
      <c r="H9" s="58">
        <v>46160</v>
      </c>
      <c r="I9" s="58">
        <v>42834</v>
      </c>
      <c r="J9" s="58">
        <v>3635</v>
      </c>
      <c r="K9" s="58">
        <v>6877</v>
      </c>
      <c r="L9" s="58">
        <v>91</v>
      </c>
      <c r="M9" s="58">
        <v>294</v>
      </c>
      <c r="N9" s="58">
        <v>0</v>
      </c>
      <c r="O9" s="58">
        <v>2548</v>
      </c>
      <c r="P9" s="58">
        <v>2549</v>
      </c>
      <c r="Q9" s="58">
        <v>606</v>
      </c>
      <c r="R9" s="58">
        <v>76515</v>
      </c>
      <c r="S9" s="58">
        <v>108667</v>
      </c>
      <c r="T9" s="59">
        <v>4317</v>
      </c>
    </row>
    <row r="10" spans="1:20" ht="12.75">
      <c r="A10" s="57" t="s">
        <v>333</v>
      </c>
      <c r="B10" s="58">
        <v>139</v>
      </c>
      <c r="C10" s="58">
        <v>3120</v>
      </c>
      <c r="D10" s="58">
        <v>6207</v>
      </c>
      <c r="E10" s="58">
        <v>11</v>
      </c>
      <c r="F10" s="58">
        <v>6395</v>
      </c>
      <c r="G10" s="58">
        <v>4633</v>
      </c>
      <c r="H10" s="58">
        <v>33647</v>
      </c>
      <c r="I10" s="58">
        <v>31408</v>
      </c>
      <c r="J10" s="58">
        <v>2410</v>
      </c>
      <c r="K10" s="58">
        <v>4579</v>
      </c>
      <c r="L10" s="58">
        <v>95</v>
      </c>
      <c r="M10" s="58">
        <v>533</v>
      </c>
      <c r="N10" s="58">
        <v>0</v>
      </c>
      <c r="O10" s="58">
        <v>1725</v>
      </c>
      <c r="P10" s="58">
        <v>1922</v>
      </c>
      <c r="Q10" s="58">
        <v>1140</v>
      </c>
      <c r="R10" s="58">
        <v>26406</v>
      </c>
      <c r="S10" s="58">
        <v>56823</v>
      </c>
      <c r="T10" s="59">
        <v>12515</v>
      </c>
    </row>
    <row r="11" spans="1:20" ht="12.75">
      <c r="A11" s="57" t="s">
        <v>334</v>
      </c>
      <c r="B11" s="58">
        <v>148</v>
      </c>
      <c r="C11" s="58">
        <v>4096</v>
      </c>
      <c r="D11" s="58">
        <v>4891</v>
      </c>
      <c r="E11" s="58">
        <v>33</v>
      </c>
      <c r="F11" s="58">
        <v>8421</v>
      </c>
      <c r="G11" s="58">
        <v>4943</v>
      </c>
      <c r="H11" s="58">
        <v>47750</v>
      </c>
      <c r="I11" s="58">
        <v>43132</v>
      </c>
      <c r="J11" s="58">
        <v>5404</v>
      </c>
      <c r="K11" s="58">
        <v>5819</v>
      </c>
      <c r="L11" s="58">
        <v>263</v>
      </c>
      <c r="M11" s="58">
        <v>16</v>
      </c>
      <c r="N11" s="58">
        <v>0</v>
      </c>
      <c r="O11" s="58">
        <v>2174</v>
      </c>
      <c r="P11" s="58">
        <v>2241</v>
      </c>
      <c r="Q11" s="58">
        <v>1596</v>
      </c>
      <c r="R11" s="58">
        <v>16918</v>
      </c>
      <c r="S11" s="58">
        <v>74800</v>
      </c>
      <c r="T11" s="59">
        <v>112980</v>
      </c>
    </row>
    <row r="12" spans="1:20" ht="12.75">
      <c r="A12" s="57" t="s">
        <v>335</v>
      </c>
      <c r="B12" s="58">
        <v>667</v>
      </c>
      <c r="C12" s="58">
        <v>10437</v>
      </c>
      <c r="D12" s="58">
        <v>29469</v>
      </c>
      <c r="E12" s="58">
        <v>113</v>
      </c>
      <c r="F12" s="58">
        <v>22840</v>
      </c>
      <c r="G12" s="58">
        <v>17470</v>
      </c>
      <c r="H12" s="58">
        <v>101238</v>
      </c>
      <c r="I12" s="58">
        <v>94583</v>
      </c>
      <c r="J12" s="58">
        <v>10677</v>
      </c>
      <c r="K12" s="58">
        <v>21799</v>
      </c>
      <c r="L12" s="58">
        <v>1059</v>
      </c>
      <c r="M12" s="58">
        <v>375</v>
      </c>
      <c r="N12" s="58">
        <v>0</v>
      </c>
      <c r="O12" s="58">
        <v>8053</v>
      </c>
      <c r="P12" s="58">
        <v>8059</v>
      </c>
      <c r="Q12" s="58">
        <v>4273</v>
      </c>
      <c r="R12" s="58">
        <v>167665</v>
      </c>
      <c r="S12" s="58">
        <v>263040</v>
      </c>
      <c r="T12" s="59">
        <v>47960</v>
      </c>
    </row>
    <row r="13" spans="1:21" s="44" customFormat="1" ht="12.75">
      <c r="A13" s="15" t="s">
        <v>336</v>
      </c>
      <c r="B13" s="60">
        <v>54</v>
      </c>
      <c r="C13" s="60">
        <v>493</v>
      </c>
      <c r="D13" s="60">
        <v>1964</v>
      </c>
      <c r="E13" s="60">
        <v>6</v>
      </c>
      <c r="F13" s="60">
        <v>1588</v>
      </c>
      <c r="G13" s="60">
        <v>955</v>
      </c>
      <c r="H13" s="60">
        <v>7293</v>
      </c>
      <c r="I13" s="60">
        <v>6100</v>
      </c>
      <c r="J13" s="60">
        <v>924</v>
      </c>
      <c r="K13" s="60">
        <v>1650</v>
      </c>
      <c r="L13" s="60">
        <v>86</v>
      </c>
      <c r="M13" s="60">
        <v>82</v>
      </c>
      <c r="N13" s="60">
        <v>0</v>
      </c>
      <c r="O13" s="60">
        <v>577</v>
      </c>
      <c r="P13" s="60">
        <v>546</v>
      </c>
      <c r="Q13" s="60">
        <v>53</v>
      </c>
      <c r="R13" s="60">
        <v>8877</v>
      </c>
      <c r="S13" s="60">
        <v>19136</v>
      </c>
      <c r="T13" s="61">
        <v>1009</v>
      </c>
      <c r="U13" s="47"/>
    </row>
    <row r="14" spans="1:21" ht="12.75">
      <c r="A14" s="15" t="s">
        <v>337</v>
      </c>
      <c r="B14" s="60">
        <v>28</v>
      </c>
      <c r="C14" s="60">
        <v>522</v>
      </c>
      <c r="D14" s="60">
        <v>1569</v>
      </c>
      <c r="E14" s="60">
        <v>8</v>
      </c>
      <c r="F14" s="60">
        <v>1611</v>
      </c>
      <c r="G14" s="60">
        <v>745</v>
      </c>
      <c r="H14" s="60">
        <v>6924</v>
      </c>
      <c r="I14" s="60">
        <v>6619</v>
      </c>
      <c r="J14" s="60">
        <v>664</v>
      </c>
      <c r="K14" s="60">
        <v>1456</v>
      </c>
      <c r="L14" s="60">
        <v>103</v>
      </c>
      <c r="M14" s="60">
        <v>0</v>
      </c>
      <c r="N14" s="60">
        <v>0</v>
      </c>
      <c r="O14" s="60">
        <v>481</v>
      </c>
      <c r="P14" s="60">
        <v>468</v>
      </c>
      <c r="Q14" s="60">
        <v>339</v>
      </c>
      <c r="R14" s="60">
        <v>8697</v>
      </c>
      <c r="S14" s="60">
        <v>15437</v>
      </c>
      <c r="T14" s="61">
        <v>2711</v>
      </c>
      <c r="U14" s="47"/>
    </row>
    <row r="15" spans="1:21" ht="12.75">
      <c r="A15" s="15" t="s">
        <v>338</v>
      </c>
      <c r="B15" s="60">
        <v>33</v>
      </c>
      <c r="C15" s="60">
        <v>818</v>
      </c>
      <c r="D15" s="60">
        <v>3177</v>
      </c>
      <c r="E15" s="60">
        <v>10</v>
      </c>
      <c r="F15" s="60">
        <v>1525</v>
      </c>
      <c r="G15" s="60">
        <v>1018</v>
      </c>
      <c r="H15" s="60">
        <v>6691</v>
      </c>
      <c r="I15" s="60">
        <v>6365</v>
      </c>
      <c r="J15" s="60">
        <v>770</v>
      </c>
      <c r="K15" s="60">
        <v>1765</v>
      </c>
      <c r="L15" s="60">
        <v>41</v>
      </c>
      <c r="M15" s="60">
        <v>50</v>
      </c>
      <c r="N15" s="60">
        <v>0</v>
      </c>
      <c r="O15" s="60">
        <v>542</v>
      </c>
      <c r="P15" s="60">
        <v>521</v>
      </c>
      <c r="Q15" s="60">
        <v>239</v>
      </c>
      <c r="R15" s="60">
        <v>17400</v>
      </c>
      <c r="S15" s="60">
        <v>17748</v>
      </c>
      <c r="T15" s="61">
        <v>1616</v>
      </c>
      <c r="U15" s="47"/>
    </row>
    <row r="16" spans="1:21" ht="12.75">
      <c r="A16" s="15" t="s">
        <v>339</v>
      </c>
      <c r="B16" s="60">
        <v>92</v>
      </c>
      <c r="C16" s="60">
        <v>1738</v>
      </c>
      <c r="D16" s="60">
        <v>5679</v>
      </c>
      <c r="E16" s="60">
        <v>26</v>
      </c>
      <c r="F16" s="60">
        <v>3837</v>
      </c>
      <c r="G16" s="60">
        <v>2565</v>
      </c>
      <c r="H16" s="60">
        <v>20356</v>
      </c>
      <c r="I16" s="60">
        <v>20196</v>
      </c>
      <c r="J16" s="60">
        <v>1934</v>
      </c>
      <c r="K16" s="60">
        <v>3625</v>
      </c>
      <c r="L16" s="60">
        <v>118</v>
      </c>
      <c r="M16" s="60">
        <v>0</v>
      </c>
      <c r="N16" s="60">
        <v>0</v>
      </c>
      <c r="O16" s="60">
        <v>1487</v>
      </c>
      <c r="P16" s="60">
        <v>1537</v>
      </c>
      <c r="Q16" s="60">
        <v>996</v>
      </c>
      <c r="R16" s="60">
        <v>38974</v>
      </c>
      <c r="S16" s="60">
        <v>47742</v>
      </c>
      <c r="T16" s="61">
        <v>7992</v>
      </c>
      <c r="U16" s="47"/>
    </row>
    <row r="17" spans="1:21" ht="12.75">
      <c r="A17" s="15" t="s">
        <v>340</v>
      </c>
      <c r="B17" s="60">
        <v>69</v>
      </c>
      <c r="C17" s="60">
        <v>696</v>
      </c>
      <c r="D17" s="60">
        <v>2493</v>
      </c>
      <c r="E17" s="60">
        <v>10</v>
      </c>
      <c r="F17" s="60">
        <v>1518</v>
      </c>
      <c r="G17" s="60">
        <v>1004</v>
      </c>
      <c r="H17" s="60">
        <v>6573</v>
      </c>
      <c r="I17" s="60">
        <v>6178</v>
      </c>
      <c r="J17" s="60">
        <v>573</v>
      </c>
      <c r="K17" s="60">
        <v>1554</v>
      </c>
      <c r="L17" s="60">
        <v>78</v>
      </c>
      <c r="M17" s="60">
        <v>0</v>
      </c>
      <c r="N17" s="60">
        <v>0</v>
      </c>
      <c r="O17" s="60">
        <v>528</v>
      </c>
      <c r="P17" s="60">
        <v>590</v>
      </c>
      <c r="Q17" s="60">
        <v>202</v>
      </c>
      <c r="R17" s="60">
        <v>8772</v>
      </c>
      <c r="S17" s="60">
        <v>18240</v>
      </c>
      <c r="T17" s="61">
        <v>2012</v>
      </c>
      <c r="U17" s="47"/>
    </row>
    <row r="18" spans="1:21" ht="12.75">
      <c r="A18" s="15" t="s">
        <v>341</v>
      </c>
      <c r="B18" s="60">
        <v>63</v>
      </c>
      <c r="C18" s="60">
        <v>797</v>
      </c>
      <c r="D18" s="60">
        <v>2820</v>
      </c>
      <c r="E18" s="60">
        <v>9</v>
      </c>
      <c r="F18" s="60">
        <v>2134</v>
      </c>
      <c r="G18" s="60">
        <v>3811</v>
      </c>
      <c r="H18" s="60">
        <v>9206</v>
      </c>
      <c r="I18" s="60">
        <v>8684</v>
      </c>
      <c r="J18" s="60">
        <v>1007</v>
      </c>
      <c r="K18" s="60">
        <v>2130</v>
      </c>
      <c r="L18" s="60">
        <v>82</v>
      </c>
      <c r="M18" s="60">
        <v>193</v>
      </c>
      <c r="N18" s="60">
        <v>0</v>
      </c>
      <c r="O18" s="60">
        <v>749</v>
      </c>
      <c r="P18" s="60">
        <v>744</v>
      </c>
      <c r="Q18" s="60">
        <v>379</v>
      </c>
      <c r="R18" s="60">
        <v>18798</v>
      </c>
      <c r="S18" s="60">
        <v>24299</v>
      </c>
      <c r="T18" s="61">
        <v>3555</v>
      </c>
      <c r="U18" s="47"/>
    </row>
    <row r="19" spans="1:21" ht="12.75">
      <c r="A19" s="15" t="s">
        <v>342</v>
      </c>
      <c r="B19" s="60">
        <v>57</v>
      </c>
      <c r="C19" s="60">
        <v>881</v>
      </c>
      <c r="D19" s="60">
        <v>2047</v>
      </c>
      <c r="E19" s="60">
        <v>6</v>
      </c>
      <c r="F19" s="60">
        <v>1454</v>
      </c>
      <c r="G19" s="60">
        <v>847</v>
      </c>
      <c r="H19" s="60">
        <v>6141</v>
      </c>
      <c r="I19" s="60">
        <v>5715</v>
      </c>
      <c r="J19" s="60">
        <v>905</v>
      </c>
      <c r="K19" s="60">
        <v>1214</v>
      </c>
      <c r="L19" s="60">
        <v>57</v>
      </c>
      <c r="M19" s="60">
        <v>0</v>
      </c>
      <c r="N19" s="60">
        <v>0</v>
      </c>
      <c r="O19" s="60">
        <v>542</v>
      </c>
      <c r="P19" s="60">
        <v>555</v>
      </c>
      <c r="Q19" s="60">
        <v>364</v>
      </c>
      <c r="R19" s="60">
        <v>16947</v>
      </c>
      <c r="S19" s="60">
        <v>18159</v>
      </c>
      <c r="T19" s="61">
        <v>2662</v>
      </c>
      <c r="U19" s="47"/>
    </row>
    <row r="20" spans="1:20" ht="12.75">
      <c r="A20" s="15" t="s">
        <v>343</v>
      </c>
      <c r="B20" s="60">
        <v>95</v>
      </c>
      <c r="C20" s="60">
        <v>1873</v>
      </c>
      <c r="D20" s="60">
        <v>3410</v>
      </c>
      <c r="E20" s="60">
        <v>10</v>
      </c>
      <c r="F20" s="60">
        <v>2862</v>
      </c>
      <c r="G20" s="60">
        <v>2450</v>
      </c>
      <c r="H20" s="60">
        <v>13052</v>
      </c>
      <c r="I20" s="60">
        <v>12038</v>
      </c>
      <c r="J20" s="60">
        <v>1345</v>
      </c>
      <c r="K20" s="60">
        <v>3217</v>
      </c>
      <c r="L20" s="60">
        <v>216</v>
      </c>
      <c r="M20" s="60">
        <v>50</v>
      </c>
      <c r="N20" s="60">
        <v>0</v>
      </c>
      <c r="O20" s="60">
        <v>1177</v>
      </c>
      <c r="P20" s="60">
        <v>1085</v>
      </c>
      <c r="Q20" s="60">
        <v>356</v>
      </c>
      <c r="R20" s="60">
        <v>20226</v>
      </c>
      <c r="S20" s="60">
        <v>32284</v>
      </c>
      <c r="T20" s="61">
        <v>7036</v>
      </c>
    </row>
    <row r="21" spans="1:20" ht="12.75">
      <c r="A21" s="15" t="s">
        <v>344</v>
      </c>
      <c r="B21" s="60">
        <v>52</v>
      </c>
      <c r="C21" s="60">
        <v>551</v>
      </c>
      <c r="D21" s="60">
        <v>1273</v>
      </c>
      <c r="E21" s="60">
        <v>2</v>
      </c>
      <c r="F21" s="60">
        <v>1088</v>
      </c>
      <c r="G21" s="60">
        <v>1007</v>
      </c>
      <c r="H21" s="60">
        <v>4053</v>
      </c>
      <c r="I21" s="60">
        <v>3961</v>
      </c>
      <c r="J21" s="60">
        <v>559</v>
      </c>
      <c r="K21" s="60">
        <v>1422</v>
      </c>
      <c r="L21" s="60">
        <v>31</v>
      </c>
      <c r="M21" s="60">
        <v>0</v>
      </c>
      <c r="N21" s="60">
        <v>0</v>
      </c>
      <c r="O21" s="60">
        <v>365</v>
      </c>
      <c r="P21" s="60">
        <v>373</v>
      </c>
      <c r="Q21" s="60">
        <v>609</v>
      </c>
      <c r="R21" s="60">
        <v>2518</v>
      </c>
      <c r="S21" s="60">
        <v>11135</v>
      </c>
      <c r="T21" s="61">
        <v>7809</v>
      </c>
    </row>
    <row r="22" spans="1:20" ht="12.75">
      <c r="A22" s="15" t="s">
        <v>345</v>
      </c>
      <c r="B22" s="60">
        <v>46</v>
      </c>
      <c r="C22" s="60">
        <v>603</v>
      </c>
      <c r="D22" s="60">
        <v>1230</v>
      </c>
      <c r="E22" s="60">
        <v>11</v>
      </c>
      <c r="F22" s="60">
        <v>2052</v>
      </c>
      <c r="G22" s="60">
        <v>1551</v>
      </c>
      <c r="H22" s="60">
        <v>4768</v>
      </c>
      <c r="I22" s="60">
        <v>4793</v>
      </c>
      <c r="J22" s="60">
        <v>877</v>
      </c>
      <c r="K22" s="60">
        <v>1487</v>
      </c>
      <c r="L22" s="60">
        <v>181</v>
      </c>
      <c r="M22" s="60">
        <v>0</v>
      </c>
      <c r="N22" s="60">
        <v>0</v>
      </c>
      <c r="O22" s="60">
        <v>448</v>
      </c>
      <c r="P22" s="60">
        <v>463</v>
      </c>
      <c r="Q22" s="60">
        <v>250</v>
      </c>
      <c r="R22" s="60">
        <v>7269</v>
      </c>
      <c r="S22" s="60">
        <v>14732</v>
      </c>
      <c r="T22" s="61">
        <v>8811</v>
      </c>
    </row>
    <row r="23" spans="1:20" ht="12.75">
      <c r="A23" s="15" t="s">
        <v>346</v>
      </c>
      <c r="B23" s="60">
        <v>9</v>
      </c>
      <c r="C23" s="60">
        <v>284</v>
      </c>
      <c r="D23" s="60">
        <v>374</v>
      </c>
      <c r="E23" s="60">
        <v>2</v>
      </c>
      <c r="F23" s="60">
        <v>250</v>
      </c>
      <c r="G23" s="60">
        <v>196</v>
      </c>
      <c r="H23" s="60">
        <v>1303</v>
      </c>
      <c r="I23" s="60">
        <v>1191</v>
      </c>
      <c r="J23" s="60">
        <v>100</v>
      </c>
      <c r="K23" s="60">
        <v>385</v>
      </c>
      <c r="L23" s="60">
        <v>11</v>
      </c>
      <c r="M23" s="60">
        <v>0</v>
      </c>
      <c r="N23" s="60">
        <v>0</v>
      </c>
      <c r="O23" s="60">
        <v>83</v>
      </c>
      <c r="P23" s="60">
        <v>77</v>
      </c>
      <c r="Q23" s="60">
        <v>20</v>
      </c>
      <c r="R23" s="60">
        <v>3053</v>
      </c>
      <c r="S23" s="60">
        <v>3932</v>
      </c>
      <c r="T23" s="61">
        <v>152</v>
      </c>
    </row>
    <row r="24" spans="1:20" ht="12.75">
      <c r="A24" s="15" t="s">
        <v>347</v>
      </c>
      <c r="B24" s="60">
        <v>6</v>
      </c>
      <c r="C24" s="60">
        <v>449</v>
      </c>
      <c r="D24" s="60">
        <v>1572</v>
      </c>
      <c r="E24" s="60">
        <v>7</v>
      </c>
      <c r="F24" s="60">
        <v>957</v>
      </c>
      <c r="G24" s="60">
        <v>279</v>
      </c>
      <c r="H24" s="60">
        <v>4209</v>
      </c>
      <c r="I24" s="60">
        <v>4060</v>
      </c>
      <c r="J24" s="60">
        <v>336</v>
      </c>
      <c r="K24" s="60">
        <v>432</v>
      </c>
      <c r="L24" s="60">
        <v>24</v>
      </c>
      <c r="M24" s="60">
        <v>0</v>
      </c>
      <c r="N24" s="60">
        <v>0</v>
      </c>
      <c r="O24" s="60">
        <v>421</v>
      </c>
      <c r="P24" s="60">
        <v>410</v>
      </c>
      <c r="Q24" s="60">
        <v>88</v>
      </c>
      <c r="R24" s="60">
        <v>5276</v>
      </c>
      <c r="S24" s="60">
        <v>14196</v>
      </c>
      <c r="T24" s="61">
        <v>369</v>
      </c>
    </row>
    <row r="25" spans="1:21" s="44" customFormat="1" ht="12.75">
      <c r="A25" s="15" t="s">
        <v>348</v>
      </c>
      <c r="B25" s="60">
        <v>54</v>
      </c>
      <c r="C25" s="60">
        <v>399</v>
      </c>
      <c r="D25" s="60">
        <v>962</v>
      </c>
      <c r="E25" s="60">
        <v>3</v>
      </c>
      <c r="F25" s="60">
        <v>1288</v>
      </c>
      <c r="G25" s="60">
        <v>618</v>
      </c>
      <c r="H25" s="60">
        <v>6300</v>
      </c>
      <c r="I25" s="60">
        <v>4821</v>
      </c>
      <c r="J25" s="60">
        <v>312</v>
      </c>
      <c r="K25" s="60">
        <v>952</v>
      </c>
      <c r="L25" s="60">
        <v>22</v>
      </c>
      <c r="M25" s="60">
        <v>0</v>
      </c>
      <c r="N25" s="60">
        <v>0</v>
      </c>
      <c r="O25" s="60">
        <v>409</v>
      </c>
      <c r="P25" s="60">
        <v>446</v>
      </c>
      <c r="Q25" s="60">
        <v>305</v>
      </c>
      <c r="R25" s="60">
        <v>2021</v>
      </c>
      <c r="S25" s="60">
        <v>15209</v>
      </c>
      <c r="T25" s="61">
        <v>1260</v>
      </c>
      <c r="U25" s="47"/>
    </row>
    <row r="26" spans="1:21" ht="12.75">
      <c r="A26" s="15" t="s">
        <v>349</v>
      </c>
      <c r="B26" s="60">
        <v>9</v>
      </c>
      <c r="C26" s="60">
        <v>333</v>
      </c>
      <c r="D26" s="60">
        <v>899</v>
      </c>
      <c r="E26" s="60">
        <v>3</v>
      </c>
      <c r="F26" s="60">
        <v>676</v>
      </c>
      <c r="G26" s="60">
        <v>424</v>
      </c>
      <c r="H26" s="60">
        <v>4369</v>
      </c>
      <c r="I26" s="60">
        <v>3862</v>
      </c>
      <c r="J26" s="60">
        <v>371</v>
      </c>
      <c r="K26" s="60">
        <v>510</v>
      </c>
      <c r="L26" s="60">
        <v>9</v>
      </c>
      <c r="M26" s="60">
        <v>0</v>
      </c>
      <c r="N26" s="60">
        <v>0</v>
      </c>
      <c r="O26" s="60">
        <v>244</v>
      </c>
      <c r="P26" s="60">
        <v>244</v>
      </c>
      <c r="Q26" s="60">
        <v>73</v>
      </c>
      <c r="R26" s="60">
        <v>8837</v>
      </c>
      <c r="S26" s="60">
        <v>10791</v>
      </c>
      <c r="T26" s="61">
        <v>966</v>
      </c>
      <c r="U26" s="47"/>
    </row>
    <row r="27" spans="1:21" ht="12.75">
      <c r="A27" s="57" t="s">
        <v>350</v>
      </c>
      <c r="B27" s="58">
        <v>7</v>
      </c>
      <c r="C27" s="58">
        <v>179</v>
      </c>
      <c r="D27" s="58">
        <v>341</v>
      </c>
      <c r="E27" s="58">
        <v>0</v>
      </c>
      <c r="F27" s="58">
        <v>250</v>
      </c>
      <c r="G27" s="58">
        <v>157</v>
      </c>
      <c r="H27" s="58">
        <v>948</v>
      </c>
      <c r="I27" s="58">
        <v>909</v>
      </c>
      <c r="J27" s="58">
        <v>143</v>
      </c>
      <c r="K27" s="58">
        <v>301</v>
      </c>
      <c r="L27" s="58">
        <v>21</v>
      </c>
      <c r="M27" s="58">
        <v>21</v>
      </c>
      <c r="N27" s="58">
        <v>0</v>
      </c>
      <c r="O27" s="58">
        <v>77</v>
      </c>
      <c r="P27" s="58">
        <v>82</v>
      </c>
      <c r="Q27" s="58">
        <v>20</v>
      </c>
      <c r="R27" s="58">
        <v>633</v>
      </c>
      <c r="S27" s="58">
        <v>2685</v>
      </c>
      <c r="T27" s="59">
        <v>333</v>
      </c>
      <c r="U27" s="47"/>
    </row>
    <row r="28" spans="1:21" s="44" customFormat="1" ht="12.75">
      <c r="A28" s="15" t="s">
        <v>351</v>
      </c>
      <c r="B28" s="60">
        <v>7</v>
      </c>
      <c r="C28" s="60">
        <v>173</v>
      </c>
      <c r="D28" s="60">
        <v>296</v>
      </c>
      <c r="E28" s="60">
        <v>0</v>
      </c>
      <c r="F28" s="60">
        <v>246</v>
      </c>
      <c r="G28" s="60">
        <v>141</v>
      </c>
      <c r="H28" s="60">
        <v>912</v>
      </c>
      <c r="I28" s="60">
        <v>875</v>
      </c>
      <c r="J28" s="60">
        <v>137</v>
      </c>
      <c r="K28" s="60">
        <v>274</v>
      </c>
      <c r="L28" s="60">
        <v>20</v>
      </c>
      <c r="M28" s="60">
        <v>21</v>
      </c>
      <c r="N28" s="60">
        <v>0</v>
      </c>
      <c r="O28" s="60">
        <v>74</v>
      </c>
      <c r="P28" s="60">
        <v>80</v>
      </c>
      <c r="Q28" s="60">
        <v>20</v>
      </c>
      <c r="R28" s="60">
        <v>494</v>
      </c>
      <c r="S28" s="60">
        <v>2541</v>
      </c>
      <c r="T28" s="61">
        <v>283</v>
      </c>
      <c r="U28" s="62"/>
    </row>
    <row r="29" spans="1:20" s="44" customFormat="1" ht="12.75">
      <c r="A29" s="15" t="s">
        <v>352</v>
      </c>
      <c r="B29" s="60">
        <v>0</v>
      </c>
      <c r="C29" s="60">
        <v>6</v>
      </c>
      <c r="D29" s="60">
        <v>45</v>
      </c>
      <c r="E29" s="60">
        <v>0</v>
      </c>
      <c r="F29" s="60">
        <v>4</v>
      </c>
      <c r="G29" s="60">
        <v>16</v>
      </c>
      <c r="H29" s="60">
        <v>36</v>
      </c>
      <c r="I29" s="60">
        <v>34</v>
      </c>
      <c r="J29" s="60">
        <v>6</v>
      </c>
      <c r="K29" s="60">
        <v>27</v>
      </c>
      <c r="L29" s="60">
        <v>1</v>
      </c>
      <c r="M29" s="60">
        <v>0</v>
      </c>
      <c r="N29" s="60">
        <v>0</v>
      </c>
      <c r="O29" s="60">
        <v>3</v>
      </c>
      <c r="P29" s="60">
        <v>2</v>
      </c>
      <c r="Q29" s="60">
        <v>0</v>
      </c>
      <c r="R29" s="60">
        <v>139</v>
      </c>
      <c r="S29" s="60">
        <v>144</v>
      </c>
      <c r="T29" s="61">
        <v>50</v>
      </c>
    </row>
    <row r="30" spans="1:20" s="28" customFormat="1" ht="12">
      <c r="A30" s="57" t="s">
        <v>353</v>
      </c>
      <c r="B30" s="26">
        <v>2</v>
      </c>
      <c r="C30" s="26">
        <v>35</v>
      </c>
      <c r="D30" s="26">
        <v>104</v>
      </c>
      <c r="E30" s="26">
        <v>0</v>
      </c>
      <c r="F30" s="26">
        <v>65</v>
      </c>
      <c r="G30" s="26">
        <v>96</v>
      </c>
      <c r="H30" s="26">
        <v>315</v>
      </c>
      <c r="I30" s="26">
        <v>289</v>
      </c>
      <c r="J30" s="26">
        <v>87</v>
      </c>
      <c r="K30" s="26">
        <v>132</v>
      </c>
      <c r="L30" s="26">
        <v>12</v>
      </c>
      <c r="M30" s="26">
        <v>10</v>
      </c>
      <c r="N30" s="26">
        <v>0</v>
      </c>
      <c r="O30" s="26">
        <v>14</v>
      </c>
      <c r="P30" s="26">
        <v>17</v>
      </c>
      <c r="Q30" s="27">
        <v>4</v>
      </c>
      <c r="R30" s="27">
        <v>487</v>
      </c>
      <c r="S30" s="27">
        <v>635</v>
      </c>
      <c r="T30" s="28">
        <v>81</v>
      </c>
    </row>
    <row r="31" spans="1:21" ht="12.75">
      <c r="A31" s="15" t="s">
        <v>354</v>
      </c>
      <c r="B31" s="60">
        <v>1</v>
      </c>
      <c r="C31" s="60">
        <v>8</v>
      </c>
      <c r="D31" s="60">
        <v>34</v>
      </c>
      <c r="E31" s="60">
        <v>0</v>
      </c>
      <c r="F31" s="60">
        <v>15</v>
      </c>
      <c r="G31" s="60">
        <v>22</v>
      </c>
      <c r="H31" s="60">
        <v>92</v>
      </c>
      <c r="I31" s="60">
        <v>88</v>
      </c>
      <c r="J31" s="60">
        <v>22</v>
      </c>
      <c r="K31" s="60">
        <v>35</v>
      </c>
      <c r="L31" s="60">
        <v>1</v>
      </c>
      <c r="M31" s="60">
        <v>2</v>
      </c>
      <c r="N31" s="60">
        <v>0</v>
      </c>
      <c r="O31" s="60">
        <v>3</v>
      </c>
      <c r="P31" s="60">
        <v>3</v>
      </c>
      <c r="Q31" s="60">
        <v>0</v>
      </c>
      <c r="R31" s="60">
        <v>150</v>
      </c>
      <c r="S31" s="60">
        <v>171</v>
      </c>
      <c r="T31" s="61">
        <v>35</v>
      </c>
      <c r="U31" s="47"/>
    </row>
    <row r="32" spans="1:21" ht="12.75">
      <c r="A32" s="15" t="s">
        <v>355</v>
      </c>
      <c r="B32" s="60">
        <v>0</v>
      </c>
      <c r="C32" s="60">
        <v>14</v>
      </c>
      <c r="D32" s="60">
        <v>37</v>
      </c>
      <c r="E32" s="60">
        <v>0</v>
      </c>
      <c r="F32" s="60">
        <v>17</v>
      </c>
      <c r="G32" s="60">
        <v>28</v>
      </c>
      <c r="H32" s="60">
        <v>76</v>
      </c>
      <c r="I32" s="60">
        <v>65</v>
      </c>
      <c r="J32" s="60">
        <v>25</v>
      </c>
      <c r="K32" s="60">
        <v>37</v>
      </c>
      <c r="L32" s="60">
        <v>1</v>
      </c>
      <c r="M32" s="60">
        <v>3</v>
      </c>
      <c r="N32" s="60">
        <v>0</v>
      </c>
      <c r="O32" s="60">
        <v>5</v>
      </c>
      <c r="P32" s="60">
        <v>6</v>
      </c>
      <c r="Q32" s="60">
        <v>0</v>
      </c>
      <c r="R32" s="60">
        <v>125</v>
      </c>
      <c r="S32" s="60">
        <v>157</v>
      </c>
      <c r="T32" s="61">
        <v>2</v>
      </c>
      <c r="U32" s="47"/>
    </row>
    <row r="33" spans="1:21" ht="12.75">
      <c r="A33" s="15" t="s">
        <v>356</v>
      </c>
      <c r="B33" s="60">
        <v>1</v>
      </c>
      <c r="C33" s="60">
        <v>13</v>
      </c>
      <c r="D33" s="60">
        <v>31</v>
      </c>
      <c r="E33" s="60">
        <v>0</v>
      </c>
      <c r="F33" s="60">
        <v>33</v>
      </c>
      <c r="G33" s="60">
        <v>41</v>
      </c>
      <c r="H33" s="60">
        <v>136</v>
      </c>
      <c r="I33" s="60">
        <v>126</v>
      </c>
      <c r="J33" s="60">
        <v>35</v>
      </c>
      <c r="K33" s="60">
        <v>58</v>
      </c>
      <c r="L33" s="60">
        <v>9</v>
      </c>
      <c r="M33" s="60">
        <v>5</v>
      </c>
      <c r="N33" s="60">
        <v>0</v>
      </c>
      <c r="O33" s="60">
        <v>6</v>
      </c>
      <c r="P33" s="60">
        <v>7</v>
      </c>
      <c r="Q33" s="60">
        <v>4</v>
      </c>
      <c r="R33" s="60">
        <v>202</v>
      </c>
      <c r="S33" s="60">
        <v>288</v>
      </c>
      <c r="T33" s="61">
        <v>44</v>
      </c>
      <c r="U33" s="47"/>
    </row>
    <row r="34" spans="1:21" ht="12.75">
      <c r="A34" s="15" t="s">
        <v>357</v>
      </c>
      <c r="B34" s="60">
        <v>0</v>
      </c>
      <c r="C34" s="60">
        <v>0</v>
      </c>
      <c r="D34" s="60">
        <v>2</v>
      </c>
      <c r="E34" s="60">
        <v>0</v>
      </c>
      <c r="F34" s="60">
        <v>0</v>
      </c>
      <c r="G34" s="60">
        <v>5</v>
      </c>
      <c r="H34" s="60">
        <v>11</v>
      </c>
      <c r="I34" s="60">
        <v>10</v>
      </c>
      <c r="J34" s="60">
        <v>5</v>
      </c>
      <c r="K34" s="60">
        <v>2</v>
      </c>
      <c r="L34" s="60">
        <v>1</v>
      </c>
      <c r="M34" s="60">
        <v>0</v>
      </c>
      <c r="N34" s="60">
        <v>0</v>
      </c>
      <c r="O34" s="60">
        <v>0</v>
      </c>
      <c r="P34" s="60">
        <v>1</v>
      </c>
      <c r="Q34" s="60">
        <v>0</v>
      </c>
      <c r="R34" s="60">
        <v>10</v>
      </c>
      <c r="S34" s="60">
        <v>19</v>
      </c>
      <c r="T34" s="61">
        <v>0</v>
      </c>
      <c r="U34" s="47"/>
    </row>
    <row r="35" ht="12.75">
      <c r="A35" s="7" t="s">
        <v>0</v>
      </c>
    </row>
    <row r="36" ht="12.75">
      <c r="A36" s="52" t="s">
        <v>358</v>
      </c>
    </row>
    <row r="37" ht="12.75">
      <c r="A37" s="52" t="s">
        <v>1</v>
      </c>
    </row>
    <row r="38" ht="15.75" customHeight="1">
      <c r="A38" s="52"/>
    </row>
    <row r="39" spans="1:20" ht="15" customHeight="1" hidden="1">
      <c r="A39" s="63" t="s">
        <v>359</v>
      </c>
      <c r="B39" s="47">
        <f>B5-SUM(B6:B12)-B27-B30</f>
        <v>0</v>
      </c>
      <c r="C39" s="47">
        <f aca="true" t="shared" si="0" ref="C39:T39">C5-SUM(C6:C12)-C27-C30</f>
        <v>0</v>
      </c>
      <c r="D39" s="47">
        <f t="shared" si="0"/>
        <v>0</v>
      </c>
      <c r="E39" s="47">
        <f t="shared" si="0"/>
        <v>0</v>
      </c>
      <c r="F39" s="47">
        <f t="shared" si="0"/>
        <v>0</v>
      </c>
      <c r="G39" s="47">
        <f t="shared" si="0"/>
        <v>0</v>
      </c>
      <c r="H39" s="47">
        <f t="shared" si="0"/>
        <v>0</v>
      </c>
      <c r="I39" s="47">
        <f t="shared" si="0"/>
        <v>0</v>
      </c>
      <c r="J39" s="47">
        <f t="shared" si="0"/>
        <v>0</v>
      </c>
      <c r="K39" s="47">
        <f t="shared" si="0"/>
        <v>0</v>
      </c>
      <c r="L39" s="47">
        <f t="shared" si="0"/>
        <v>0</v>
      </c>
      <c r="M39" s="47">
        <f t="shared" si="0"/>
        <v>0</v>
      </c>
      <c r="N39" s="47"/>
      <c r="O39" s="47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</row>
    <row r="40" spans="1:20" ht="12.75" hidden="1">
      <c r="A40" s="63" t="s">
        <v>360</v>
      </c>
      <c r="B40" s="47">
        <f>B12-SUM(B13:B26)</f>
        <v>0</v>
      </c>
      <c r="C40" s="47">
        <f aca="true" t="shared" si="1" ref="C40:T40">C12-SUM(C13:C26)</f>
        <v>0</v>
      </c>
      <c r="D40" s="47">
        <f t="shared" si="1"/>
        <v>0</v>
      </c>
      <c r="E40" s="47">
        <f t="shared" si="1"/>
        <v>0</v>
      </c>
      <c r="F40" s="47">
        <f t="shared" si="1"/>
        <v>0</v>
      </c>
      <c r="G40" s="47">
        <f t="shared" si="1"/>
        <v>0</v>
      </c>
      <c r="H40" s="47">
        <f t="shared" si="1"/>
        <v>0</v>
      </c>
      <c r="I40" s="47">
        <f t="shared" si="1"/>
        <v>0</v>
      </c>
      <c r="J40" s="47">
        <f t="shared" si="1"/>
        <v>0</v>
      </c>
      <c r="K40" s="47">
        <f t="shared" si="1"/>
        <v>0</v>
      </c>
      <c r="L40" s="47">
        <f t="shared" si="1"/>
        <v>0</v>
      </c>
      <c r="M40" s="47">
        <f t="shared" si="1"/>
        <v>0</v>
      </c>
      <c r="N40" s="47"/>
      <c r="O40" s="47">
        <f t="shared" si="1"/>
        <v>0</v>
      </c>
      <c r="P40" s="47">
        <f t="shared" si="1"/>
        <v>0</v>
      </c>
      <c r="Q40" s="47">
        <f t="shared" si="1"/>
        <v>0</v>
      </c>
      <c r="R40" s="47">
        <f t="shared" si="1"/>
        <v>0</v>
      </c>
      <c r="S40" s="47">
        <f t="shared" si="1"/>
        <v>0</v>
      </c>
      <c r="T40" s="47">
        <f t="shared" si="1"/>
        <v>0</v>
      </c>
    </row>
    <row r="41" spans="1:20" ht="12.75" hidden="1">
      <c r="A41" s="63" t="s">
        <v>361</v>
      </c>
      <c r="B41" s="47">
        <f>B27-B28-B29</f>
        <v>0</v>
      </c>
      <c r="C41" s="47">
        <f aca="true" t="shared" si="2" ref="C41:T41">C27-C28-C29</f>
        <v>0</v>
      </c>
      <c r="D41" s="47">
        <f t="shared" si="2"/>
        <v>0</v>
      </c>
      <c r="E41" s="47">
        <f t="shared" si="2"/>
        <v>0</v>
      </c>
      <c r="F41" s="47">
        <f t="shared" si="2"/>
        <v>0</v>
      </c>
      <c r="G41" s="47">
        <f t="shared" si="2"/>
        <v>0</v>
      </c>
      <c r="H41" s="47">
        <f t="shared" si="2"/>
        <v>0</v>
      </c>
      <c r="I41" s="47">
        <f t="shared" si="2"/>
        <v>0</v>
      </c>
      <c r="J41" s="47">
        <f t="shared" si="2"/>
        <v>0</v>
      </c>
      <c r="K41" s="47">
        <f t="shared" si="2"/>
        <v>0</v>
      </c>
      <c r="L41" s="47">
        <f t="shared" si="2"/>
        <v>0</v>
      </c>
      <c r="M41" s="47">
        <f t="shared" si="2"/>
        <v>0</v>
      </c>
      <c r="N41" s="47"/>
      <c r="O41" s="47">
        <f t="shared" si="2"/>
        <v>0</v>
      </c>
      <c r="P41" s="47">
        <f t="shared" si="2"/>
        <v>0</v>
      </c>
      <c r="Q41" s="47">
        <f t="shared" si="2"/>
        <v>0</v>
      </c>
      <c r="R41" s="47">
        <f t="shared" si="2"/>
        <v>0</v>
      </c>
      <c r="S41" s="47">
        <f t="shared" si="2"/>
        <v>0</v>
      </c>
      <c r="T41" s="47">
        <f t="shared" si="2"/>
        <v>0</v>
      </c>
    </row>
    <row r="42" spans="1:20" ht="12.75" hidden="1">
      <c r="A42" s="63" t="s">
        <v>362</v>
      </c>
      <c r="B42" s="47">
        <f>B5-'年月Monthly'!B169</f>
        <v>0</v>
      </c>
      <c r="C42" s="47">
        <f>C5-'年月Monthly'!C169</f>
        <v>0</v>
      </c>
      <c r="D42" s="47">
        <f>D5-'年月Monthly'!D169</f>
        <v>0</v>
      </c>
      <c r="E42" s="47">
        <f>E5-'年月Monthly'!E169</f>
        <v>0</v>
      </c>
      <c r="F42" s="47">
        <f>F5-'年月Monthly'!F169</f>
        <v>0</v>
      </c>
      <c r="G42" s="47">
        <f>G5-'年月Monthly'!G169</f>
        <v>0</v>
      </c>
      <c r="H42" s="47">
        <f>H5-'年月Monthly'!H169</f>
        <v>0</v>
      </c>
      <c r="I42" s="47">
        <f>I5-'年月Monthly'!I169</f>
        <v>0</v>
      </c>
      <c r="J42" s="47">
        <f>J5-'年月Monthly'!J169</f>
        <v>0</v>
      </c>
      <c r="K42" s="47">
        <f>K5-'年月Monthly'!K169</f>
        <v>0</v>
      </c>
      <c r="L42" s="47">
        <f>L5-'年月Monthly'!L169</f>
        <v>0</v>
      </c>
      <c r="M42" s="47">
        <f>M5-'年月Monthly'!M169</f>
        <v>0</v>
      </c>
      <c r="N42" s="47">
        <f>N5-'年月Monthly'!N169</f>
        <v>0</v>
      </c>
      <c r="O42" s="47">
        <f>O5-'年月Monthly'!O169</f>
        <v>0</v>
      </c>
      <c r="P42" s="47">
        <f>P5-'年月Monthly'!P169</f>
        <v>0</v>
      </c>
      <c r="Q42" s="47">
        <f>Q5-'年月Monthly'!Q169</f>
        <v>0</v>
      </c>
      <c r="R42" s="47">
        <f>R5-'年月Monthly'!R169</f>
        <v>0</v>
      </c>
      <c r="S42" s="47">
        <f>S5-'年月Monthly'!S169</f>
        <v>0</v>
      </c>
      <c r="T42" s="47">
        <f>T5-'年月Monthly'!T169</f>
        <v>0</v>
      </c>
    </row>
    <row r="43" ht="12.75">
      <c r="A43" s="52"/>
    </row>
    <row r="44" ht="12.75">
      <c r="A44" s="52"/>
    </row>
    <row r="45" ht="12.75">
      <c r="A45" s="52"/>
    </row>
    <row r="46" ht="12.75">
      <c r="A46" s="52"/>
    </row>
    <row r="47" ht="12.75">
      <c r="A47" s="52"/>
    </row>
    <row r="48" ht="12.75">
      <c r="A48" s="52"/>
    </row>
    <row r="49" ht="12.75">
      <c r="A49" s="52"/>
    </row>
    <row r="50" ht="12.75">
      <c r="A50" s="52"/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  <row r="58" ht="12.75">
      <c r="A58" s="52"/>
    </row>
    <row r="59" ht="12.75">
      <c r="A59" s="52"/>
    </row>
    <row r="60" ht="12.75">
      <c r="A60" s="52"/>
    </row>
    <row r="61" ht="12.75">
      <c r="A61" s="52"/>
    </row>
    <row r="62" ht="12.75">
      <c r="A62" s="52"/>
    </row>
    <row r="63" ht="12.75">
      <c r="A63" s="52"/>
    </row>
    <row r="64" ht="12.75">
      <c r="A64" s="52"/>
    </row>
    <row r="65" ht="12.75">
      <c r="A65" s="52"/>
    </row>
    <row r="66" ht="12.75">
      <c r="A66" s="52"/>
    </row>
    <row r="67" ht="12.75">
      <c r="A67" s="52"/>
    </row>
    <row r="68" ht="12.75">
      <c r="A68" s="52"/>
    </row>
    <row r="69" ht="12.75">
      <c r="A69" s="52"/>
    </row>
    <row r="70" ht="12.75">
      <c r="A70" s="52"/>
    </row>
    <row r="71" ht="12.75">
      <c r="A71" s="52"/>
    </row>
    <row r="72" ht="12.75">
      <c r="A72" s="52"/>
    </row>
    <row r="73" ht="12.75">
      <c r="A73" s="52"/>
    </row>
    <row r="74" ht="12.75">
      <c r="A74" s="52"/>
    </row>
    <row r="75" ht="12.75">
      <c r="A75" s="52"/>
    </row>
    <row r="76" ht="12.75">
      <c r="A76" s="52"/>
    </row>
    <row r="77" ht="12.75">
      <c r="A77" s="52"/>
    </row>
    <row r="78" ht="12.75">
      <c r="A78" s="52"/>
    </row>
    <row r="79" ht="12.75">
      <c r="A79" s="52"/>
    </row>
    <row r="80" ht="12.75">
      <c r="A80" s="52"/>
    </row>
    <row r="81" ht="12.75">
      <c r="A81" s="52"/>
    </row>
    <row r="82" ht="12.75">
      <c r="A82" s="52"/>
    </row>
    <row r="83" ht="12.75">
      <c r="A83" s="52"/>
    </row>
    <row r="84" ht="12.75">
      <c r="A84" s="52"/>
    </row>
    <row r="85" ht="12.75">
      <c r="A85" s="52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  <row r="94" ht="12.75">
      <c r="A94" s="52"/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  <row r="126" ht="12.75">
      <c r="A126" s="52"/>
    </row>
    <row r="127" ht="12.75">
      <c r="A127" s="52"/>
    </row>
    <row r="128" ht="12.75">
      <c r="A128" s="52"/>
    </row>
    <row r="129" ht="12.75">
      <c r="A129" s="52"/>
    </row>
    <row r="130" ht="12.75">
      <c r="A130" s="52"/>
    </row>
    <row r="131" ht="12.75">
      <c r="A131" s="52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  <row r="150" ht="12.75">
      <c r="A150" s="52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  <row r="180" ht="12.75">
      <c r="A180" s="52"/>
    </row>
    <row r="181" ht="12.75">
      <c r="A181" s="52"/>
    </row>
    <row r="182" ht="12.75">
      <c r="A182" s="52"/>
    </row>
    <row r="183" ht="12.75">
      <c r="A183" s="52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</sheetData>
  <sheetProtection/>
  <mergeCells count="5">
    <mergeCell ref="A3:A4"/>
    <mergeCell ref="B3:F3"/>
    <mergeCell ref="G3:M3"/>
    <mergeCell ref="N3:P3"/>
    <mergeCell ref="R3:T3"/>
  </mergeCells>
  <conditionalFormatting sqref="B39:T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30" customWidth="1"/>
    <col min="2" max="2" width="7.375" style="30" customWidth="1"/>
    <col min="3" max="3" width="6.00390625" style="30" customWidth="1"/>
    <col min="4" max="4" width="7.75390625" style="30" customWidth="1"/>
    <col min="5" max="5" width="6.125" style="30" customWidth="1"/>
    <col min="6" max="6" width="8.375" style="30" customWidth="1"/>
    <col min="7" max="7" width="6.50390625" style="30" bestFit="1" customWidth="1"/>
    <col min="8" max="8" width="8.25390625" style="30" customWidth="1"/>
    <col min="9" max="9" width="7.625" style="30" customWidth="1"/>
    <col min="10" max="10" width="7.125" style="30" customWidth="1"/>
    <col min="11" max="11" width="6.50390625" style="30" bestFit="1" customWidth="1"/>
    <col min="12" max="12" width="6.50390625" style="30" customWidth="1"/>
    <col min="13" max="14" width="7.875" style="30" customWidth="1"/>
    <col min="15" max="15" width="7.625" style="30" customWidth="1"/>
    <col min="16" max="16" width="10.75390625" style="30" customWidth="1"/>
    <col min="17" max="17" width="7.375" style="30" customWidth="1"/>
    <col min="18" max="16384" width="9.00390625" style="30" customWidth="1"/>
  </cols>
  <sheetData>
    <row r="1" ht="16.5">
      <c r="A1" s="29" t="s">
        <v>262</v>
      </c>
    </row>
    <row r="2" spans="1:17" ht="12.75">
      <c r="A2" s="54" t="s">
        <v>375</v>
      </c>
      <c r="Q2" s="32"/>
    </row>
    <row r="3" spans="1:20" s="34" customFormat="1" ht="27" customHeight="1">
      <c r="A3" s="66" t="s">
        <v>325</v>
      </c>
      <c r="B3" s="68" t="s">
        <v>265</v>
      </c>
      <c r="C3" s="69"/>
      <c r="D3" s="69"/>
      <c r="E3" s="69"/>
      <c r="F3" s="69"/>
      <c r="G3" s="69" t="s">
        <v>266</v>
      </c>
      <c r="H3" s="69"/>
      <c r="I3" s="69"/>
      <c r="J3" s="69"/>
      <c r="K3" s="69"/>
      <c r="L3" s="69"/>
      <c r="M3" s="69"/>
      <c r="N3" s="64" t="s">
        <v>267</v>
      </c>
      <c r="O3" s="65"/>
      <c r="P3" s="68"/>
      <c r="Q3" s="33" t="s">
        <v>268</v>
      </c>
      <c r="R3" s="64" t="s">
        <v>269</v>
      </c>
      <c r="S3" s="65"/>
      <c r="T3" s="65"/>
    </row>
    <row r="4" spans="1:20" s="34" customFormat="1" ht="62.25" customHeight="1">
      <c r="A4" s="67"/>
      <c r="B4" s="35" t="s">
        <v>270</v>
      </c>
      <c r="C4" s="36" t="s">
        <v>271</v>
      </c>
      <c r="D4" s="36" t="s">
        <v>272</v>
      </c>
      <c r="E4" s="36" t="s">
        <v>273</v>
      </c>
      <c r="F4" s="36" t="s">
        <v>274</v>
      </c>
      <c r="G4" s="36" t="s">
        <v>275</v>
      </c>
      <c r="H4" s="36" t="s">
        <v>276</v>
      </c>
      <c r="I4" s="36" t="s">
        <v>277</v>
      </c>
      <c r="J4" s="9" t="s">
        <v>370</v>
      </c>
      <c r="K4" s="36" t="s">
        <v>278</v>
      </c>
      <c r="L4" s="36" t="s">
        <v>279</v>
      </c>
      <c r="M4" s="55" t="s">
        <v>326</v>
      </c>
      <c r="N4" s="55" t="s">
        <v>369</v>
      </c>
      <c r="O4" s="36" t="s">
        <v>8</v>
      </c>
      <c r="P4" s="36" t="s">
        <v>280</v>
      </c>
      <c r="Q4" s="37" t="s">
        <v>9</v>
      </c>
      <c r="R4" s="36" t="s">
        <v>281</v>
      </c>
      <c r="S4" s="36" t="s">
        <v>282</v>
      </c>
      <c r="T4" s="56" t="s">
        <v>327</v>
      </c>
    </row>
    <row r="5" spans="1:20" s="44" customFormat="1" ht="12.75">
      <c r="A5" s="57" t="s">
        <v>328</v>
      </c>
      <c r="B5" s="58">
        <v>1904</v>
      </c>
      <c r="C5" s="58">
        <v>35277</v>
      </c>
      <c r="D5" s="58">
        <v>84913</v>
      </c>
      <c r="E5" s="58">
        <v>323</v>
      </c>
      <c r="F5" s="58">
        <v>75516</v>
      </c>
      <c r="G5" s="58">
        <v>46471</v>
      </c>
      <c r="H5" s="58">
        <v>342682</v>
      </c>
      <c r="I5" s="58">
        <v>316393</v>
      </c>
      <c r="J5" s="58">
        <v>35158</v>
      </c>
      <c r="K5" s="58">
        <v>53421</v>
      </c>
      <c r="L5" s="58">
        <v>2221</v>
      </c>
      <c r="M5" s="58">
        <v>4621</v>
      </c>
      <c r="N5" s="58">
        <v>0</v>
      </c>
      <c r="O5" s="58">
        <v>21620</v>
      </c>
      <c r="P5" s="58">
        <v>21556</v>
      </c>
      <c r="Q5" s="58">
        <v>24346</v>
      </c>
      <c r="R5" s="58">
        <v>407249</v>
      </c>
      <c r="S5" s="58">
        <v>838708</v>
      </c>
      <c r="T5" s="59">
        <v>196398</v>
      </c>
    </row>
    <row r="6" spans="1:20" s="44" customFormat="1" ht="12.75">
      <c r="A6" s="57" t="s">
        <v>329</v>
      </c>
      <c r="B6" s="58">
        <v>185</v>
      </c>
      <c r="C6" s="58">
        <v>4316</v>
      </c>
      <c r="D6" s="58">
        <v>10213</v>
      </c>
      <c r="E6" s="58">
        <v>101</v>
      </c>
      <c r="F6" s="58">
        <v>12332</v>
      </c>
      <c r="G6" s="58">
        <v>6579</v>
      </c>
      <c r="H6" s="58">
        <v>57009</v>
      </c>
      <c r="I6" s="58">
        <v>48061</v>
      </c>
      <c r="J6" s="58">
        <v>6751</v>
      </c>
      <c r="K6" s="58">
        <v>5679</v>
      </c>
      <c r="L6" s="58">
        <v>460</v>
      </c>
      <c r="M6" s="58">
        <v>32</v>
      </c>
      <c r="N6" s="58">
        <v>0</v>
      </c>
      <c r="O6" s="58">
        <v>2322</v>
      </c>
      <c r="P6" s="58">
        <v>2315</v>
      </c>
      <c r="Q6" s="58">
        <v>11446</v>
      </c>
      <c r="R6" s="58">
        <v>38009</v>
      </c>
      <c r="S6" s="58">
        <v>150947</v>
      </c>
      <c r="T6" s="59">
        <v>30825</v>
      </c>
    </row>
    <row r="7" spans="1:20" ht="12.75">
      <c r="A7" s="57" t="s">
        <v>330</v>
      </c>
      <c r="B7" s="58">
        <v>279</v>
      </c>
      <c r="C7" s="58">
        <v>2822</v>
      </c>
      <c r="D7" s="58">
        <v>8659</v>
      </c>
      <c r="E7" s="58">
        <v>27</v>
      </c>
      <c r="F7" s="58">
        <v>8621</v>
      </c>
      <c r="G7" s="58">
        <v>5173</v>
      </c>
      <c r="H7" s="58">
        <v>31442</v>
      </c>
      <c r="I7" s="58">
        <v>31191</v>
      </c>
      <c r="J7" s="58">
        <v>2944</v>
      </c>
      <c r="K7" s="58">
        <v>3659</v>
      </c>
      <c r="L7" s="58">
        <v>61</v>
      </c>
      <c r="M7" s="58">
        <v>853</v>
      </c>
      <c r="N7" s="58">
        <v>0</v>
      </c>
      <c r="O7" s="58">
        <v>2497</v>
      </c>
      <c r="P7" s="58">
        <v>2364</v>
      </c>
      <c r="Q7" s="58">
        <v>2475</v>
      </c>
      <c r="R7" s="58">
        <v>14939</v>
      </c>
      <c r="S7" s="58">
        <v>97666</v>
      </c>
      <c r="T7" s="59">
        <v>18474</v>
      </c>
    </row>
    <row r="8" spans="1:20" ht="12.75">
      <c r="A8" s="57" t="s">
        <v>331</v>
      </c>
      <c r="B8" s="58">
        <v>120</v>
      </c>
      <c r="C8" s="58">
        <v>2982</v>
      </c>
      <c r="D8" s="58">
        <v>11790</v>
      </c>
      <c r="E8" s="58">
        <v>23</v>
      </c>
      <c r="F8" s="58">
        <v>6787</v>
      </c>
      <c r="G8" s="58">
        <v>3022</v>
      </c>
      <c r="H8" s="58">
        <v>30425</v>
      </c>
      <c r="I8" s="58">
        <v>29943</v>
      </c>
      <c r="J8" s="58">
        <v>1533</v>
      </c>
      <c r="K8" s="58">
        <v>3360</v>
      </c>
      <c r="L8" s="58">
        <v>149</v>
      </c>
      <c r="M8" s="58">
        <v>932</v>
      </c>
      <c r="N8" s="58">
        <v>0</v>
      </c>
      <c r="O8" s="58">
        <v>1935</v>
      </c>
      <c r="P8" s="58">
        <v>1877</v>
      </c>
      <c r="Q8" s="58">
        <v>2121</v>
      </c>
      <c r="R8" s="58">
        <v>43628</v>
      </c>
      <c r="S8" s="58">
        <v>66323</v>
      </c>
      <c r="T8" s="59">
        <v>7680</v>
      </c>
    </row>
    <row r="9" spans="1:20" ht="12.75">
      <c r="A9" s="57" t="s">
        <v>332</v>
      </c>
      <c r="B9" s="58">
        <v>132</v>
      </c>
      <c r="C9" s="58">
        <v>4281</v>
      </c>
      <c r="D9" s="58">
        <v>8317</v>
      </c>
      <c r="E9" s="58">
        <v>28</v>
      </c>
      <c r="F9" s="58">
        <v>9816</v>
      </c>
      <c r="G9" s="58">
        <v>3263</v>
      </c>
      <c r="H9" s="58">
        <v>44798</v>
      </c>
      <c r="I9" s="58">
        <v>41148</v>
      </c>
      <c r="J9" s="58">
        <v>3828</v>
      </c>
      <c r="K9" s="58">
        <v>7162</v>
      </c>
      <c r="L9" s="58">
        <v>95</v>
      </c>
      <c r="M9" s="58">
        <v>315</v>
      </c>
      <c r="N9" s="58">
        <v>0</v>
      </c>
      <c r="O9" s="58">
        <v>2577</v>
      </c>
      <c r="P9" s="58">
        <v>2594</v>
      </c>
      <c r="Q9" s="58">
        <v>662</v>
      </c>
      <c r="R9" s="58">
        <v>80110</v>
      </c>
      <c r="S9" s="58">
        <v>107539</v>
      </c>
      <c r="T9" s="59">
        <v>4665</v>
      </c>
    </row>
    <row r="10" spans="1:20" ht="12.75">
      <c r="A10" s="57" t="s">
        <v>333</v>
      </c>
      <c r="B10" s="58">
        <v>199</v>
      </c>
      <c r="C10" s="58">
        <v>3806</v>
      </c>
      <c r="D10" s="58">
        <v>6810</v>
      </c>
      <c r="E10" s="58">
        <v>14</v>
      </c>
      <c r="F10" s="58">
        <v>6411</v>
      </c>
      <c r="G10" s="58">
        <v>4633</v>
      </c>
      <c r="H10" s="58">
        <v>31320</v>
      </c>
      <c r="I10" s="58">
        <v>29193</v>
      </c>
      <c r="J10" s="58">
        <v>2112</v>
      </c>
      <c r="K10" s="58">
        <v>4610</v>
      </c>
      <c r="L10" s="58">
        <v>110</v>
      </c>
      <c r="M10" s="58">
        <v>1354</v>
      </c>
      <c r="N10" s="58">
        <v>0</v>
      </c>
      <c r="O10" s="58">
        <v>1745</v>
      </c>
      <c r="P10" s="58">
        <v>1888</v>
      </c>
      <c r="Q10" s="58">
        <v>1157</v>
      </c>
      <c r="R10" s="58">
        <v>32177</v>
      </c>
      <c r="S10" s="58">
        <v>61756</v>
      </c>
      <c r="T10" s="59">
        <v>13007</v>
      </c>
    </row>
    <row r="11" spans="1:20" ht="12.75">
      <c r="A11" s="57" t="s">
        <v>334</v>
      </c>
      <c r="B11" s="58">
        <v>173</v>
      </c>
      <c r="C11" s="58">
        <v>4827</v>
      </c>
      <c r="D11" s="58">
        <v>5534</v>
      </c>
      <c r="E11" s="58">
        <v>29</v>
      </c>
      <c r="F11" s="58">
        <v>8537</v>
      </c>
      <c r="G11" s="58">
        <v>5285</v>
      </c>
      <c r="H11" s="58">
        <v>45093</v>
      </c>
      <c r="I11" s="58">
        <v>40729</v>
      </c>
      <c r="J11" s="58">
        <v>6154</v>
      </c>
      <c r="K11" s="58">
        <v>6108</v>
      </c>
      <c r="L11" s="58">
        <v>279</v>
      </c>
      <c r="M11" s="58">
        <v>4</v>
      </c>
      <c r="N11" s="58">
        <v>0</v>
      </c>
      <c r="O11" s="58">
        <v>2328</v>
      </c>
      <c r="P11" s="58">
        <v>2334</v>
      </c>
      <c r="Q11" s="58">
        <v>1992</v>
      </c>
      <c r="R11" s="58">
        <v>20917</v>
      </c>
      <c r="S11" s="58">
        <v>82455</v>
      </c>
      <c r="T11" s="59">
        <v>82600</v>
      </c>
    </row>
    <row r="12" spans="1:20" ht="12.75">
      <c r="A12" s="57" t="s">
        <v>335</v>
      </c>
      <c r="B12" s="58">
        <v>807</v>
      </c>
      <c r="C12" s="58">
        <v>11975</v>
      </c>
      <c r="D12" s="58">
        <v>33132</v>
      </c>
      <c r="E12" s="58">
        <v>100</v>
      </c>
      <c r="F12" s="58">
        <v>22710</v>
      </c>
      <c r="G12" s="58">
        <v>18212</v>
      </c>
      <c r="H12" s="58">
        <v>101221</v>
      </c>
      <c r="I12" s="58">
        <v>94803</v>
      </c>
      <c r="J12" s="58">
        <v>11618</v>
      </c>
      <c r="K12" s="58">
        <v>22365</v>
      </c>
      <c r="L12" s="58">
        <v>1023</v>
      </c>
      <c r="M12" s="58">
        <v>1071</v>
      </c>
      <c r="N12" s="58">
        <v>0</v>
      </c>
      <c r="O12" s="58">
        <v>8121</v>
      </c>
      <c r="P12" s="58">
        <v>8103</v>
      </c>
      <c r="Q12" s="58">
        <v>4460</v>
      </c>
      <c r="R12" s="58">
        <v>176180</v>
      </c>
      <c r="S12" s="58">
        <v>268504</v>
      </c>
      <c r="T12" s="59">
        <v>38590</v>
      </c>
    </row>
    <row r="13" spans="1:21" s="44" customFormat="1" ht="12.75">
      <c r="A13" s="15" t="s">
        <v>336</v>
      </c>
      <c r="B13" s="60">
        <v>56</v>
      </c>
      <c r="C13" s="60">
        <v>614</v>
      </c>
      <c r="D13" s="60">
        <v>2288</v>
      </c>
      <c r="E13" s="60">
        <v>7</v>
      </c>
      <c r="F13" s="60">
        <v>1362</v>
      </c>
      <c r="G13" s="60">
        <v>853</v>
      </c>
      <c r="H13" s="60">
        <v>7658</v>
      </c>
      <c r="I13" s="60">
        <v>6464</v>
      </c>
      <c r="J13" s="60">
        <v>966</v>
      </c>
      <c r="K13" s="60">
        <v>1480</v>
      </c>
      <c r="L13" s="60">
        <v>69</v>
      </c>
      <c r="M13" s="60">
        <v>89</v>
      </c>
      <c r="N13" s="60">
        <v>0</v>
      </c>
      <c r="O13" s="60">
        <v>516</v>
      </c>
      <c r="P13" s="60">
        <v>467</v>
      </c>
      <c r="Q13" s="60">
        <v>83</v>
      </c>
      <c r="R13" s="60">
        <v>9969</v>
      </c>
      <c r="S13" s="60">
        <v>18906</v>
      </c>
      <c r="T13" s="61">
        <v>870</v>
      </c>
      <c r="U13" s="47"/>
    </row>
    <row r="14" spans="1:21" ht="12.75">
      <c r="A14" s="15" t="s">
        <v>337</v>
      </c>
      <c r="B14" s="60">
        <v>31</v>
      </c>
      <c r="C14" s="60">
        <v>765</v>
      </c>
      <c r="D14" s="60">
        <v>1928</v>
      </c>
      <c r="E14" s="60">
        <v>7</v>
      </c>
      <c r="F14" s="60">
        <v>1686</v>
      </c>
      <c r="G14" s="60">
        <v>816</v>
      </c>
      <c r="H14" s="60">
        <v>6980</v>
      </c>
      <c r="I14" s="60">
        <v>6677</v>
      </c>
      <c r="J14" s="60">
        <v>569</v>
      </c>
      <c r="K14" s="60">
        <v>1669</v>
      </c>
      <c r="L14" s="60">
        <v>120</v>
      </c>
      <c r="M14" s="60">
        <v>0</v>
      </c>
      <c r="N14" s="60">
        <v>0</v>
      </c>
      <c r="O14" s="60">
        <v>553</v>
      </c>
      <c r="P14" s="60">
        <v>546</v>
      </c>
      <c r="Q14" s="60">
        <v>369</v>
      </c>
      <c r="R14" s="60">
        <v>9329</v>
      </c>
      <c r="S14" s="60">
        <v>15627</v>
      </c>
      <c r="T14" s="61">
        <v>2099</v>
      </c>
      <c r="U14" s="47"/>
    </row>
    <row r="15" spans="1:21" ht="12.75">
      <c r="A15" s="15" t="s">
        <v>338</v>
      </c>
      <c r="B15" s="60">
        <v>25</v>
      </c>
      <c r="C15" s="60">
        <v>1004</v>
      </c>
      <c r="D15" s="60">
        <v>3627</v>
      </c>
      <c r="E15" s="60">
        <v>7</v>
      </c>
      <c r="F15" s="60">
        <v>1535</v>
      </c>
      <c r="G15" s="60">
        <v>1004</v>
      </c>
      <c r="H15" s="60">
        <v>6705</v>
      </c>
      <c r="I15" s="60">
        <v>6446</v>
      </c>
      <c r="J15" s="60">
        <v>814</v>
      </c>
      <c r="K15" s="60">
        <v>1833</v>
      </c>
      <c r="L15" s="60">
        <v>40</v>
      </c>
      <c r="M15" s="60">
        <v>54</v>
      </c>
      <c r="N15" s="60">
        <v>0</v>
      </c>
      <c r="O15" s="60">
        <v>568</v>
      </c>
      <c r="P15" s="60">
        <v>552</v>
      </c>
      <c r="Q15" s="60">
        <v>258</v>
      </c>
      <c r="R15" s="60">
        <v>17902</v>
      </c>
      <c r="S15" s="60">
        <v>18130</v>
      </c>
      <c r="T15" s="61">
        <v>1208</v>
      </c>
      <c r="U15" s="47"/>
    </row>
    <row r="16" spans="1:21" ht="12.75">
      <c r="A16" s="15" t="s">
        <v>339</v>
      </c>
      <c r="B16" s="60">
        <v>98</v>
      </c>
      <c r="C16" s="60">
        <v>1866</v>
      </c>
      <c r="D16" s="60">
        <v>5941</v>
      </c>
      <c r="E16" s="60">
        <v>20</v>
      </c>
      <c r="F16" s="60">
        <v>3677</v>
      </c>
      <c r="G16" s="60">
        <v>2497</v>
      </c>
      <c r="H16" s="60">
        <v>19681</v>
      </c>
      <c r="I16" s="60">
        <v>19571</v>
      </c>
      <c r="J16" s="60">
        <v>1792</v>
      </c>
      <c r="K16" s="60">
        <v>3449</v>
      </c>
      <c r="L16" s="60">
        <v>122</v>
      </c>
      <c r="M16" s="60">
        <v>601</v>
      </c>
      <c r="N16" s="60">
        <v>0</v>
      </c>
      <c r="O16" s="60">
        <v>1429</v>
      </c>
      <c r="P16" s="60">
        <v>1499</v>
      </c>
      <c r="Q16" s="60">
        <v>911</v>
      </c>
      <c r="R16" s="60">
        <v>37377</v>
      </c>
      <c r="S16" s="60">
        <v>47547</v>
      </c>
      <c r="T16" s="61">
        <v>6586</v>
      </c>
      <c r="U16" s="47"/>
    </row>
    <row r="17" spans="1:21" ht="12.75">
      <c r="A17" s="15" t="s">
        <v>340</v>
      </c>
      <c r="B17" s="60">
        <v>81</v>
      </c>
      <c r="C17" s="60">
        <v>914</v>
      </c>
      <c r="D17" s="60">
        <v>3103</v>
      </c>
      <c r="E17" s="60">
        <v>6</v>
      </c>
      <c r="F17" s="60">
        <v>1710</v>
      </c>
      <c r="G17" s="60">
        <v>1120</v>
      </c>
      <c r="H17" s="60">
        <v>7190</v>
      </c>
      <c r="I17" s="60">
        <v>6802</v>
      </c>
      <c r="J17" s="60">
        <v>791</v>
      </c>
      <c r="K17" s="60">
        <v>1746</v>
      </c>
      <c r="L17" s="60">
        <v>105</v>
      </c>
      <c r="M17" s="60">
        <v>130</v>
      </c>
      <c r="N17" s="60">
        <v>0</v>
      </c>
      <c r="O17" s="60">
        <v>658</v>
      </c>
      <c r="P17" s="60">
        <v>687</v>
      </c>
      <c r="Q17" s="60">
        <v>201</v>
      </c>
      <c r="R17" s="60">
        <v>10650</v>
      </c>
      <c r="S17" s="60">
        <v>21554</v>
      </c>
      <c r="T17" s="61">
        <v>1269</v>
      </c>
      <c r="U17" s="47"/>
    </row>
    <row r="18" spans="1:21" ht="12.75">
      <c r="A18" s="15" t="s">
        <v>341</v>
      </c>
      <c r="B18" s="60">
        <v>166</v>
      </c>
      <c r="C18" s="60">
        <v>890</v>
      </c>
      <c r="D18" s="60">
        <v>3435</v>
      </c>
      <c r="E18" s="60">
        <v>8</v>
      </c>
      <c r="F18" s="60">
        <v>2089</v>
      </c>
      <c r="G18" s="60">
        <v>4345</v>
      </c>
      <c r="H18" s="60">
        <v>9171</v>
      </c>
      <c r="I18" s="60">
        <v>8658</v>
      </c>
      <c r="J18" s="60">
        <v>1164</v>
      </c>
      <c r="K18" s="60">
        <v>2256</v>
      </c>
      <c r="L18" s="60">
        <v>83</v>
      </c>
      <c r="M18" s="60">
        <v>143</v>
      </c>
      <c r="N18" s="60">
        <v>0</v>
      </c>
      <c r="O18" s="60">
        <v>743</v>
      </c>
      <c r="P18" s="60">
        <v>735</v>
      </c>
      <c r="Q18" s="60">
        <v>445</v>
      </c>
      <c r="R18" s="60">
        <v>20243</v>
      </c>
      <c r="S18" s="60">
        <v>24732</v>
      </c>
      <c r="T18" s="61">
        <v>3441</v>
      </c>
      <c r="U18" s="47"/>
    </row>
    <row r="19" spans="1:21" ht="12.75">
      <c r="A19" s="15" t="s">
        <v>342</v>
      </c>
      <c r="B19" s="60">
        <v>64</v>
      </c>
      <c r="C19" s="60">
        <v>1087</v>
      </c>
      <c r="D19" s="60">
        <v>2252</v>
      </c>
      <c r="E19" s="60">
        <v>4</v>
      </c>
      <c r="F19" s="60">
        <v>1317</v>
      </c>
      <c r="G19" s="60">
        <v>736</v>
      </c>
      <c r="H19" s="60">
        <v>6415</v>
      </c>
      <c r="I19" s="60">
        <v>5882</v>
      </c>
      <c r="J19" s="60">
        <v>937</v>
      </c>
      <c r="K19" s="60">
        <v>1143</v>
      </c>
      <c r="L19" s="60">
        <v>65</v>
      </c>
      <c r="M19" s="60">
        <v>0</v>
      </c>
      <c r="N19" s="60">
        <v>0</v>
      </c>
      <c r="O19" s="60">
        <v>517</v>
      </c>
      <c r="P19" s="60">
        <v>520</v>
      </c>
      <c r="Q19" s="60">
        <v>401</v>
      </c>
      <c r="R19" s="60">
        <v>18057</v>
      </c>
      <c r="S19" s="60">
        <v>19465</v>
      </c>
      <c r="T19" s="61">
        <v>1801</v>
      </c>
      <c r="U19" s="47"/>
    </row>
    <row r="20" spans="1:20" ht="12.75">
      <c r="A20" s="15" t="s">
        <v>343</v>
      </c>
      <c r="B20" s="60">
        <v>88</v>
      </c>
      <c r="C20" s="60">
        <v>2036</v>
      </c>
      <c r="D20" s="60">
        <v>3716</v>
      </c>
      <c r="E20" s="60">
        <v>14</v>
      </c>
      <c r="F20" s="60">
        <v>2724</v>
      </c>
      <c r="G20" s="60">
        <v>2567</v>
      </c>
      <c r="H20" s="60">
        <v>13071</v>
      </c>
      <c r="I20" s="60">
        <v>12177</v>
      </c>
      <c r="J20" s="60">
        <v>1374</v>
      </c>
      <c r="K20" s="60">
        <v>3439</v>
      </c>
      <c r="L20" s="60">
        <v>223</v>
      </c>
      <c r="M20" s="60">
        <v>9</v>
      </c>
      <c r="N20" s="60">
        <v>0</v>
      </c>
      <c r="O20" s="60">
        <v>1093</v>
      </c>
      <c r="P20" s="60">
        <v>1018</v>
      </c>
      <c r="Q20" s="60">
        <v>309</v>
      </c>
      <c r="R20" s="60">
        <v>22919</v>
      </c>
      <c r="S20" s="60">
        <v>32834</v>
      </c>
      <c r="T20" s="61">
        <v>9044</v>
      </c>
    </row>
    <row r="21" spans="1:20" ht="12.75">
      <c r="A21" s="15" t="s">
        <v>344</v>
      </c>
      <c r="B21" s="60">
        <v>64</v>
      </c>
      <c r="C21" s="60">
        <v>574</v>
      </c>
      <c r="D21" s="60">
        <v>1435</v>
      </c>
      <c r="E21" s="60">
        <v>3</v>
      </c>
      <c r="F21" s="60">
        <v>1364</v>
      </c>
      <c r="G21" s="60">
        <v>960</v>
      </c>
      <c r="H21" s="60">
        <v>3890</v>
      </c>
      <c r="I21" s="60">
        <v>4000</v>
      </c>
      <c r="J21" s="60">
        <v>1087</v>
      </c>
      <c r="K21" s="60">
        <v>1467</v>
      </c>
      <c r="L21" s="60">
        <v>36</v>
      </c>
      <c r="M21" s="60">
        <v>10</v>
      </c>
      <c r="N21" s="60">
        <v>0</v>
      </c>
      <c r="O21" s="60">
        <v>410</v>
      </c>
      <c r="P21" s="60">
        <v>421</v>
      </c>
      <c r="Q21" s="60">
        <v>683</v>
      </c>
      <c r="R21" s="60">
        <v>3571</v>
      </c>
      <c r="S21" s="60">
        <v>11209</v>
      </c>
      <c r="T21" s="61">
        <v>4857</v>
      </c>
    </row>
    <row r="22" spans="1:20" ht="12.75">
      <c r="A22" s="15" t="s">
        <v>345</v>
      </c>
      <c r="B22" s="60">
        <v>60</v>
      </c>
      <c r="C22" s="60">
        <v>683</v>
      </c>
      <c r="D22" s="60">
        <v>1096</v>
      </c>
      <c r="E22" s="60">
        <v>8</v>
      </c>
      <c r="F22" s="60">
        <v>2083</v>
      </c>
      <c r="G22" s="60">
        <v>1741</v>
      </c>
      <c r="H22" s="60">
        <v>4558</v>
      </c>
      <c r="I22" s="60">
        <v>4636</v>
      </c>
      <c r="J22" s="60">
        <v>1052</v>
      </c>
      <c r="K22" s="60">
        <v>1600</v>
      </c>
      <c r="L22" s="60">
        <v>80</v>
      </c>
      <c r="M22" s="60">
        <v>1</v>
      </c>
      <c r="N22" s="60">
        <v>0</v>
      </c>
      <c r="O22" s="60">
        <v>480</v>
      </c>
      <c r="P22" s="60">
        <v>498</v>
      </c>
      <c r="Q22" s="60">
        <v>285</v>
      </c>
      <c r="R22" s="60">
        <v>6927</v>
      </c>
      <c r="S22" s="60">
        <v>15172</v>
      </c>
      <c r="T22" s="61">
        <v>6038</v>
      </c>
    </row>
    <row r="23" spans="1:20" ht="12.75">
      <c r="A23" s="15" t="s">
        <v>346</v>
      </c>
      <c r="B23" s="60">
        <v>2</v>
      </c>
      <c r="C23" s="60">
        <v>222</v>
      </c>
      <c r="D23" s="60">
        <v>435</v>
      </c>
      <c r="E23" s="60">
        <v>1</v>
      </c>
      <c r="F23" s="60">
        <v>215</v>
      </c>
      <c r="G23" s="60">
        <v>210</v>
      </c>
      <c r="H23" s="60">
        <v>1337</v>
      </c>
      <c r="I23" s="60">
        <v>1248</v>
      </c>
      <c r="J23" s="60">
        <v>70</v>
      </c>
      <c r="K23" s="60">
        <v>247</v>
      </c>
      <c r="L23" s="60">
        <v>18</v>
      </c>
      <c r="M23" s="60">
        <v>2</v>
      </c>
      <c r="N23" s="60">
        <v>0</v>
      </c>
      <c r="O23" s="60">
        <v>96</v>
      </c>
      <c r="P23" s="60">
        <v>72</v>
      </c>
      <c r="Q23" s="60">
        <v>43</v>
      </c>
      <c r="R23" s="60">
        <v>3148</v>
      </c>
      <c r="S23" s="60">
        <v>4073</v>
      </c>
      <c r="T23" s="61">
        <v>111</v>
      </c>
    </row>
    <row r="24" spans="1:20" ht="12.75">
      <c r="A24" s="15" t="s">
        <v>347</v>
      </c>
      <c r="B24" s="60">
        <v>6</v>
      </c>
      <c r="C24" s="60">
        <v>487</v>
      </c>
      <c r="D24" s="60">
        <v>1500</v>
      </c>
      <c r="E24" s="60">
        <v>4</v>
      </c>
      <c r="F24" s="60">
        <v>983</v>
      </c>
      <c r="G24" s="60">
        <v>271</v>
      </c>
      <c r="H24" s="60">
        <v>3924</v>
      </c>
      <c r="I24" s="60">
        <v>3582</v>
      </c>
      <c r="J24" s="60">
        <v>319</v>
      </c>
      <c r="K24" s="60">
        <v>469</v>
      </c>
      <c r="L24" s="60">
        <v>22</v>
      </c>
      <c r="M24" s="60">
        <v>32</v>
      </c>
      <c r="N24" s="60">
        <v>0</v>
      </c>
      <c r="O24" s="60">
        <v>430</v>
      </c>
      <c r="P24" s="60">
        <v>425</v>
      </c>
      <c r="Q24" s="60">
        <v>73</v>
      </c>
      <c r="R24" s="60">
        <v>5375</v>
      </c>
      <c r="S24" s="60">
        <v>13209</v>
      </c>
      <c r="T24" s="61">
        <v>196</v>
      </c>
    </row>
    <row r="25" spans="1:21" s="44" customFormat="1" ht="12.75">
      <c r="A25" s="15" t="s">
        <v>348</v>
      </c>
      <c r="B25" s="60">
        <v>49</v>
      </c>
      <c r="C25" s="60">
        <v>460</v>
      </c>
      <c r="D25" s="60">
        <v>1204</v>
      </c>
      <c r="E25" s="60">
        <v>8</v>
      </c>
      <c r="F25" s="60">
        <v>1261</v>
      </c>
      <c r="G25" s="60">
        <v>601</v>
      </c>
      <c r="H25" s="60">
        <v>6258</v>
      </c>
      <c r="I25" s="60">
        <v>4633</v>
      </c>
      <c r="J25" s="60">
        <v>182</v>
      </c>
      <c r="K25" s="60">
        <v>989</v>
      </c>
      <c r="L25" s="60">
        <v>24</v>
      </c>
      <c r="M25" s="60">
        <v>0</v>
      </c>
      <c r="N25" s="60">
        <v>0</v>
      </c>
      <c r="O25" s="60">
        <v>377</v>
      </c>
      <c r="P25" s="60">
        <v>412</v>
      </c>
      <c r="Q25" s="60">
        <v>319</v>
      </c>
      <c r="R25" s="60">
        <v>1671</v>
      </c>
      <c r="S25" s="60">
        <v>15382</v>
      </c>
      <c r="T25" s="61">
        <v>247</v>
      </c>
      <c r="U25" s="47"/>
    </row>
    <row r="26" spans="1:21" ht="12.75">
      <c r="A26" s="15" t="s">
        <v>349</v>
      </c>
      <c r="B26" s="60">
        <v>17</v>
      </c>
      <c r="C26" s="60">
        <v>373</v>
      </c>
      <c r="D26" s="60">
        <v>1172</v>
      </c>
      <c r="E26" s="60">
        <v>3</v>
      </c>
      <c r="F26" s="60">
        <v>704</v>
      </c>
      <c r="G26" s="60">
        <v>491</v>
      </c>
      <c r="H26" s="60">
        <v>4383</v>
      </c>
      <c r="I26" s="60">
        <v>4027</v>
      </c>
      <c r="J26" s="60">
        <v>501</v>
      </c>
      <c r="K26" s="60">
        <v>578</v>
      </c>
      <c r="L26" s="60">
        <v>16</v>
      </c>
      <c r="M26" s="60">
        <v>0</v>
      </c>
      <c r="N26" s="60">
        <v>0</v>
      </c>
      <c r="O26" s="60">
        <v>251</v>
      </c>
      <c r="P26" s="60">
        <v>251</v>
      </c>
      <c r="Q26" s="60">
        <v>80</v>
      </c>
      <c r="R26" s="60">
        <v>9042</v>
      </c>
      <c r="S26" s="60">
        <v>10664</v>
      </c>
      <c r="T26" s="61">
        <v>823</v>
      </c>
      <c r="U26" s="47"/>
    </row>
    <row r="27" spans="1:21" ht="12.75">
      <c r="A27" s="57" t="s">
        <v>350</v>
      </c>
      <c r="B27" s="58">
        <v>6</v>
      </c>
      <c r="C27" s="58">
        <v>218</v>
      </c>
      <c r="D27" s="58">
        <v>358</v>
      </c>
      <c r="E27" s="58">
        <v>1</v>
      </c>
      <c r="F27" s="58">
        <v>234</v>
      </c>
      <c r="G27" s="58">
        <v>175</v>
      </c>
      <c r="H27" s="58">
        <v>1028</v>
      </c>
      <c r="I27" s="58">
        <v>1001</v>
      </c>
      <c r="J27" s="58">
        <v>152</v>
      </c>
      <c r="K27" s="58">
        <v>315</v>
      </c>
      <c r="L27" s="58">
        <v>34</v>
      </c>
      <c r="M27" s="58">
        <v>43</v>
      </c>
      <c r="N27" s="58">
        <v>0</v>
      </c>
      <c r="O27" s="58">
        <v>69</v>
      </c>
      <c r="P27" s="58">
        <v>63</v>
      </c>
      <c r="Q27" s="58">
        <v>22</v>
      </c>
      <c r="R27" s="58">
        <v>770</v>
      </c>
      <c r="S27" s="58">
        <v>2905</v>
      </c>
      <c r="T27" s="59">
        <v>499</v>
      </c>
      <c r="U27" s="47"/>
    </row>
    <row r="28" spans="1:21" s="44" customFormat="1" ht="12.75">
      <c r="A28" s="15" t="s">
        <v>351</v>
      </c>
      <c r="B28" s="60">
        <v>6</v>
      </c>
      <c r="C28" s="60">
        <v>212</v>
      </c>
      <c r="D28" s="60">
        <v>298</v>
      </c>
      <c r="E28" s="60">
        <v>1</v>
      </c>
      <c r="F28" s="60">
        <v>229</v>
      </c>
      <c r="G28" s="60">
        <v>145</v>
      </c>
      <c r="H28" s="60">
        <v>984</v>
      </c>
      <c r="I28" s="60">
        <v>960</v>
      </c>
      <c r="J28" s="60">
        <v>140</v>
      </c>
      <c r="K28" s="60">
        <v>270</v>
      </c>
      <c r="L28" s="60">
        <v>32</v>
      </c>
      <c r="M28" s="60">
        <v>38</v>
      </c>
      <c r="N28" s="60">
        <v>0</v>
      </c>
      <c r="O28" s="60">
        <v>63</v>
      </c>
      <c r="P28" s="60">
        <v>62</v>
      </c>
      <c r="Q28" s="60">
        <v>20</v>
      </c>
      <c r="R28" s="60">
        <v>593</v>
      </c>
      <c r="S28" s="60">
        <v>2722</v>
      </c>
      <c r="T28" s="61">
        <v>415</v>
      </c>
      <c r="U28" s="62"/>
    </row>
    <row r="29" spans="1:20" s="44" customFormat="1" ht="12.75">
      <c r="A29" s="15" t="s">
        <v>352</v>
      </c>
      <c r="B29" s="60">
        <v>0</v>
      </c>
      <c r="C29" s="60">
        <v>6</v>
      </c>
      <c r="D29" s="60">
        <v>60</v>
      </c>
      <c r="E29" s="60">
        <v>0</v>
      </c>
      <c r="F29" s="60">
        <v>5</v>
      </c>
      <c r="G29" s="60">
        <v>30</v>
      </c>
      <c r="H29" s="60">
        <v>44</v>
      </c>
      <c r="I29" s="60">
        <v>41</v>
      </c>
      <c r="J29" s="60">
        <v>12</v>
      </c>
      <c r="K29" s="60">
        <v>45</v>
      </c>
      <c r="L29" s="60">
        <v>2</v>
      </c>
      <c r="M29" s="60">
        <v>5</v>
      </c>
      <c r="N29" s="60">
        <v>0</v>
      </c>
      <c r="O29" s="60">
        <v>6</v>
      </c>
      <c r="P29" s="60">
        <v>1</v>
      </c>
      <c r="Q29" s="60">
        <v>2</v>
      </c>
      <c r="R29" s="60">
        <v>177</v>
      </c>
      <c r="S29" s="60">
        <v>183</v>
      </c>
      <c r="T29" s="61">
        <v>84</v>
      </c>
    </row>
    <row r="30" spans="1:20" s="28" customFormat="1" ht="12">
      <c r="A30" s="57" t="s">
        <v>353</v>
      </c>
      <c r="B30" s="26">
        <v>3</v>
      </c>
      <c r="C30" s="26">
        <v>50</v>
      </c>
      <c r="D30" s="26">
        <v>100</v>
      </c>
      <c r="E30" s="26">
        <v>0</v>
      </c>
      <c r="F30" s="26">
        <v>68</v>
      </c>
      <c r="G30" s="26">
        <v>129</v>
      </c>
      <c r="H30" s="26">
        <v>346</v>
      </c>
      <c r="I30" s="26">
        <v>324</v>
      </c>
      <c r="J30" s="26">
        <v>66</v>
      </c>
      <c r="K30" s="26">
        <v>163</v>
      </c>
      <c r="L30" s="26">
        <v>10</v>
      </c>
      <c r="M30" s="26">
        <v>17</v>
      </c>
      <c r="N30" s="26">
        <v>0</v>
      </c>
      <c r="O30" s="26">
        <v>26</v>
      </c>
      <c r="P30" s="26">
        <v>18</v>
      </c>
      <c r="Q30" s="27">
        <v>11</v>
      </c>
      <c r="R30" s="27">
        <v>519</v>
      </c>
      <c r="S30" s="27">
        <v>613</v>
      </c>
      <c r="T30" s="28">
        <v>58</v>
      </c>
    </row>
    <row r="31" spans="1:21" ht="12.75">
      <c r="A31" s="15" t="s">
        <v>354</v>
      </c>
      <c r="B31" s="60">
        <v>0</v>
      </c>
      <c r="C31" s="60">
        <v>14</v>
      </c>
      <c r="D31" s="60">
        <v>28</v>
      </c>
      <c r="E31" s="60">
        <v>0</v>
      </c>
      <c r="F31" s="60">
        <v>24</v>
      </c>
      <c r="G31" s="60">
        <v>26</v>
      </c>
      <c r="H31" s="60">
        <v>102</v>
      </c>
      <c r="I31" s="60">
        <v>99</v>
      </c>
      <c r="J31" s="60">
        <v>14</v>
      </c>
      <c r="K31" s="60">
        <v>40</v>
      </c>
      <c r="L31" s="60">
        <v>0</v>
      </c>
      <c r="M31" s="60">
        <v>8</v>
      </c>
      <c r="N31" s="60">
        <v>0</v>
      </c>
      <c r="O31" s="60">
        <v>11</v>
      </c>
      <c r="P31" s="60">
        <v>9</v>
      </c>
      <c r="Q31" s="60">
        <v>3</v>
      </c>
      <c r="R31" s="60">
        <v>154</v>
      </c>
      <c r="S31" s="60">
        <v>165</v>
      </c>
      <c r="T31" s="61">
        <v>18</v>
      </c>
      <c r="U31" s="47"/>
    </row>
    <row r="32" spans="1:21" ht="12.75">
      <c r="A32" s="15" t="s">
        <v>355</v>
      </c>
      <c r="B32" s="60">
        <v>0</v>
      </c>
      <c r="C32" s="60">
        <v>9</v>
      </c>
      <c r="D32" s="60">
        <v>37</v>
      </c>
      <c r="E32" s="60">
        <v>0</v>
      </c>
      <c r="F32" s="60">
        <v>8</v>
      </c>
      <c r="G32" s="60">
        <v>36</v>
      </c>
      <c r="H32" s="60">
        <v>90</v>
      </c>
      <c r="I32" s="60">
        <v>81</v>
      </c>
      <c r="J32" s="60">
        <v>18</v>
      </c>
      <c r="K32" s="60">
        <v>43</v>
      </c>
      <c r="L32" s="60">
        <v>6</v>
      </c>
      <c r="M32" s="60">
        <v>4</v>
      </c>
      <c r="N32" s="60">
        <v>0</v>
      </c>
      <c r="O32" s="60">
        <v>3</v>
      </c>
      <c r="P32" s="60">
        <v>0</v>
      </c>
      <c r="Q32" s="60">
        <v>0</v>
      </c>
      <c r="R32" s="60">
        <v>147</v>
      </c>
      <c r="S32" s="60">
        <v>158</v>
      </c>
      <c r="T32" s="61">
        <v>4</v>
      </c>
      <c r="U32" s="47"/>
    </row>
    <row r="33" spans="1:21" ht="12.75">
      <c r="A33" s="15" t="s">
        <v>356</v>
      </c>
      <c r="B33" s="60">
        <v>3</v>
      </c>
      <c r="C33" s="60">
        <v>21</v>
      </c>
      <c r="D33" s="60">
        <v>29</v>
      </c>
      <c r="E33" s="60">
        <v>0</v>
      </c>
      <c r="F33" s="60">
        <v>33</v>
      </c>
      <c r="G33" s="60">
        <v>62</v>
      </c>
      <c r="H33" s="60">
        <v>141</v>
      </c>
      <c r="I33" s="60">
        <v>131</v>
      </c>
      <c r="J33" s="60">
        <v>33</v>
      </c>
      <c r="K33" s="60">
        <v>72</v>
      </c>
      <c r="L33" s="60">
        <v>3</v>
      </c>
      <c r="M33" s="60">
        <v>5</v>
      </c>
      <c r="N33" s="60">
        <v>0</v>
      </c>
      <c r="O33" s="60">
        <v>10</v>
      </c>
      <c r="P33" s="60">
        <v>8</v>
      </c>
      <c r="Q33" s="60">
        <v>8</v>
      </c>
      <c r="R33" s="60">
        <v>193</v>
      </c>
      <c r="S33" s="60">
        <v>263</v>
      </c>
      <c r="T33" s="61">
        <v>33</v>
      </c>
      <c r="U33" s="47"/>
    </row>
    <row r="34" spans="1:21" ht="12.75">
      <c r="A34" s="15" t="s">
        <v>357</v>
      </c>
      <c r="B34" s="60">
        <v>0</v>
      </c>
      <c r="C34" s="60">
        <v>6</v>
      </c>
      <c r="D34" s="60">
        <v>6</v>
      </c>
      <c r="E34" s="60">
        <v>0</v>
      </c>
      <c r="F34" s="60">
        <v>3</v>
      </c>
      <c r="G34" s="60">
        <v>5</v>
      </c>
      <c r="H34" s="60">
        <v>13</v>
      </c>
      <c r="I34" s="60">
        <v>13</v>
      </c>
      <c r="J34" s="60">
        <v>1</v>
      </c>
      <c r="K34" s="60">
        <v>8</v>
      </c>
      <c r="L34" s="60">
        <v>1</v>
      </c>
      <c r="M34" s="60">
        <v>0</v>
      </c>
      <c r="N34" s="60">
        <v>0</v>
      </c>
      <c r="O34" s="60">
        <v>2</v>
      </c>
      <c r="P34" s="60">
        <v>1</v>
      </c>
      <c r="Q34" s="60">
        <v>0</v>
      </c>
      <c r="R34" s="60">
        <v>25</v>
      </c>
      <c r="S34" s="60">
        <v>27</v>
      </c>
      <c r="T34" s="61">
        <v>3</v>
      </c>
      <c r="U34" s="47"/>
    </row>
    <row r="35" ht="12.75">
      <c r="A35" s="7" t="s">
        <v>0</v>
      </c>
    </row>
    <row r="36" ht="12.75">
      <c r="A36" s="52" t="s">
        <v>358</v>
      </c>
    </row>
    <row r="37" ht="12.75">
      <c r="A37" s="52" t="s">
        <v>1</v>
      </c>
    </row>
    <row r="38" ht="15.75" customHeight="1">
      <c r="A38" s="52"/>
    </row>
    <row r="39" spans="1:20" ht="15" customHeight="1" hidden="1">
      <c r="A39" s="63" t="s">
        <v>359</v>
      </c>
      <c r="B39" s="47">
        <f>B5-SUM(B6:B12)-B27-B30</f>
        <v>0</v>
      </c>
      <c r="C39" s="47">
        <f aca="true" t="shared" si="0" ref="C39:T39">C5-SUM(C6:C12)-C27-C30</f>
        <v>0</v>
      </c>
      <c r="D39" s="47">
        <f t="shared" si="0"/>
        <v>0</v>
      </c>
      <c r="E39" s="47">
        <f t="shared" si="0"/>
        <v>0</v>
      </c>
      <c r="F39" s="47">
        <f t="shared" si="0"/>
        <v>0</v>
      </c>
      <c r="G39" s="47">
        <f t="shared" si="0"/>
        <v>0</v>
      </c>
      <c r="H39" s="47">
        <f t="shared" si="0"/>
        <v>0</v>
      </c>
      <c r="I39" s="47">
        <f t="shared" si="0"/>
        <v>0</v>
      </c>
      <c r="J39" s="47">
        <f t="shared" si="0"/>
        <v>0</v>
      </c>
      <c r="K39" s="47">
        <f t="shared" si="0"/>
        <v>0</v>
      </c>
      <c r="L39" s="47">
        <f t="shared" si="0"/>
        <v>0</v>
      </c>
      <c r="M39" s="47">
        <f t="shared" si="0"/>
        <v>0</v>
      </c>
      <c r="N39" s="47"/>
      <c r="O39" s="47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</row>
    <row r="40" spans="1:20" ht="12.75" hidden="1">
      <c r="A40" s="63" t="s">
        <v>360</v>
      </c>
      <c r="B40" s="47">
        <f>B12-SUM(B13:B26)</f>
        <v>0</v>
      </c>
      <c r="C40" s="47">
        <f aca="true" t="shared" si="1" ref="C40:T40">C12-SUM(C13:C26)</f>
        <v>0</v>
      </c>
      <c r="D40" s="47">
        <f t="shared" si="1"/>
        <v>0</v>
      </c>
      <c r="E40" s="47">
        <f t="shared" si="1"/>
        <v>0</v>
      </c>
      <c r="F40" s="47">
        <f t="shared" si="1"/>
        <v>0</v>
      </c>
      <c r="G40" s="47">
        <f t="shared" si="1"/>
        <v>0</v>
      </c>
      <c r="H40" s="47">
        <f t="shared" si="1"/>
        <v>0</v>
      </c>
      <c r="I40" s="47">
        <f t="shared" si="1"/>
        <v>0</v>
      </c>
      <c r="J40" s="47">
        <f t="shared" si="1"/>
        <v>0</v>
      </c>
      <c r="K40" s="47">
        <f t="shared" si="1"/>
        <v>0</v>
      </c>
      <c r="L40" s="47">
        <f t="shared" si="1"/>
        <v>0</v>
      </c>
      <c r="M40" s="47">
        <f t="shared" si="1"/>
        <v>0</v>
      </c>
      <c r="N40" s="47"/>
      <c r="O40" s="47">
        <f t="shared" si="1"/>
        <v>0</v>
      </c>
      <c r="P40" s="47">
        <f t="shared" si="1"/>
        <v>0</v>
      </c>
      <c r="Q40" s="47">
        <f t="shared" si="1"/>
        <v>0</v>
      </c>
      <c r="R40" s="47">
        <f t="shared" si="1"/>
        <v>0</v>
      </c>
      <c r="S40" s="47">
        <f t="shared" si="1"/>
        <v>0</v>
      </c>
      <c r="T40" s="47">
        <f t="shared" si="1"/>
        <v>0</v>
      </c>
    </row>
    <row r="41" spans="1:20" ht="12.75" hidden="1">
      <c r="A41" s="63" t="s">
        <v>361</v>
      </c>
      <c r="B41" s="47">
        <f>B27-B28-B29</f>
        <v>0</v>
      </c>
      <c r="C41" s="47">
        <f aca="true" t="shared" si="2" ref="C41:T41">C27-C28-C29</f>
        <v>0</v>
      </c>
      <c r="D41" s="47">
        <f t="shared" si="2"/>
        <v>0</v>
      </c>
      <c r="E41" s="47">
        <f t="shared" si="2"/>
        <v>0</v>
      </c>
      <c r="F41" s="47">
        <f t="shared" si="2"/>
        <v>0</v>
      </c>
      <c r="G41" s="47">
        <f t="shared" si="2"/>
        <v>0</v>
      </c>
      <c r="H41" s="47">
        <f t="shared" si="2"/>
        <v>0</v>
      </c>
      <c r="I41" s="47">
        <f t="shared" si="2"/>
        <v>0</v>
      </c>
      <c r="J41" s="47">
        <f t="shared" si="2"/>
        <v>0</v>
      </c>
      <c r="K41" s="47">
        <f t="shared" si="2"/>
        <v>0</v>
      </c>
      <c r="L41" s="47">
        <f t="shared" si="2"/>
        <v>0</v>
      </c>
      <c r="M41" s="47">
        <f t="shared" si="2"/>
        <v>0</v>
      </c>
      <c r="N41" s="47"/>
      <c r="O41" s="47">
        <f t="shared" si="2"/>
        <v>0</v>
      </c>
      <c r="P41" s="47">
        <f t="shared" si="2"/>
        <v>0</v>
      </c>
      <c r="Q41" s="47">
        <f t="shared" si="2"/>
        <v>0</v>
      </c>
      <c r="R41" s="47">
        <f t="shared" si="2"/>
        <v>0</v>
      </c>
      <c r="S41" s="47">
        <f t="shared" si="2"/>
        <v>0</v>
      </c>
      <c r="T41" s="47">
        <f t="shared" si="2"/>
        <v>0</v>
      </c>
    </row>
    <row r="42" spans="1:20" ht="12.75" hidden="1">
      <c r="A42" s="63" t="s">
        <v>362</v>
      </c>
      <c r="B42" s="47">
        <f>B5-'年月Monthly'!B156</f>
        <v>0</v>
      </c>
      <c r="C42" s="47">
        <f>C5-'年月Monthly'!C156</f>
        <v>0</v>
      </c>
      <c r="D42" s="47">
        <f>D5-'年月Monthly'!D156</f>
        <v>0</v>
      </c>
      <c r="E42" s="47">
        <f>E5-'年月Monthly'!E156</f>
        <v>0</v>
      </c>
      <c r="F42" s="47">
        <f>F5-'年月Monthly'!F156</f>
        <v>0</v>
      </c>
      <c r="G42" s="47">
        <f>G5-'年月Monthly'!G156</f>
        <v>0</v>
      </c>
      <c r="H42" s="47">
        <f>H5-'年月Monthly'!H156</f>
        <v>0</v>
      </c>
      <c r="I42" s="47">
        <f>I5-'年月Monthly'!I156</f>
        <v>0</v>
      </c>
      <c r="J42" s="47">
        <f>J5-'年月Monthly'!J156</f>
        <v>0</v>
      </c>
      <c r="K42" s="47">
        <f>K5-'年月Monthly'!K156</f>
        <v>0</v>
      </c>
      <c r="L42" s="47">
        <f>L5-'年月Monthly'!L156</f>
        <v>0</v>
      </c>
      <c r="M42" s="47">
        <f>M5-'年月Monthly'!M156</f>
        <v>0</v>
      </c>
      <c r="N42" s="47">
        <f>N5-'年月Monthly'!N156</f>
        <v>0</v>
      </c>
      <c r="O42" s="47">
        <f>O5-'年月Monthly'!O156</f>
        <v>0</v>
      </c>
      <c r="P42" s="47">
        <f>P5-'年月Monthly'!P156</f>
        <v>0</v>
      </c>
      <c r="Q42" s="47">
        <f>Q5-'年月Monthly'!Q156</f>
        <v>0</v>
      </c>
      <c r="R42" s="47">
        <f>R5-'年月Monthly'!R156</f>
        <v>0</v>
      </c>
      <c r="S42" s="47">
        <f>S5-'年月Monthly'!S156</f>
        <v>0</v>
      </c>
      <c r="T42" s="47">
        <f>T5-'年月Monthly'!T156</f>
        <v>0</v>
      </c>
    </row>
    <row r="43" ht="12.75">
      <c r="A43" s="52"/>
    </row>
    <row r="44" ht="12.75">
      <c r="A44" s="52"/>
    </row>
    <row r="45" ht="12.75">
      <c r="A45" s="52"/>
    </row>
    <row r="46" ht="12.75">
      <c r="A46" s="52"/>
    </row>
    <row r="47" ht="12.75">
      <c r="A47" s="52"/>
    </row>
    <row r="48" ht="12.75">
      <c r="A48" s="52"/>
    </row>
    <row r="49" ht="12.75">
      <c r="A49" s="52"/>
    </row>
    <row r="50" ht="12.75">
      <c r="A50" s="52"/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  <row r="58" ht="12.75">
      <c r="A58" s="52"/>
    </row>
    <row r="59" ht="12.75">
      <c r="A59" s="52"/>
    </row>
    <row r="60" ht="12.75">
      <c r="A60" s="52"/>
    </row>
    <row r="61" ht="12.75">
      <c r="A61" s="52"/>
    </row>
    <row r="62" ht="12.75">
      <c r="A62" s="52"/>
    </row>
    <row r="63" ht="12.75">
      <c r="A63" s="52"/>
    </row>
    <row r="64" ht="12.75">
      <c r="A64" s="52"/>
    </row>
    <row r="65" ht="12.75">
      <c r="A65" s="52"/>
    </row>
    <row r="66" ht="12.75">
      <c r="A66" s="52"/>
    </row>
    <row r="67" ht="12.75">
      <c r="A67" s="52"/>
    </row>
    <row r="68" ht="12.75">
      <c r="A68" s="52"/>
    </row>
    <row r="69" ht="12.75">
      <c r="A69" s="52"/>
    </row>
    <row r="70" ht="12.75">
      <c r="A70" s="52"/>
    </row>
    <row r="71" ht="12.75">
      <c r="A71" s="52"/>
    </row>
    <row r="72" ht="12.75">
      <c r="A72" s="52"/>
    </row>
    <row r="73" ht="12.75">
      <c r="A73" s="52"/>
    </row>
    <row r="74" ht="12.75">
      <c r="A74" s="52"/>
    </row>
    <row r="75" ht="12.75">
      <c r="A75" s="52"/>
    </row>
    <row r="76" ht="12.75">
      <c r="A76" s="52"/>
    </row>
    <row r="77" ht="12.75">
      <c r="A77" s="52"/>
    </row>
    <row r="78" ht="12.75">
      <c r="A78" s="52"/>
    </row>
    <row r="79" ht="12.75">
      <c r="A79" s="52"/>
    </row>
    <row r="80" ht="12.75">
      <c r="A80" s="52"/>
    </row>
    <row r="81" ht="12.75">
      <c r="A81" s="52"/>
    </row>
    <row r="82" ht="12.75">
      <c r="A82" s="52"/>
    </row>
    <row r="83" ht="12.75">
      <c r="A83" s="52"/>
    </row>
    <row r="84" ht="12.75">
      <c r="A84" s="52"/>
    </row>
    <row r="85" ht="12.75">
      <c r="A85" s="52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  <row r="94" ht="12.75">
      <c r="A94" s="52"/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  <row r="126" ht="12.75">
      <c r="A126" s="52"/>
    </row>
    <row r="127" ht="12.75">
      <c r="A127" s="52"/>
    </row>
    <row r="128" ht="12.75">
      <c r="A128" s="52"/>
    </row>
    <row r="129" ht="12.75">
      <c r="A129" s="52"/>
    </row>
    <row r="130" ht="12.75">
      <c r="A130" s="52"/>
    </row>
    <row r="131" ht="12.75">
      <c r="A131" s="52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  <row r="150" ht="12.75">
      <c r="A150" s="52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  <row r="180" ht="12.75">
      <c r="A180" s="52"/>
    </row>
    <row r="181" ht="12.75">
      <c r="A181" s="52"/>
    </row>
    <row r="182" ht="12.75">
      <c r="A182" s="52"/>
    </row>
    <row r="183" ht="12.75">
      <c r="A183" s="52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</sheetData>
  <sheetProtection/>
  <mergeCells count="5">
    <mergeCell ref="A3:A4"/>
    <mergeCell ref="B3:F3"/>
    <mergeCell ref="G3:M3"/>
    <mergeCell ref="N3:P3"/>
    <mergeCell ref="R3:T3"/>
  </mergeCells>
  <conditionalFormatting sqref="B39:T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30" customWidth="1"/>
    <col min="2" max="2" width="7.375" style="30" customWidth="1"/>
    <col min="3" max="3" width="6.00390625" style="30" customWidth="1"/>
    <col min="4" max="4" width="7.75390625" style="30" customWidth="1"/>
    <col min="5" max="5" width="6.125" style="30" customWidth="1"/>
    <col min="6" max="6" width="8.375" style="30" customWidth="1"/>
    <col min="7" max="7" width="6.50390625" style="30" bestFit="1" customWidth="1"/>
    <col min="8" max="8" width="8.25390625" style="30" customWidth="1"/>
    <col min="9" max="9" width="7.625" style="30" customWidth="1"/>
    <col min="10" max="10" width="7.125" style="30" customWidth="1"/>
    <col min="11" max="11" width="6.50390625" style="30" bestFit="1" customWidth="1"/>
    <col min="12" max="12" width="6.50390625" style="30" customWidth="1"/>
    <col min="13" max="14" width="7.875" style="30" customWidth="1"/>
    <col min="15" max="15" width="7.625" style="30" customWidth="1"/>
    <col min="16" max="16" width="10.75390625" style="30" customWidth="1"/>
    <col min="17" max="17" width="7.375" style="30" customWidth="1"/>
    <col min="18" max="16384" width="9.00390625" style="30" customWidth="1"/>
  </cols>
  <sheetData>
    <row r="1" ht="16.5">
      <c r="A1" s="29" t="s">
        <v>262</v>
      </c>
    </row>
    <row r="2" spans="1:17" ht="12.75">
      <c r="A2" s="54" t="s">
        <v>376</v>
      </c>
      <c r="Q2" s="32"/>
    </row>
    <row r="3" spans="1:20" s="34" customFormat="1" ht="27" customHeight="1">
      <c r="A3" s="66" t="s">
        <v>325</v>
      </c>
      <c r="B3" s="68" t="s">
        <v>265</v>
      </c>
      <c r="C3" s="69"/>
      <c r="D3" s="69"/>
      <c r="E3" s="69"/>
      <c r="F3" s="69"/>
      <c r="G3" s="69" t="s">
        <v>266</v>
      </c>
      <c r="H3" s="69"/>
      <c r="I3" s="69"/>
      <c r="J3" s="69"/>
      <c r="K3" s="69"/>
      <c r="L3" s="69"/>
      <c r="M3" s="69"/>
      <c r="N3" s="64" t="s">
        <v>267</v>
      </c>
      <c r="O3" s="65"/>
      <c r="P3" s="68"/>
      <c r="Q3" s="33" t="s">
        <v>268</v>
      </c>
      <c r="R3" s="64" t="s">
        <v>269</v>
      </c>
      <c r="S3" s="65"/>
      <c r="T3" s="65"/>
    </row>
    <row r="4" spans="1:20" s="34" customFormat="1" ht="62.25" customHeight="1">
      <c r="A4" s="67"/>
      <c r="B4" s="35" t="s">
        <v>270</v>
      </c>
      <c r="C4" s="36" t="s">
        <v>271</v>
      </c>
      <c r="D4" s="36" t="s">
        <v>272</v>
      </c>
      <c r="E4" s="36" t="s">
        <v>273</v>
      </c>
      <c r="F4" s="36" t="s">
        <v>274</v>
      </c>
      <c r="G4" s="36" t="s">
        <v>275</v>
      </c>
      <c r="H4" s="36" t="s">
        <v>276</v>
      </c>
      <c r="I4" s="36" t="s">
        <v>277</v>
      </c>
      <c r="J4" s="9" t="s">
        <v>370</v>
      </c>
      <c r="K4" s="36" t="s">
        <v>278</v>
      </c>
      <c r="L4" s="36" t="s">
        <v>279</v>
      </c>
      <c r="M4" s="55" t="s">
        <v>326</v>
      </c>
      <c r="N4" s="55" t="s">
        <v>369</v>
      </c>
      <c r="O4" s="36" t="s">
        <v>8</v>
      </c>
      <c r="P4" s="36" t="s">
        <v>280</v>
      </c>
      <c r="Q4" s="37" t="s">
        <v>9</v>
      </c>
      <c r="R4" s="36" t="s">
        <v>281</v>
      </c>
      <c r="S4" s="36" t="s">
        <v>282</v>
      </c>
      <c r="T4" s="56" t="s">
        <v>327</v>
      </c>
    </row>
    <row r="5" spans="1:20" s="44" customFormat="1" ht="12.75">
      <c r="A5" s="57" t="s">
        <v>328</v>
      </c>
      <c r="B5" s="58">
        <v>1886</v>
      </c>
      <c r="C5" s="58">
        <v>40267</v>
      </c>
      <c r="D5" s="58">
        <v>87637</v>
      </c>
      <c r="E5" s="58">
        <v>281</v>
      </c>
      <c r="F5" s="58">
        <v>75266</v>
      </c>
      <c r="G5" s="58">
        <v>51003</v>
      </c>
      <c r="H5" s="58">
        <v>343652</v>
      </c>
      <c r="I5" s="58">
        <v>312931</v>
      </c>
      <c r="J5" s="58">
        <v>31351</v>
      </c>
      <c r="K5" s="58">
        <v>59766</v>
      </c>
      <c r="L5" s="58">
        <v>2457</v>
      </c>
      <c r="M5" s="58">
        <v>898</v>
      </c>
      <c r="N5" s="58">
        <v>0</v>
      </c>
      <c r="O5" s="58">
        <v>21086</v>
      </c>
      <c r="P5" s="58">
        <v>20981</v>
      </c>
      <c r="Q5" s="58">
        <v>27396</v>
      </c>
      <c r="R5" s="58">
        <v>416984</v>
      </c>
      <c r="S5" s="58">
        <v>824361</v>
      </c>
      <c r="T5" s="59">
        <v>647797</v>
      </c>
    </row>
    <row r="6" spans="1:20" s="44" customFormat="1" ht="12.75">
      <c r="A6" s="57" t="s">
        <v>329</v>
      </c>
      <c r="B6" s="58">
        <v>195</v>
      </c>
      <c r="C6" s="58">
        <v>4962</v>
      </c>
      <c r="D6" s="58">
        <v>10587</v>
      </c>
      <c r="E6" s="58">
        <v>42</v>
      </c>
      <c r="F6" s="58">
        <v>12270</v>
      </c>
      <c r="G6" s="58">
        <v>7063</v>
      </c>
      <c r="H6" s="58">
        <v>52987</v>
      </c>
      <c r="I6" s="58">
        <v>42939</v>
      </c>
      <c r="J6" s="58">
        <v>6443</v>
      </c>
      <c r="K6" s="58">
        <v>5934</v>
      </c>
      <c r="L6" s="58">
        <v>401</v>
      </c>
      <c r="M6" s="58">
        <v>0</v>
      </c>
      <c r="N6" s="58">
        <v>0</v>
      </c>
      <c r="O6" s="58">
        <v>2378</v>
      </c>
      <c r="P6" s="58">
        <v>2347</v>
      </c>
      <c r="Q6" s="58">
        <v>14398</v>
      </c>
      <c r="R6" s="58">
        <v>39383</v>
      </c>
      <c r="S6" s="58">
        <v>143021</v>
      </c>
      <c r="T6" s="59">
        <v>161070</v>
      </c>
    </row>
    <row r="7" spans="1:20" ht="12.75">
      <c r="A7" s="57" t="s">
        <v>330</v>
      </c>
      <c r="B7" s="58">
        <v>341</v>
      </c>
      <c r="C7" s="58">
        <v>3116</v>
      </c>
      <c r="D7" s="58">
        <v>6754</v>
      </c>
      <c r="E7" s="58">
        <v>35</v>
      </c>
      <c r="F7" s="58">
        <v>13373</v>
      </c>
      <c r="G7" s="58">
        <v>4235</v>
      </c>
      <c r="H7" s="58">
        <v>30473</v>
      </c>
      <c r="I7" s="58">
        <v>30107</v>
      </c>
      <c r="J7" s="58">
        <v>3490</v>
      </c>
      <c r="K7" s="58">
        <v>4956</v>
      </c>
      <c r="L7" s="58">
        <v>63</v>
      </c>
      <c r="M7" s="58">
        <v>0</v>
      </c>
      <c r="N7" s="58">
        <v>0</v>
      </c>
      <c r="O7" s="58">
        <v>3006</v>
      </c>
      <c r="P7" s="58">
        <v>2891</v>
      </c>
      <c r="Q7" s="58">
        <v>4169</v>
      </c>
      <c r="R7" s="58">
        <v>17132</v>
      </c>
      <c r="S7" s="58">
        <v>94767</v>
      </c>
      <c r="T7" s="59">
        <v>110373</v>
      </c>
    </row>
    <row r="8" spans="1:20" ht="12.75">
      <c r="A8" s="57" t="s">
        <v>331</v>
      </c>
      <c r="B8" s="58">
        <v>147</v>
      </c>
      <c r="C8" s="58">
        <v>3305</v>
      </c>
      <c r="D8" s="58">
        <v>12858</v>
      </c>
      <c r="E8" s="58">
        <v>25</v>
      </c>
      <c r="F8" s="58">
        <v>5997</v>
      </c>
      <c r="G8" s="58">
        <v>3408</v>
      </c>
      <c r="H8" s="58">
        <v>29850</v>
      </c>
      <c r="I8" s="58">
        <v>29298</v>
      </c>
      <c r="J8" s="58">
        <v>2243</v>
      </c>
      <c r="K8" s="58">
        <v>3911</v>
      </c>
      <c r="L8" s="58">
        <v>181</v>
      </c>
      <c r="M8" s="58">
        <v>17</v>
      </c>
      <c r="N8" s="58">
        <v>0</v>
      </c>
      <c r="O8" s="58">
        <v>1738</v>
      </c>
      <c r="P8" s="58">
        <v>1598</v>
      </c>
      <c r="Q8" s="58">
        <v>1939</v>
      </c>
      <c r="R8" s="58">
        <v>43841</v>
      </c>
      <c r="S8" s="58">
        <v>65014</v>
      </c>
      <c r="T8" s="59">
        <v>30124</v>
      </c>
    </row>
    <row r="9" spans="1:20" ht="12.75">
      <c r="A9" s="57" t="s">
        <v>332</v>
      </c>
      <c r="B9" s="58">
        <v>91</v>
      </c>
      <c r="C9" s="58">
        <v>4533</v>
      </c>
      <c r="D9" s="58">
        <v>9235</v>
      </c>
      <c r="E9" s="58">
        <v>19</v>
      </c>
      <c r="F9" s="58">
        <v>8169</v>
      </c>
      <c r="G9" s="58">
        <v>3574</v>
      </c>
      <c r="H9" s="58">
        <v>45576</v>
      </c>
      <c r="I9" s="58">
        <v>41348</v>
      </c>
      <c r="J9" s="58">
        <v>2929</v>
      </c>
      <c r="K9" s="58">
        <v>7475</v>
      </c>
      <c r="L9" s="58">
        <v>94</v>
      </c>
      <c r="M9" s="58">
        <v>789</v>
      </c>
      <c r="N9" s="58">
        <v>0</v>
      </c>
      <c r="O9" s="58">
        <v>2405</v>
      </c>
      <c r="P9" s="58">
        <v>2419</v>
      </c>
      <c r="Q9" s="58">
        <v>591</v>
      </c>
      <c r="R9" s="58">
        <v>80585</v>
      </c>
      <c r="S9" s="58">
        <v>103924</v>
      </c>
      <c r="T9" s="59">
        <v>32800</v>
      </c>
    </row>
    <row r="10" spans="1:20" ht="12.75">
      <c r="A10" s="57" t="s">
        <v>333</v>
      </c>
      <c r="B10" s="58">
        <v>166</v>
      </c>
      <c r="C10" s="58">
        <v>4630</v>
      </c>
      <c r="D10" s="58">
        <v>7425</v>
      </c>
      <c r="E10" s="58">
        <v>17</v>
      </c>
      <c r="F10" s="58">
        <v>6136</v>
      </c>
      <c r="G10" s="58">
        <v>5712</v>
      </c>
      <c r="H10" s="58">
        <v>31980</v>
      </c>
      <c r="I10" s="58">
        <v>29333</v>
      </c>
      <c r="J10" s="58">
        <v>2342</v>
      </c>
      <c r="K10" s="58">
        <v>5514</v>
      </c>
      <c r="L10" s="58">
        <v>163</v>
      </c>
      <c r="M10" s="58">
        <v>3</v>
      </c>
      <c r="N10" s="58">
        <v>0</v>
      </c>
      <c r="O10" s="58">
        <v>1602</v>
      </c>
      <c r="P10" s="58">
        <v>1771</v>
      </c>
      <c r="Q10" s="58">
        <v>997</v>
      </c>
      <c r="R10" s="58">
        <v>38876</v>
      </c>
      <c r="S10" s="58">
        <v>62267</v>
      </c>
      <c r="T10" s="59">
        <v>7957</v>
      </c>
    </row>
    <row r="11" spans="1:20" ht="12.75">
      <c r="A11" s="57" t="s">
        <v>334</v>
      </c>
      <c r="B11" s="58">
        <v>183</v>
      </c>
      <c r="C11" s="58">
        <v>5539</v>
      </c>
      <c r="D11" s="58">
        <v>6134</v>
      </c>
      <c r="E11" s="58">
        <v>32</v>
      </c>
      <c r="F11" s="58">
        <v>8549</v>
      </c>
      <c r="G11" s="58">
        <v>6464</v>
      </c>
      <c r="H11" s="58">
        <v>46075</v>
      </c>
      <c r="I11" s="58">
        <v>41554</v>
      </c>
      <c r="J11" s="58">
        <v>3573</v>
      </c>
      <c r="K11" s="58">
        <v>7304</v>
      </c>
      <c r="L11" s="58">
        <v>356</v>
      </c>
      <c r="M11" s="58">
        <v>10</v>
      </c>
      <c r="N11" s="58">
        <v>0</v>
      </c>
      <c r="O11" s="58">
        <v>2365</v>
      </c>
      <c r="P11" s="58">
        <v>2371</v>
      </c>
      <c r="Q11" s="58">
        <v>2024</v>
      </c>
      <c r="R11" s="58">
        <v>24177</v>
      </c>
      <c r="S11" s="58">
        <v>83825</v>
      </c>
      <c r="T11" s="59">
        <v>85643</v>
      </c>
    </row>
    <row r="12" spans="1:20" ht="12.75">
      <c r="A12" s="57" t="s">
        <v>335</v>
      </c>
      <c r="B12" s="58">
        <v>750</v>
      </c>
      <c r="C12" s="58">
        <v>13867</v>
      </c>
      <c r="D12" s="58">
        <v>34174</v>
      </c>
      <c r="E12" s="58">
        <v>110</v>
      </c>
      <c r="F12" s="58">
        <v>20487</v>
      </c>
      <c r="G12" s="58">
        <v>20286</v>
      </c>
      <c r="H12" s="58">
        <v>105449</v>
      </c>
      <c r="I12" s="58">
        <v>97172</v>
      </c>
      <c r="J12" s="58">
        <v>10119</v>
      </c>
      <c r="K12" s="58">
        <v>24197</v>
      </c>
      <c r="L12" s="58">
        <v>1178</v>
      </c>
      <c r="M12" s="58">
        <v>77</v>
      </c>
      <c r="N12" s="58">
        <v>0</v>
      </c>
      <c r="O12" s="58">
        <v>7493</v>
      </c>
      <c r="P12" s="58">
        <v>7488</v>
      </c>
      <c r="Q12" s="58">
        <v>3264</v>
      </c>
      <c r="R12" s="58">
        <v>171495</v>
      </c>
      <c r="S12" s="58">
        <v>268144</v>
      </c>
      <c r="T12" s="59">
        <v>216439</v>
      </c>
    </row>
    <row r="13" spans="1:21" s="44" customFormat="1" ht="12.75">
      <c r="A13" s="15" t="s">
        <v>336</v>
      </c>
      <c r="B13" s="60">
        <v>63</v>
      </c>
      <c r="C13" s="60">
        <v>814</v>
      </c>
      <c r="D13" s="60">
        <v>2466</v>
      </c>
      <c r="E13" s="60">
        <v>11</v>
      </c>
      <c r="F13" s="60">
        <v>1301</v>
      </c>
      <c r="G13" s="60">
        <v>1062</v>
      </c>
      <c r="H13" s="60">
        <v>8044</v>
      </c>
      <c r="I13" s="60">
        <v>6736</v>
      </c>
      <c r="J13" s="60">
        <v>836</v>
      </c>
      <c r="K13" s="60">
        <v>1668</v>
      </c>
      <c r="L13" s="60">
        <v>69</v>
      </c>
      <c r="M13" s="60">
        <v>5</v>
      </c>
      <c r="N13" s="60">
        <v>0</v>
      </c>
      <c r="O13" s="60">
        <v>473</v>
      </c>
      <c r="P13" s="60">
        <v>455</v>
      </c>
      <c r="Q13" s="60">
        <v>54</v>
      </c>
      <c r="R13" s="60">
        <v>7582</v>
      </c>
      <c r="S13" s="60">
        <v>19180</v>
      </c>
      <c r="T13" s="61">
        <v>18815</v>
      </c>
      <c r="U13" s="47"/>
    </row>
    <row r="14" spans="1:21" ht="12.75">
      <c r="A14" s="15" t="s">
        <v>337</v>
      </c>
      <c r="B14" s="60">
        <v>44</v>
      </c>
      <c r="C14" s="60">
        <v>756</v>
      </c>
      <c r="D14" s="60">
        <v>1909</v>
      </c>
      <c r="E14" s="60">
        <v>4</v>
      </c>
      <c r="F14" s="60">
        <v>1438</v>
      </c>
      <c r="G14" s="60">
        <v>945</v>
      </c>
      <c r="H14" s="60">
        <v>7247</v>
      </c>
      <c r="I14" s="60">
        <v>6827</v>
      </c>
      <c r="J14" s="60">
        <v>126</v>
      </c>
      <c r="K14" s="60">
        <v>1819</v>
      </c>
      <c r="L14" s="60">
        <v>171</v>
      </c>
      <c r="M14" s="60">
        <v>3</v>
      </c>
      <c r="N14" s="60">
        <v>0</v>
      </c>
      <c r="O14" s="60">
        <v>459</v>
      </c>
      <c r="P14" s="60">
        <v>450</v>
      </c>
      <c r="Q14" s="60">
        <v>330</v>
      </c>
      <c r="R14" s="60">
        <v>8875</v>
      </c>
      <c r="S14" s="60">
        <v>15400</v>
      </c>
      <c r="T14" s="61">
        <v>147</v>
      </c>
      <c r="U14" s="47"/>
    </row>
    <row r="15" spans="1:21" ht="12.75">
      <c r="A15" s="15" t="s">
        <v>338</v>
      </c>
      <c r="B15" s="60">
        <v>22</v>
      </c>
      <c r="C15" s="60">
        <v>1385</v>
      </c>
      <c r="D15" s="60">
        <v>3910</v>
      </c>
      <c r="E15" s="60">
        <v>10</v>
      </c>
      <c r="F15" s="60">
        <v>1346</v>
      </c>
      <c r="G15" s="60">
        <v>1324</v>
      </c>
      <c r="H15" s="60">
        <v>6875</v>
      </c>
      <c r="I15" s="60">
        <v>6549</v>
      </c>
      <c r="J15" s="60">
        <v>840</v>
      </c>
      <c r="K15" s="60">
        <v>1876</v>
      </c>
      <c r="L15" s="60">
        <v>53</v>
      </c>
      <c r="M15" s="60">
        <v>1</v>
      </c>
      <c r="N15" s="60">
        <v>0</v>
      </c>
      <c r="O15" s="60">
        <v>525</v>
      </c>
      <c r="P15" s="60">
        <v>497</v>
      </c>
      <c r="Q15" s="60">
        <v>239</v>
      </c>
      <c r="R15" s="60">
        <v>17719</v>
      </c>
      <c r="S15" s="60">
        <v>17981</v>
      </c>
      <c r="T15" s="61">
        <v>549</v>
      </c>
      <c r="U15" s="47"/>
    </row>
    <row r="16" spans="1:21" ht="12.75">
      <c r="A16" s="15" t="s">
        <v>339</v>
      </c>
      <c r="B16" s="60">
        <v>99</v>
      </c>
      <c r="C16" s="60">
        <v>2141</v>
      </c>
      <c r="D16" s="60">
        <v>5842</v>
      </c>
      <c r="E16" s="60">
        <v>20</v>
      </c>
      <c r="F16" s="60">
        <v>3264</v>
      </c>
      <c r="G16" s="60">
        <v>2571</v>
      </c>
      <c r="H16" s="60">
        <v>21014</v>
      </c>
      <c r="I16" s="60">
        <v>20780</v>
      </c>
      <c r="J16" s="60">
        <v>1701</v>
      </c>
      <c r="K16" s="60">
        <v>4049</v>
      </c>
      <c r="L16" s="60">
        <v>107</v>
      </c>
      <c r="M16" s="60">
        <v>4</v>
      </c>
      <c r="N16" s="60">
        <v>0</v>
      </c>
      <c r="O16" s="60">
        <v>1370</v>
      </c>
      <c r="P16" s="60">
        <v>1426</v>
      </c>
      <c r="Q16" s="60">
        <v>538</v>
      </c>
      <c r="R16" s="60">
        <v>35811</v>
      </c>
      <c r="S16" s="60">
        <v>46743</v>
      </c>
      <c r="T16" s="61">
        <v>48805</v>
      </c>
      <c r="U16" s="47"/>
    </row>
    <row r="17" spans="1:21" ht="12.75">
      <c r="A17" s="15" t="s">
        <v>340</v>
      </c>
      <c r="B17" s="60">
        <v>76</v>
      </c>
      <c r="C17" s="60">
        <v>844</v>
      </c>
      <c r="D17" s="60">
        <v>2847</v>
      </c>
      <c r="E17" s="60">
        <v>6</v>
      </c>
      <c r="F17" s="60">
        <v>1464</v>
      </c>
      <c r="G17" s="60">
        <v>1028</v>
      </c>
      <c r="H17" s="60">
        <v>6780</v>
      </c>
      <c r="I17" s="60">
        <v>6365</v>
      </c>
      <c r="J17" s="60">
        <v>658</v>
      </c>
      <c r="K17" s="60">
        <v>1598</v>
      </c>
      <c r="L17" s="60">
        <v>83</v>
      </c>
      <c r="M17" s="60">
        <v>8</v>
      </c>
      <c r="N17" s="60">
        <v>0</v>
      </c>
      <c r="O17" s="60">
        <v>560</v>
      </c>
      <c r="P17" s="60">
        <v>565</v>
      </c>
      <c r="Q17" s="60">
        <v>148</v>
      </c>
      <c r="R17" s="60">
        <v>9491</v>
      </c>
      <c r="S17" s="60">
        <v>19656</v>
      </c>
      <c r="T17" s="61">
        <v>19612</v>
      </c>
      <c r="U17" s="47"/>
    </row>
    <row r="18" spans="1:21" ht="12.75">
      <c r="A18" s="15" t="s">
        <v>341</v>
      </c>
      <c r="B18" s="60">
        <v>74</v>
      </c>
      <c r="C18" s="60">
        <v>1098</v>
      </c>
      <c r="D18" s="60">
        <v>3658</v>
      </c>
      <c r="E18" s="60">
        <v>9</v>
      </c>
      <c r="F18" s="60">
        <v>2152</v>
      </c>
      <c r="G18" s="60">
        <v>5095</v>
      </c>
      <c r="H18" s="60">
        <v>9475</v>
      </c>
      <c r="I18" s="60">
        <v>8761</v>
      </c>
      <c r="J18" s="60">
        <v>1105</v>
      </c>
      <c r="K18" s="60">
        <v>2679</v>
      </c>
      <c r="L18" s="60">
        <v>174</v>
      </c>
      <c r="M18" s="60">
        <v>5</v>
      </c>
      <c r="N18" s="60">
        <v>0</v>
      </c>
      <c r="O18" s="60">
        <v>742</v>
      </c>
      <c r="P18" s="60">
        <v>742</v>
      </c>
      <c r="Q18" s="60">
        <v>273</v>
      </c>
      <c r="R18" s="60">
        <v>19471</v>
      </c>
      <c r="S18" s="60">
        <v>23889</v>
      </c>
      <c r="T18" s="61">
        <v>24584</v>
      </c>
      <c r="U18" s="47"/>
    </row>
    <row r="19" spans="1:21" ht="12.75">
      <c r="A19" s="15" t="s">
        <v>342</v>
      </c>
      <c r="B19" s="60">
        <v>80</v>
      </c>
      <c r="C19" s="60">
        <v>1396</v>
      </c>
      <c r="D19" s="60">
        <v>2554</v>
      </c>
      <c r="E19" s="60">
        <v>11</v>
      </c>
      <c r="F19" s="60">
        <v>1361</v>
      </c>
      <c r="G19" s="60">
        <v>954</v>
      </c>
      <c r="H19" s="60">
        <v>7555</v>
      </c>
      <c r="I19" s="60">
        <v>6920</v>
      </c>
      <c r="J19" s="60">
        <v>790</v>
      </c>
      <c r="K19" s="60">
        <v>1421</v>
      </c>
      <c r="L19" s="60">
        <v>68</v>
      </c>
      <c r="M19" s="60">
        <v>11</v>
      </c>
      <c r="N19" s="60">
        <v>0</v>
      </c>
      <c r="O19" s="60">
        <v>534</v>
      </c>
      <c r="P19" s="60">
        <v>539</v>
      </c>
      <c r="Q19" s="60">
        <v>358</v>
      </c>
      <c r="R19" s="60">
        <v>19485</v>
      </c>
      <c r="S19" s="60">
        <v>21178</v>
      </c>
      <c r="T19" s="61">
        <v>8454</v>
      </c>
      <c r="U19" s="47"/>
    </row>
    <row r="20" spans="1:20" ht="12.75">
      <c r="A20" s="15" t="s">
        <v>343</v>
      </c>
      <c r="B20" s="60">
        <v>92</v>
      </c>
      <c r="C20" s="60">
        <v>2394</v>
      </c>
      <c r="D20" s="60">
        <v>3711</v>
      </c>
      <c r="E20" s="60">
        <v>18</v>
      </c>
      <c r="F20" s="60">
        <v>2333</v>
      </c>
      <c r="G20" s="60">
        <v>2908</v>
      </c>
      <c r="H20" s="60">
        <v>13374</v>
      </c>
      <c r="I20" s="60">
        <v>12368</v>
      </c>
      <c r="J20" s="60">
        <v>1553</v>
      </c>
      <c r="K20" s="60">
        <v>3447</v>
      </c>
      <c r="L20" s="60">
        <v>216</v>
      </c>
      <c r="M20" s="60">
        <v>20</v>
      </c>
      <c r="N20" s="60">
        <v>0</v>
      </c>
      <c r="O20" s="60">
        <v>975</v>
      </c>
      <c r="P20" s="60">
        <v>978</v>
      </c>
      <c r="Q20" s="60">
        <v>187</v>
      </c>
      <c r="R20" s="60">
        <v>22979</v>
      </c>
      <c r="S20" s="60">
        <v>34083</v>
      </c>
      <c r="T20" s="61">
        <v>31426</v>
      </c>
    </row>
    <row r="21" spans="1:20" ht="12.75">
      <c r="A21" s="15" t="s">
        <v>344</v>
      </c>
      <c r="B21" s="60">
        <v>43</v>
      </c>
      <c r="C21" s="60">
        <v>590</v>
      </c>
      <c r="D21" s="60">
        <v>1522</v>
      </c>
      <c r="E21" s="60">
        <v>1</v>
      </c>
      <c r="F21" s="60">
        <v>1127</v>
      </c>
      <c r="G21" s="60">
        <v>694</v>
      </c>
      <c r="H21" s="60">
        <v>3945</v>
      </c>
      <c r="I21" s="60">
        <v>3764</v>
      </c>
      <c r="J21" s="60">
        <v>634</v>
      </c>
      <c r="K21" s="60">
        <v>1376</v>
      </c>
      <c r="L21" s="60">
        <v>39</v>
      </c>
      <c r="M21" s="60">
        <v>1</v>
      </c>
      <c r="N21" s="60">
        <v>0</v>
      </c>
      <c r="O21" s="60">
        <v>343</v>
      </c>
      <c r="P21" s="60">
        <v>342</v>
      </c>
      <c r="Q21" s="60">
        <v>551</v>
      </c>
      <c r="R21" s="60">
        <v>4423</v>
      </c>
      <c r="S21" s="60">
        <v>11158</v>
      </c>
      <c r="T21" s="61">
        <v>5725</v>
      </c>
    </row>
    <row r="22" spans="1:20" ht="12.75">
      <c r="A22" s="15" t="s">
        <v>345</v>
      </c>
      <c r="B22" s="60">
        <v>62</v>
      </c>
      <c r="C22" s="60">
        <v>722</v>
      </c>
      <c r="D22" s="60">
        <v>1434</v>
      </c>
      <c r="E22" s="60">
        <v>4</v>
      </c>
      <c r="F22" s="60">
        <v>2014</v>
      </c>
      <c r="G22" s="60">
        <v>1969</v>
      </c>
      <c r="H22" s="60">
        <v>5128</v>
      </c>
      <c r="I22" s="60">
        <v>4674</v>
      </c>
      <c r="J22" s="60">
        <v>666</v>
      </c>
      <c r="K22" s="60">
        <v>1774</v>
      </c>
      <c r="L22" s="60">
        <v>112</v>
      </c>
      <c r="M22" s="60">
        <v>10</v>
      </c>
      <c r="N22" s="60">
        <v>0</v>
      </c>
      <c r="O22" s="60">
        <v>459</v>
      </c>
      <c r="P22" s="60">
        <v>463</v>
      </c>
      <c r="Q22" s="60">
        <v>123</v>
      </c>
      <c r="R22" s="60">
        <v>6932</v>
      </c>
      <c r="S22" s="60">
        <v>16360</v>
      </c>
      <c r="T22" s="61">
        <v>16254</v>
      </c>
    </row>
    <row r="23" spans="1:20" ht="12.75">
      <c r="A23" s="15" t="s">
        <v>346</v>
      </c>
      <c r="B23" s="60">
        <v>7</v>
      </c>
      <c r="C23" s="60">
        <v>257</v>
      </c>
      <c r="D23" s="60">
        <v>516</v>
      </c>
      <c r="E23" s="60">
        <v>1</v>
      </c>
      <c r="F23" s="60">
        <v>129</v>
      </c>
      <c r="G23" s="60">
        <v>182</v>
      </c>
      <c r="H23" s="60">
        <v>1215</v>
      </c>
      <c r="I23" s="60">
        <v>1126</v>
      </c>
      <c r="J23" s="60">
        <v>115</v>
      </c>
      <c r="K23" s="60">
        <v>231</v>
      </c>
      <c r="L23" s="60">
        <v>8</v>
      </c>
      <c r="M23" s="60">
        <v>1</v>
      </c>
      <c r="N23" s="60">
        <v>0</v>
      </c>
      <c r="O23" s="60">
        <v>92</v>
      </c>
      <c r="P23" s="60">
        <v>67</v>
      </c>
      <c r="Q23" s="60">
        <v>13</v>
      </c>
      <c r="R23" s="60">
        <v>2587</v>
      </c>
      <c r="S23" s="60">
        <v>3858</v>
      </c>
      <c r="T23" s="61">
        <v>3983</v>
      </c>
    </row>
    <row r="24" spans="1:20" ht="12.75">
      <c r="A24" s="15" t="s">
        <v>347</v>
      </c>
      <c r="B24" s="60">
        <v>7</v>
      </c>
      <c r="C24" s="60">
        <v>581</v>
      </c>
      <c r="D24" s="60">
        <v>1471</v>
      </c>
      <c r="E24" s="60">
        <v>2</v>
      </c>
      <c r="F24" s="60">
        <v>959</v>
      </c>
      <c r="G24" s="60">
        <v>325</v>
      </c>
      <c r="H24" s="60">
        <v>4139</v>
      </c>
      <c r="I24" s="60">
        <v>3944</v>
      </c>
      <c r="J24" s="60">
        <v>347</v>
      </c>
      <c r="K24" s="60">
        <v>530</v>
      </c>
      <c r="L24" s="60">
        <v>36</v>
      </c>
      <c r="M24" s="60">
        <v>5</v>
      </c>
      <c r="N24" s="60">
        <v>0</v>
      </c>
      <c r="O24" s="60">
        <v>417</v>
      </c>
      <c r="P24" s="60">
        <v>406</v>
      </c>
      <c r="Q24" s="60">
        <v>61</v>
      </c>
      <c r="R24" s="60">
        <v>4800</v>
      </c>
      <c r="S24" s="60">
        <v>12802</v>
      </c>
      <c r="T24" s="61">
        <v>12747</v>
      </c>
    </row>
    <row r="25" spans="1:21" s="44" customFormat="1" ht="12.75">
      <c r="A25" s="15" t="s">
        <v>348</v>
      </c>
      <c r="B25" s="60">
        <v>63</v>
      </c>
      <c r="C25" s="60">
        <v>488</v>
      </c>
      <c r="D25" s="60">
        <v>1201</v>
      </c>
      <c r="E25" s="60">
        <v>7</v>
      </c>
      <c r="F25" s="60">
        <v>1043</v>
      </c>
      <c r="G25" s="60">
        <v>684</v>
      </c>
      <c r="H25" s="60">
        <v>6045</v>
      </c>
      <c r="I25" s="60">
        <v>4128</v>
      </c>
      <c r="J25" s="60">
        <v>345</v>
      </c>
      <c r="K25" s="60">
        <v>1064</v>
      </c>
      <c r="L25" s="60">
        <v>30</v>
      </c>
      <c r="M25" s="60">
        <v>0</v>
      </c>
      <c r="N25" s="60">
        <v>0</v>
      </c>
      <c r="O25" s="60">
        <v>337</v>
      </c>
      <c r="P25" s="60">
        <v>340</v>
      </c>
      <c r="Q25" s="60">
        <v>315</v>
      </c>
      <c r="R25" s="60">
        <v>1044</v>
      </c>
      <c r="S25" s="60">
        <v>14162</v>
      </c>
      <c r="T25" s="61">
        <v>15042</v>
      </c>
      <c r="U25" s="47"/>
    </row>
    <row r="26" spans="1:21" ht="12.75">
      <c r="A26" s="15" t="s">
        <v>349</v>
      </c>
      <c r="B26" s="60">
        <v>18</v>
      </c>
      <c r="C26" s="60">
        <v>401</v>
      </c>
      <c r="D26" s="60">
        <v>1133</v>
      </c>
      <c r="E26" s="60">
        <v>6</v>
      </c>
      <c r="F26" s="60">
        <v>556</v>
      </c>
      <c r="G26" s="60">
        <v>545</v>
      </c>
      <c r="H26" s="60">
        <v>4613</v>
      </c>
      <c r="I26" s="60">
        <v>4230</v>
      </c>
      <c r="J26" s="60">
        <v>403</v>
      </c>
      <c r="K26" s="60">
        <v>665</v>
      </c>
      <c r="L26" s="60">
        <v>12</v>
      </c>
      <c r="M26" s="60">
        <v>3</v>
      </c>
      <c r="N26" s="60">
        <v>0</v>
      </c>
      <c r="O26" s="60">
        <v>207</v>
      </c>
      <c r="P26" s="60">
        <v>218</v>
      </c>
      <c r="Q26" s="60">
        <v>74</v>
      </c>
      <c r="R26" s="60">
        <v>10296</v>
      </c>
      <c r="S26" s="60">
        <v>11694</v>
      </c>
      <c r="T26" s="61">
        <v>10296</v>
      </c>
      <c r="U26" s="47"/>
    </row>
    <row r="27" spans="1:21" ht="12.75">
      <c r="A27" s="57" t="s">
        <v>350</v>
      </c>
      <c r="B27" s="58">
        <v>11</v>
      </c>
      <c r="C27" s="58">
        <v>279</v>
      </c>
      <c r="D27" s="58">
        <v>325</v>
      </c>
      <c r="E27" s="58">
        <v>0</v>
      </c>
      <c r="F27" s="58">
        <v>246</v>
      </c>
      <c r="G27" s="58">
        <v>182</v>
      </c>
      <c r="H27" s="58">
        <v>949</v>
      </c>
      <c r="I27" s="58">
        <v>881</v>
      </c>
      <c r="J27" s="58">
        <v>135</v>
      </c>
      <c r="K27" s="58">
        <v>341</v>
      </c>
      <c r="L27" s="58">
        <v>18</v>
      </c>
      <c r="M27" s="58">
        <v>0</v>
      </c>
      <c r="N27" s="58">
        <v>0</v>
      </c>
      <c r="O27" s="58">
        <v>75</v>
      </c>
      <c r="P27" s="58">
        <v>75</v>
      </c>
      <c r="Q27" s="58">
        <v>4</v>
      </c>
      <c r="R27" s="58">
        <v>970</v>
      </c>
      <c r="S27" s="58">
        <v>2777</v>
      </c>
      <c r="T27" s="59">
        <v>2880</v>
      </c>
      <c r="U27" s="47"/>
    </row>
    <row r="28" spans="1:21" s="44" customFormat="1" ht="12.75">
      <c r="A28" s="15" t="s">
        <v>351</v>
      </c>
      <c r="B28" s="60">
        <v>11</v>
      </c>
      <c r="C28" s="60">
        <v>272</v>
      </c>
      <c r="D28" s="60">
        <v>309</v>
      </c>
      <c r="E28" s="60">
        <v>0</v>
      </c>
      <c r="F28" s="60">
        <v>245</v>
      </c>
      <c r="G28" s="60">
        <v>176</v>
      </c>
      <c r="H28" s="60">
        <v>916</v>
      </c>
      <c r="I28" s="60">
        <v>848</v>
      </c>
      <c r="J28" s="60">
        <v>125</v>
      </c>
      <c r="K28" s="60">
        <v>318</v>
      </c>
      <c r="L28" s="60">
        <v>17</v>
      </c>
      <c r="M28" s="60">
        <v>0</v>
      </c>
      <c r="N28" s="60">
        <v>0</v>
      </c>
      <c r="O28" s="60">
        <v>71</v>
      </c>
      <c r="P28" s="60">
        <v>72</v>
      </c>
      <c r="Q28" s="60">
        <v>4</v>
      </c>
      <c r="R28" s="60">
        <v>879</v>
      </c>
      <c r="S28" s="60">
        <v>2669</v>
      </c>
      <c r="T28" s="61">
        <v>2788</v>
      </c>
      <c r="U28" s="62"/>
    </row>
    <row r="29" spans="1:20" s="44" customFormat="1" ht="12.75">
      <c r="A29" s="15" t="s">
        <v>352</v>
      </c>
      <c r="B29" s="60">
        <v>0</v>
      </c>
      <c r="C29" s="60">
        <v>7</v>
      </c>
      <c r="D29" s="60">
        <v>16</v>
      </c>
      <c r="E29" s="60">
        <v>0</v>
      </c>
      <c r="F29" s="60">
        <v>1</v>
      </c>
      <c r="G29" s="60">
        <v>6</v>
      </c>
      <c r="H29" s="60">
        <v>33</v>
      </c>
      <c r="I29" s="60">
        <v>33</v>
      </c>
      <c r="J29" s="60">
        <v>10</v>
      </c>
      <c r="K29" s="60">
        <v>23</v>
      </c>
      <c r="L29" s="60">
        <v>1</v>
      </c>
      <c r="M29" s="60">
        <v>0</v>
      </c>
      <c r="N29" s="60">
        <v>0</v>
      </c>
      <c r="O29" s="60">
        <v>4</v>
      </c>
      <c r="P29" s="60">
        <v>3</v>
      </c>
      <c r="Q29" s="60">
        <v>0</v>
      </c>
      <c r="R29" s="60">
        <v>91</v>
      </c>
      <c r="S29" s="60">
        <v>108</v>
      </c>
      <c r="T29" s="61">
        <v>92</v>
      </c>
    </row>
    <row r="30" spans="1:20" s="28" customFormat="1" ht="12">
      <c r="A30" s="57" t="s">
        <v>353</v>
      </c>
      <c r="B30" s="26">
        <v>2</v>
      </c>
      <c r="C30" s="26">
        <v>36</v>
      </c>
      <c r="D30" s="26">
        <v>145</v>
      </c>
      <c r="E30" s="26">
        <v>1</v>
      </c>
      <c r="F30" s="26">
        <v>39</v>
      </c>
      <c r="G30" s="26">
        <v>79</v>
      </c>
      <c r="H30" s="26">
        <v>313</v>
      </c>
      <c r="I30" s="26">
        <v>299</v>
      </c>
      <c r="J30" s="26">
        <v>77</v>
      </c>
      <c r="K30" s="26">
        <v>134</v>
      </c>
      <c r="L30" s="26">
        <v>3</v>
      </c>
      <c r="M30" s="26">
        <v>2</v>
      </c>
      <c r="N30" s="26">
        <v>0</v>
      </c>
      <c r="O30" s="26">
        <v>24</v>
      </c>
      <c r="P30" s="26">
        <v>21</v>
      </c>
      <c r="Q30" s="27">
        <v>10</v>
      </c>
      <c r="R30" s="27">
        <v>525</v>
      </c>
      <c r="S30" s="27">
        <v>622</v>
      </c>
      <c r="T30" s="28">
        <v>511</v>
      </c>
    </row>
    <row r="31" spans="1:21" ht="12.75">
      <c r="A31" s="15" t="s">
        <v>354</v>
      </c>
      <c r="B31" s="60">
        <v>2</v>
      </c>
      <c r="C31" s="60">
        <v>11</v>
      </c>
      <c r="D31" s="60">
        <v>39</v>
      </c>
      <c r="E31" s="60">
        <v>1</v>
      </c>
      <c r="F31" s="60">
        <v>18</v>
      </c>
      <c r="G31" s="60">
        <v>15</v>
      </c>
      <c r="H31" s="60">
        <v>82</v>
      </c>
      <c r="I31" s="60">
        <v>78</v>
      </c>
      <c r="J31" s="60">
        <v>18</v>
      </c>
      <c r="K31" s="60">
        <v>45</v>
      </c>
      <c r="L31" s="60">
        <v>0</v>
      </c>
      <c r="M31" s="60">
        <v>1</v>
      </c>
      <c r="N31" s="60">
        <v>0</v>
      </c>
      <c r="O31" s="60">
        <v>13</v>
      </c>
      <c r="P31" s="60">
        <v>11</v>
      </c>
      <c r="Q31" s="60">
        <v>1</v>
      </c>
      <c r="R31" s="60">
        <v>137</v>
      </c>
      <c r="S31" s="60">
        <v>164</v>
      </c>
      <c r="T31" s="61">
        <v>90</v>
      </c>
      <c r="U31" s="47"/>
    </row>
    <row r="32" spans="1:21" ht="12.75">
      <c r="A32" s="15" t="s">
        <v>355</v>
      </c>
      <c r="B32" s="60">
        <v>0</v>
      </c>
      <c r="C32" s="60">
        <v>3</v>
      </c>
      <c r="D32" s="60">
        <v>46</v>
      </c>
      <c r="E32" s="60">
        <v>0</v>
      </c>
      <c r="F32" s="60">
        <v>4</v>
      </c>
      <c r="G32" s="60">
        <v>23</v>
      </c>
      <c r="H32" s="60">
        <v>80</v>
      </c>
      <c r="I32" s="60">
        <v>72</v>
      </c>
      <c r="J32" s="60">
        <v>9</v>
      </c>
      <c r="K32" s="60">
        <v>27</v>
      </c>
      <c r="L32" s="60">
        <v>2</v>
      </c>
      <c r="M32" s="60">
        <v>0</v>
      </c>
      <c r="N32" s="60">
        <v>0</v>
      </c>
      <c r="O32" s="60">
        <v>3</v>
      </c>
      <c r="P32" s="60">
        <v>1</v>
      </c>
      <c r="Q32" s="60">
        <v>1</v>
      </c>
      <c r="R32" s="60">
        <v>145</v>
      </c>
      <c r="S32" s="60">
        <v>157</v>
      </c>
      <c r="T32" s="61">
        <v>147</v>
      </c>
      <c r="U32" s="47"/>
    </row>
    <row r="33" spans="1:21" ht="12.75">
      <c r="A33" s="15" t="s">
        <v>356</v>
      </c>
      <c r="B33" s="60">
        <v>0</v>
      </c>
      <c r="C33" s="60">
        <v>16</v>
      </c>
      <c r="D33" s="60">
        <v>53</v>
      </c>
      <c r="E33" s="60">
        <v>0</v>
      </c>
      <c r="F33" s="60">
        <v>17</v>
      </c>
      <c r="G33" s="60">
        <v>36</v>
      </c>
      <c r="H33" s="60">
        <v>142</v>
      </c>
      <c r="I33" s="60">
        <v>141</v>
      </c>
      <c r="J33" s="60">
        <v>48</v>
      </c>
      <c r="K33" s="60">
        <v>50</v>
      </c>
      <c r="L33" s="60">
        <v>1</v>
      </c>
      <c r="M33" s="60">
        <v>1</v>
      </c>
      <c r="N33" s="60">
        <v>0</v>
      </c>
      <c r="O33" s="60">
        <v>7</v>
      </c>
      <c r="P33" s="60">
        <v>8</v>
      </c>
      <c r="Q33" s="60">
        <v>8</v>
      </c>
      <c r="R33" s="60">
        <v>223</v>
      </c>
      <c r="S33" s="60">
        <v>275</v>
      </c>
      <c r="T33" s="61">
        <v>252</v>
      </c>
      <c r="U33" s="47"/>
    </row>
    <row r="34" spans="1:21" ht="12.75">
      <c r="A34" s="15" t="s">
        <v>357</v>
      </c>
      <c r="B34" s="60">
        <v>0</v>
      </c>
      <c r="C34" s="60">
        <v>6</v>
      </c>
      <c r="D34" s="60">
        <v>7</v>
      </c>
      <c r="E34" s="60">
        <v>0</v>
      </c>
      <c r="F34" s="60">
        <v>0</v>
      </c>
      <c r="G34" s="60">
        <v>5</v>
      </c>
      <c r="H34" s="60">
        <v>9</v>
      </c>
      <c r="I34" s="60">
        <v>8</v>
      </c>
      <c r="J34" s="60">
        <v>2</v>
      </c>
      <c r="K34" s="60">
        <v>12</v>
      </c>
      <c r="L34" s="60">
        <v>0</v>
      </c>
      <c r="M34" s="60">
        <v>0</v>
      </c>
      <c r="N34" s="60">
        <v>0</v>
      </c>
      <c r="O34" s="60">
        <v>1</v>
      </c>
      <c r="P34" s="60">
        <v>1</v>
      </c>
      <c r="Q34" s="60">
        <v>0</v>
      </c>
      <c r="R34" s="60">
        <v>20</v>
      </c>
      <c r="S34" s="60">
        <v>26</v>
      </c>
      <c r="T34" s="61">
        <v>22</v>
      </c>
      <c r="U34" s="47"/>
    </row>
    <row r="35" ht="12.75">
      <c r="A35" s="7" t="s">
        <v>0</v>
      </c>
    </row>
    <row r="36" ht="12.75">
      <c r="A36" s="52" t="s">
        <v>358</v>
      </c>
    </row>
    <row r="37" ht="12.75">
      <c r="A37" s="52" t="s">
        <v>1</v>
      </c>
    </row>
    <row r="38" ht="15.75" customHeight="1">
      <c r="A38" s="52"/>
    </row>
    <row r="39" spans="1:20" ht="15" customHeight="1" hidden="1">
      <c r="A39" s="63" t="s">
        <v>359</v>
      </c>
      <c r="B39" s="47">
        <f>B5-SUM(B6:B12)-B27-B30</f>
        <v>0</v>
      </c>
      <c r="C39" s="47">
        <f aca="true" t="shared" si="0" ref="C39:T39">C5-SUM(C6:C12)-C27-C30</f>
        <v>0</v>
      </c>
      <c r="D39" s="47">
        <f t="shared" si="0"/>
        <v>0</v>
      </c>
      <c r="E39" s="47">
        <f t="shared" si="0"/>
        <v>0</v>
      </c>
      <c r="F39" s="47">
        <f t="shared" si="0"/>
        <v>0</v>
      </c>
      <c r="G39" s="47">
        <f t="shared" si="0"/>
        <v>0</v>
      </c>
      <c r="H39" s="47">
        <f t="shared" si="0"/>
        <v>0</v>
      </c>
      <c r="I39" s="47">
        <f t="shared" si="0"/>
        <v>0</v>
      </c>
      <c r="J39" s="47">
        <f t="shared" si="0"/>
        <v>0</v>
      </c>
      <c r="K39" s="47">
        <f t="shared" si="0"/>
        <v>0</v>
      </c>
      <c r="L39" s="47">
        <f t="shared" si="0"/>
        <v>0</v>
      </c>
      <c r="M39" s="47">
        <f t="shared" si="0"/>
        <v>0</v>
      </c>
      <c r="N39" s="47"/>
      <c r="O39" s="47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</row>
    <row r="40" spans="1:20" ht="12.75" hidden="1">
      <c r="A40" s="63" t="s">
        <v>360</v>
      </c>
      <c r="B40" s="47">
        <f>B12-SUM(B13:B26)</f>
        <v>0</v>
      </c>
      <c r="C40" s="47">
        <f aca="true" t="shared" si="1" ref="C40:T40">C12-SUM(C13:C26)</f>
        <v>0</v>
      </c>
      <c r="D40" s="47">
        <f t="shared" si="1"/>
        <v>0</v>
      </c>
      <c r="E40" s="47">
        <f t="shared" si="1"/>
        <v>0</v>
      </c>
      <c r="F40" s="47">
        <f t="shared" si="1"/>
        <v>0</v>
      </c>
      <c r="G40" s="47">
        <f t="shared" si="1"/>
        <v>0</v>
      </c>
      <c r="H40" s="47">
        <f t="shared" si="1"/>
        <v>0</v>
      </c>
      <c r="I40" s="47">
        <f t="shared" si="1"/>
        <v>0</v>
      </c>
      <c r="J40" s="47">
        <f t="shared" si="1"/>
        <v>0</v>
      </c>
      <c r="K40" s="47">
        <f t="shared" si="1"/>
        <v>0</v>
      </c>
      <c r="L40" s="47">
        <f t="shared" si="1"/>
        <v>0</v>
      </c>
      <c r="M40" s="47">
        <f t="shared" si="1"/>
        <v>0</v>
      </c>
      <c r="N40" s="47"/>
      <c r="O40" s="47">
        <f t="shared" si="1"/>
        <v>0</v>
      </c>
      <c r="P40" s="47">
        <f t="shared" si="1"/>
        <v>0</v>
      </c>
      <c r="Q40" s="47">
        <f t="shared" si="1"/>
        <v>0</v>
      </c>
      <c r="R40" s="47">
        <f t="shared" si="1"/>
        <v>0</v>
      </c>
      <c r="S40" s="47">
        <f t="shared" si="1"/>
        <v>0</v>
      </c>
      <c r="T40" s="47">
        <f t="shared" si="1"/>
        <v>0</v>
      </c>
    </row>
    <row r="41" spans="1:20" ht="12.75" hidden="1">
      <c r="A41" s="63" t="s">
        <v>361</v>
      </c>
      <c r="B41" s="47">
        <f>B27-B28-B29</f>
        <v>0</v>
      </c>
      <c r="C41" s="47">
        <f aca="true" t="shared" si="2" ref="C41:T41">C27-C28-C29</f>
        <v>0</v>
      </c>
      <c r="D41" s="47">
        <f t="shared" si="2"/>
        <v>0</v>
      </c>
      <c r="E41" s="47">
        <f t="shared" si="2"/>
        <v>0</v>
      </c>
      <c r="F41" s="47">
        <f t="shared" si="2"/>
        <v>0</v>
      </c>
      <c r="G41" s="47">
        <f t="shared" si="2"/>
        <v>0</v>
      </c>
      <c r="H41" s="47">
        <f t="shared" si="2"/>
        <v>0</v>
      </c>
      <c r="I41" s="47">
        <f t="shared" si="2"/>
        <v>0</v>
      </c>
      <c r="J41" s="47">
        <f t="shared" si="2"/>
        <v>0</v>
      </c>
      <c r="K41" s="47">
        <f t="shared" si="2"/>
        <v>0</v>
      </c>
      <c r="L41" s="47">
        <f t="shared" si="2"/>
        <v>0</v>
      </c>
      <c r="M41" s="47">
        <f t="shared" si="2"/>
        <v>0</v>
      </c>
      <c r="N41" s="47"/>
      <c r="O41" s="47">
        <f t="shared" si="2"/>
        <v>0</v>
      </c>
      <c r="P41" s="47">
        <f t="shared" si="2"/>
        <v>0</v>
      </c>
      <c r="Q41" s="47">
        <f t="shared" si="2"/>
        <v>0</v>
      </c>
      <c r="R41" s="47">
        <f t="shared" si="2"/>
        <v>0</v>
      </c>
      <c r="S41" s="47">
        <f t="shared" si="2"/>
        <v>0</v>
      </c>
      <c r="T41" s="47">
        <f t="shared" si="2"/>
        <v>0</v>
      </c>
    </row>
    <row r="42" spans="1:20" ht="12.75" hidden="1">
      <c r="A42" s="63" t="s">
        <v>362</v>
      </c>
      <c r="B42" s="47">
        <f>B5-'年月Monthly'!B143</f>
        <v>0</v>
      </c>
      <c r="C42" s="47">
        <f>C5-'年月Monthly'!C143</f>
        <v>0</v>
      </c>
      <c r="D42" s="47">
        <f>D5-'年月Monthly'!D143</f>
        <v>0</v>
      </c>
      <c r="E42" s="47">
        <f>E5-'年月Monthly'!E143</f>
        <v>0</v>
      </c>
      <c r="F42" s="47">
        <f>F5-'年月Monthly'!F143</f>
        <v>0</v>
      </c>
      <c r="G42" s="47">
        <f>G5-'年月Monthly'!G143</f>
        <v>0</v>
      </c>
      <c r="H42" s="47">
        <f>H5-'年月Monthly'!H143</f>
        <v>0</v>
      </c>
      <c r="I42" s="47">
        <f>I5-'年月Monthly'!I143</f>
        <v>0</v>
      </c>
      <c r="J42" s="47">
        <f>J5-'年月Monthly'!J143</f>
        <v>0</v>
      </c>
      <c r="K42" s="47">
        <f>K5-'年月Monthly'!K143</f>
        <v>0</v>
      </c>
      <c r="L42" s="47">
        <f>L5-'年月Monthly'!L143</f>
        <v>0</v>
      </c>
      <c r="M42" s="47">
        <f>M5-'年月Monthly'!M143</f>
        <v>0</v>
      </c>
      <c r="N42" s="47">
        <f>N5-'年月Monthly'!N143</f>
        <v>0</v>
      </c>
      <c r="O42" s="47">
        <f>O5-'年月Monthly'!O143</f>
        <v>0</v>
      </c>
      <c r="P42" s="47">
        <f>P5-'年月Monthly'!P143</f>
        <v>0</v>
      </c>
      <c r="Q42" s="47">
        <f>Q5-'年月Monthly'!Q143</f>
        <v>0</v>
      </c>
      <c r="R42" s="47">
        <f>R5-'年月Monthly'!R143</f>
        <v>0</v>
      </c>
      <c r="S42" s="47">
        <f>S5-'年月Monthly'!S143</f>
        <v>0</v>
      </c>
      <c r="T42" s="47">
        <f>T5-'年月Monthly'!T143</f>
        <v>0</v>
      </c>
    </row>
    <row r="43" ht="12.75">
      <c r="A43" s="52"/>
    </row>
    <row r="44" ht="12.75">
      <c r="A44" s="52"/>
    </row>
    <row r="45" ht="12.75">
      <c r="A45" s="52"/>
    </row>
    <row r="46" ht="12.75">
      <c r="A46" s="52"/>
    </row>
    <row r="47" ht="12.75">
      <c r="A47" s="52"/>
    </row>
    <row r="48" ht="12.75">
      <c r="A48" s="52"/>
    </row>
    <row r="49" ht="12.75">
      <c r="A49" s="52"/>
    </row>
    <row r="50" ht="12.75">
      <c r="A50" s="52"/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  <row r="58" ht="12.75">
      <c r="A58" s="52"/>
    </row>
    <row r="59" ht="12.75">
      <c r="A59" s="52"/>
    </row>
    <row r="60" ht="12.75">
      <c r="A60" s="52"/>
    </row>
    <row r="61" ht="12.75">
      <c r="A61" s="52"/>
    </row>
    <row r="62" ht="12.75">
      <c r="A62" s="52"/>
    </row>
    <row r="63" ht="12.75">
      <c r="A63" s="52"/>
    </row>
    <row r="64" ht="12.75">
      <c r="A64" s="52"/>
    </row>
    <row r="65" ht="12.75">
      <c r="A65" s="52"/>
    </row>
    <row r="66" ht="12.75">
      <c r="A66" s="52"/>
    </row>
    <row r="67" ht="12.75">
      <c r="A67" s="52"/>
    </row>
    <row r="68" ht="12.75">
      <c r="A68" s="52"/>
    </row>
    <row r="69" ht="12.75">
      <c r="A69" s="52"/>
    </row>
    <row r="70" ht="12.75">
      <c r="A70" s="52"/>
    </row>
    <row r="71" ht="12.75">
      <c r="A71" s="52"/>
    </row>
    <row r="72" ht="12.75">
      <c r="A72" s="52"/>
    </row>
    <row r="73" ht="12.75">
      <c r="A73" s="52"/>
    </row>
    <row r="74" ht="12.75">
      <c r="A74" s="52"/>
    </row>
    <row r="75" ht="12.75">
      <c r="A75" s="52"/>
    </row>
    <row r="76" ht="12.75">
      <c r="A76" s="52"/>
    </row>
    <row r="77" ht="12.75">
      <c r="A77" s="52"/>
    </row>
    <row r="78" ht="12.75">
      <c r="A78" s="52"/>
    </row>
    <row r="79" ht="12.75">
      <c r="A79" s="52"/>
    </row>
    <row r="80" ht="12.75">
      <c r="A80" s="52"/>
    </row>
    <row r="81" ht="12.75">
      <c r="A81" s="52"/>
    </row>
    <row r="82" ht="12.75">
      <c r="A82" s="52"/>
    </row>
    <row r="83" ht="12.75">
      <c r="A83" s="52"/>
    </row>
    <row r="84" ht="12.75">
      <c r="A84" s="52"/>
    </row>
    <row r="85" ht="12.75">
      <c r="A85" s="52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  <row r="94" ht="12.75">
      <c r="A94" s="52"/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  <row r="126" ht="12.75">
      <c r="A126" s="52"/>
    </row>
    <row r="127" ht="12.75">
      <c r="A127" s="52"/>
    </row>
    <row r="128" ht="12.75">
      <c r="A128" s="52"/>
    </row>
    <row r="129" ht="12.75">
      <c r="A129" s="52"/>
    </row>
    <row r="130" ht="12.75">
      <c r="A130" s="52"/>
    </row>
    <row r="131" ht="12.75">
      <c r="A131" s="52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  <row r="150" ht="12.75">
      <c r="A150" s="52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  <row r="180" ht="12.75">
      <c r="A180" s="52"/>
    </row>
    <row r="181" ht="12.75">
      <c r="A181" s="52"/>
    </row>
    <row r="182" ht="12.75">
      <c r="A182" s="52"/>
    </row>
    <row r="183" ht="12.75">
      <c r="A183" s="52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</sheetData>
  <sheetProtection/>
  <mergeCells count="5">
    <mergeCell ref="A3:A4"/>
    <mergeCell ref="B3:F3"/>
    <mergeCell ref="G3:M3"/>
    <mergeCell ref="N3:P3"/>
    <mergeCell ref="R3:T3"/>
  </mergeCells>
  <conditionalFormatting sqref="B39:T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30" customWidth="1"/>
    <col min="2" max="2" width="7.375" style="30" customWidth="1"/>
    <col min="3" max="3" width="6.00390625" style="30" customWidth="1"/>
    <col min="4" max="4" width="7.75390625" style="30" customWidth="1"/>
    <col min="5" max="5" width="6.125" style="30" customWidth="1"/>
    <col min="6" max="6" width="8.375" style="30" customWidth="1"/>
    <col min="7" max="7" width="6.50390625" style="30" bestFit="1" customWidth="1"/>
    <col min="8" max="8" width="8.25390625" style="30" customWidth="1"/>
    <col min="9" max="9" width="7.625" style="30" customWidth="1"/>
    <col min="10" max="10" width="7.125" style="30" customWidth="1"/>
    <col min="11" max="11" width="6.50390625" style="30" bestFit="1" customWidth="1"/>
    <col min="12" max="12" width="6.50390625" style="30" customWidth="1"/>
    <col min="13" max="14" width="7.875" style="30" customWidth="1"/>
    <col min="15" max="15" width="7.625" style="30" customWidth="1"/>
    <col min="16" max="16" width="10.75390625" style="30" customWidth="1"/>
    <col min="17" max="17" width="7.375" style="30" customWidth="1"/>
    <col min="18" max="16384" width="9.00390625" style="30" customWidth="1"/>
  </cols>
  <sheetData>
    <row r="1" ht="16.5">
      <c r="A1" s="29" t="s">
        <v>262</v>
      </c>
    </row>
    <row r="2" spans="1:17" ht="12.75">
      <c r="A2" s="54" t="s">
        <v>377</v>
      </c>
      <c r="Q2" s="32"/>
    </row>
    <row r="3" spans="1:20" s="34" customFormat="1" ht="27" customHeight="1">
      <c r="A3" s="66" t="s">
        <v>325</v>
      </c>
      <c r="B3" s="68" t="s">
        <v>265</v>
      </c>
      <c r="C3" s="69"/>
      <c r="D3" s="69"/>
      <c r="E3" s="69"/>
      <c r="F3" s="69"/>
      <c r="G3" s="69" t="s">
        <v>266</v>
      </c>
      <c r="H3" s="69"/>
      <c r="I3" s="69"/>
      <c r="J3" s="69"/>
      <c r="K3" s="69"/>
      <c r="L3" s="69"/>
      <c r="M3" s="69"/>
      <c r="N3" s="64" t="s">
        <v>267</v>
      </c>
      <c r="O3" s="65"/>
      <c r="P3" s="68"/>
      <c r="Q3" s="33" t="s">
        <v>268</v>
      </c>
      <c r="R3" s="64" t="s">
        <v>269</v>
      </c>
      <c r="S3" s="65"/>
      <c r="T3" s="65"/>
    </row>
    <row r="4" spans="1:20" s="34" customFormat="1" ht="62.25" customHeight="1">
      <c r="A4" s="67"/>
      <c r="B4" s="35" t="s">
        <v>270</v>
      </c>
      <c r="C4" s="36" t="s">
        <v>271</v>
      </c>
      <c r="D4" s="36" t="s">
        <v>272</v>
      </c>
      <c r="E4" s="36" t="s">
        <v>273</v>
      </c>
      <c r="F4" s="36" t="s">
        <v>274</v>
      </c>
      <c r="G4" s="36" t="s">
        <v>275</v>
      </c>
      <c r="H4" s="36" t="s">
        <v>276</v>
      </c>
      <c r="I4" s="36" t="s">
        <v>277</v>
      </c>
      <c r="J4" s="9" t="s">
        <v>370</v>
      </c>
      <c r="K4" s="36" t="s">
        <v>278</v>
      </c>
      <c r="L4" s="36" t="s">
        <v>279</v>
      </c>
      <c r="M4" s="55" t="s">
        <v>326</v>
      </c>
      <c r="N4" s="55" t="s">
        <v>369</v>
      </c>
      <c r="O4" s="36" t="s">
        <v>8</v>
      </c>
      <c r="P4" s="36" t="s">
        <v>280</v>
      </c>
      <c r="Q4" s="37" t="s">
        <v>9</v>
      </c>
      <c r="R4" s="36" t="s">
        <v>281</v>
      </c>
      <c r="S4" s="36" t="s">
        <v>282</v>
      </c>
      <c r="T4" s="56" t="s">
        <v>327</v>
      </c>
    </row>
    <row r="5" spans="1:20" s="44" customFormat="1" ht="12.75">
      <c r="A5" s="57" t="s">
        <v>328</v>
      </c>
      <c r="B5" s="58">
        <v>2074</v>
      </c>
      <c r="C5" s="58">
        <v>42265</v>
      </c>
      <c r="D5" s="58">
        <v>95580</v>
      </c>
      <c r="E5" s="58">
        <v>325</v>
      </c>
      <c r="F5" s="58">
        <v>75658</v>
      </c>
      <c r="G5" s="58">
        <v>51856</v>
      </c>
      <c r="H5" s="58">
        <v>337154</v>
      </c>
      <c r="I5" s="58">
        <v>306604</v>
      </c>
      <c r="J5" s="58">
        <v>33295</v>
      </c>
      <c r="K5" s="58">
        <v>62233</v>
      </c>
      <c r="L5" s="58">
        <v>2625</v>
      </c>
      <c r="M5" s="58">
        <v>1406</v>
      </c>
      <c r="N5" s="58">
        <v>0</v>
      </c>
      <c r="O5" s="58">
        <v>22723</v>
      </c>
      <c r="P5" s="58">
        <v>23066</v>
      </c>
      <c r="Q5" s="58">
        <v>27749</v>
      </c>
      <c r="R5" s="58">
        <v>441400</v>
      </c>
      <c r="S5" s="58">
        <v>810725</v>
      </c>
      <c r="T5" s="59">
        <v>626160</v>
      </c>
    </row>
    <row r="6" spans="1:20" s="44" customFormat="1" ht="12.75">
      <c r="A6" s="57" t="s">
        <v>329</v>
      </c>
      <c r="B6" s="58">
        <v>218</v>
      </c>
      <c r="C6" s="58">
        <v>5282</v>
      </c>
      <c r="D6" s="58">
        <v>11164</v>
      </c>
      <c r="E6" s="58">
        <v>65</v>
      </c>
      <c r="F6" s="58">
        <v>12757</v>
      </c>
      <c r="G6" s="58">
        <v>7415</v>
      </c>
      <c r="H6" s="58">
        <v>51064</v>
      </c>
      <c r="I6" s="58">
        <v>40788</v>
      </c>
      <c r="J6" s="58">
        <v>6558</v>
      </c>
      <c r="K6" s="58">
        <v>6124</v>
      </c>
      <c r="L6" s="58">
        <v>417</v>
      </c>
      <c r="M6" s="58">
        <v>0</v>
      </c>
      <c r="N6" s="58">
        <v>0</v>
      </c>
      <c r="O6" s="58">
        <v>3043</v>
      </c>
      <c r="P6" s="58">
        <v>2770</v>
      </c>
      <c r="Q6" s="58">
        <v>13697</v>
      </c>
      <c r="R6" s="58">
        <v>42052</v>
      </c>
      <c r="S6" s="58">
        <v>138750</v>
      </c>
      <c r="T6" s="59">
        <v>156521</v>
      </c>
    </row>
    <row r="7" spans="1:20" ht="12.75">
      <c r="A7" s="57" t="s">
        <v>330</v>
      </c>
      <c r="B7" s="58">
        <v>394</v>
      </c>
      <c r="C7" s="58">
        <v>3657</v>
      </c>
      <c r="D7" s="58">
        <v>7605</v>
      </c>
      <c r="E7" s="58">
        <v>37</v>
      </c>
      <c r="F7" s="58">
        <v>14160</v>
      </c>
      <c r="G7" s="58">
        <v>5446</v>
      </c>
      <c r="H7" s="58">
        <v>33068</v>
      </c>
      <c r="I7" s="58">
        <v>32753</v>
      </c>
      <c r="J7" s="58">
        <v>3968</v>
      </c>
      <c r="K7" s="58">
        <v>6695</v>
      </c>
      <c r="L7" s="58">
        <v>107</v>
      </c>
      <c r="M7" s="58">
        <v>0</v>
      </c>
      <c r="N7" s="58">
        <v>0</v>
      </c>
      <c r="O7" s="58">
        <v>3292</v>
      </c>
      <c r="P7" s="58">
        <v>4184</v>
      </c>
      <c r="Q7" s="58">
        <v>4538</v>
      </c>
      <c r="R7" s="58">
        <v>22038</v>
      </c>
      <c r="S7" s="58">
        <v>96878</v>
      </c>
      <c r="T7" s="59">
        <v>121984</v>
      </c>
    </row>
    <row r="8" spans="1:20" ht="12.75">
      <c r="A8" s="57" t="s">
        <v>332</v>
      </c>
      <c r="B8" s="58">
        <v>142</v>
      </c>
      <c r="C8" s="58">
        <v>3139</v>
      </c>
      <c r="D8" s="58">
        <v>11311</v>
      </c>
      <c r="E8" s="58">
        <v>25</v>
      </c>
      <c r="F8" s="58">
        <v>7439</v>
      </c>
      <c r="G8" s="58">
        <v>3448</v>
      </c>
      <c r="H8" s="58">
        <v>44384</v>
      </c>
      <c r="I8" s="58">
        <v>40230</v>
      </c>
      <c r="J8" s="58">
        <v>2938</v>
      </c>
      <c r="K8" s="58">
        <v>7458</v>
      </c>
      <c r="L8" s="58">
        <v>127</v>
      </c>
      <c r="M8" s="58">
        <v>882</v>
      </c>
      <c r="N8" s="58">
        <v>0</v>
      </c>
      <c r="O8" s="58">
        <v>2348</v>
      </c>
      <c r="P8" s="58">
        <v>2366</v>
      </c>
      <c r="Q8" s="58">
        <v>683</v>
      </c>
      <c r="R8" s="58">
        <v>81143</v>
      </c>
      <c r="S8" s="58">
        <v>101457</v>
      </c>
      <c r="T8" s="59">
        <v>33911</v>
      </c>
    </row>
    <row r="9" spans="1:20" ht="12.75">
      <c r="A9" s="57" t="s">
        <v>333</v>
      </c>
      <c r="B9" s="58">
        <v>176</v>
      </c>
      <c r="C9" s="58">
        <v>4670</v>
      </c>
      <c r="D9" s="58">
        <v>7758</v>
      </c>
      <c r="E9" s="58">
        <v>15</v>
      </c>
      <c r="F9" s="58">
        <v>5757</v>
      </c>
      <c r="G9" s="58">
        <v>5939</v>
      </c>
      <c r="H9" s="58">
        <v>31232</v>
      </c>
      <c r="I9" s="58">
        <v>28833</v>
      </c>
      <c r="J9" s="58">
        <v>2533</v>
      </c>
      <c r="K9" s="58">
        <v>5734</v>
      </c>
      <c r="L9" s="58">
        <v>205</v>
      </c>
      <c r="M9" s="58">
        <v>7</v>
      </c>
      <c r="N9" s="58">
        <v>0</v>
      </c>
      <c r="O9" s="58">
        <v>1596</v>
      </c>
      <c r="P9" s="58">
        <v>1756</v>
      </c>
      <c r="Q9" s="58">
        <v>942</v>
      </c>
      <c r="R9" s="58">
        <v>40683</v>
      </c>
      <c r="S9" s="58">
        <v>61108</v>
      </c>
      <c r="T9" s="59">
        <v>6279</v>
      </c>
    </row>
    <row r="10" spans="1:20" ht="12.75">
      <c r="A10" s="57" t="s">
        <v>334</v>
      </c>
      <c r="B10" s="58">
        <v>245</v>
      </c>
      <c r="C10" s="58">
        <v>6611</v>
      </c>
      <c r="D10" s="58">
        <v>6885</v>
      </c>
      <c r="E10" s="58">
        <v>48</v>
      </c>
      <c r="F10" s="58">
        <v>8865</v>
      </c>
      <c r="G10" s="58">
        <v>6679</v>
      </c>
      <c r="H10" s="58">
        <v>44430</v>
      </c>
      <c r="I10" s="58">
        <v>39890</v>
      </c>
      <c r="J10" s="58">
        <v>4538</v>
      </c>
      <c r="K10" s="58">
        <v>7398</v>
      </c>
      <c r="L10" s="58">
        <v>414</v>
      </c>
      <c r="M10" s="58">
        <v>24</v>
      </c>
      <c r="N10" s="58">
        <v>0</v>
      </c>
      <c r="O10" s="58">
        <v>2535</v>
      </c>
      <c r="P10" s="58">
        <v>2494</v>
      </c>
      <c r="Q10" s="58">
        <v>2885</v>
      </c>
      <c r="R10" s="58">
        <v>30557</v>
      </c>
      <c r="S10" s="58">
        <v>79306</v>
      </c>
      <c r="T10" s="59">
        <v>64334</v>
      </c>
    </row>
    <row r="11" spans="1:20" ht="12.75">
      <c r="A11" s="57" t="s">
        <v>335</v>
      </c>
      <c r="B11" s="58">
        <v>889</v>
      </c>
      <c r="C11" s="58">
        <v>18576</v>
      </c>
      <c r="D11" s="58">
        <v>50315</v>
      </c>
      <c r="E11" s="58">
        <v>127</v>
      </c>
      <c r="F11" s="58">
        <v>26191</v>
      </c>
      <c r="G11" s="58">
        <v>22554</v>
      </c>
      <c r="H11" s="58">
        <v>131778</v>
      </c>
      <c r="I11" s="58">
        <v>123077</v>
      </c>
      <c r="J11" s="58">
        <v>12558</v>
      </c>
      <c r="K11" s="58">
        <v>28241</v>
      </c>
      <c r="L11" s="58">
        <v>1315</v>
      </c>
      <c r="M11" s="58">
        <v>488</v>
      </c>
      <c r="N11" s="58">
        <v>0</v>
      </c>
      <c r="O11" s="58">
        <v>9814</v>
      </c>
      <c r="P11" s="58">
        <v>9414</v>
      </c>
      <c r="Q11" s="58">
        <v>4988</v>
      </c>
      <c r="R11" s="58">
        <v>223223</v>
      </c>
      <c r="S11" s="58">
        <v>329674</v>
      </c>
      <c r="T11" s="59">
        <v>239691</v>
      </c>
    </row>
    <row r="12" spans="1:20" ht="12.75">
      <c r="A12" s="15" t="s">
        <v>336</v>
      </c>
      <c r="B12" s="58">
        <v>58</v>
      </c>
      <c r="C12" s="58">
        <v>873</v>
      </c>
      <c r="D12" s="58">
        <v>2716</v>
      </c>
      <c r="E12" s="58">
        <v>1</v>
      </c>
      <c r="F12" s="58">
        <v>1293</v>
      </c>
      <c r="G12" s="58">
        <v>965</v>
      </c>
      <c r="H12" s="58">
        <v>8051</v>
      </c>
      <c r="I12" s="58">
        <v>6870</v>
      </c>
      <c r="J12" s="58">
        <v>814</v>
      </c>
      <c r="K12" s="58">
        <v>1514</v>
      </c>
      <c r="L12" s="58">
        <v>101</v>
      </c>
      <c r="M12" s="58">
        <v>3</v>
      </c>
      <c r="N12" s="58">
        <v>0</v>
      </c>
      <c r="O12" s="58">
        <v>504</v>
      </c>
      <c r="P12" s="58">
        <v>484</v>
      </c>
      <c r="Q12" s="58">
        <v>36</v>
      </c>
      <c r="R12" s="58">
        <v>8445</v>
      </c>
      <c r="S12" s="58">
        <v>19674</v>
      </c>
      <c r="T12" s="59">
        <v>17599</v>
      </c>
    </row>
    <row r="13" spans="1:21" s="44" customFormat="1" ht="12.75">
      <c r="A13" s="15" t="s">
        <v>378</v>
      </c>
      <c r="B13" s="60">
        <v>112</v>
      </c>
      <c r="C13" s="60">
        <v>3797</v>
      </c>
      <c r="D13" s="60">
        <v>13723</v>
      </c>
      <c r="E13" s="60">
        <v>15</v>
      </c>
      <c r="F13" s="60">
        <v>6505</v>
      </c>
      <c r="G13" s="60">
        <v>3424</v>
      </c>
      <c r="H13" s="60">
        <v>29700</v>
      </c>
      <c r="I13" s="60">
        <v>29146</v>
      </c>
      <c r="J13" s="60">
        <v>2485</v>
      </c>
      <c r="K13" s="60">
        <v>4070</v>
      </c>
      <c r="L13" s="60">
        <v>238</v>
      </c>
      <c r="M13" s="60">
        <v>7</v>
      </c>
      <c r="N13" s="60">
        <v>0</v>
      </c>
      <c r="O13" s="60">
        <v>2023</v>
      </c>
      <c r="P13" s="60">
        <v>1744</v>
      </c>
      <c r="Q13" s="60">
        <v>2097</v>
      </c>
      <c r="R13" s="60">
        <v>46714</v>
      </c>
      <c r="S13" s="60">
        <v>65753</v>
      </c>
      <c r="T13" s="61">
        <v>27225</v>
      </c>
      <c r="U13" s="47"/>
    </row>
    <row r="14" spans="1:21" ht="12.75">
      <c r="A14" s="15" t="s">
        <v>337</v>
      </c>
      <c r="B14" s="60">
        <v>32</v>
      </c>
      <c r="C14" s="60">
        <v>764</v>
      </c>
      <c r="D14" s="60">
        <v>2068</v>
      </c>
      <c r="E14" s="60">
        <v>10</v>
      </c>
      <c r="F14" s="60">
        <v>1439</v>
      </c>
      <c r="G14" s="60">
        <v>1000</v>
      </c>
      <c r="H14" s="60">
        <v>6962</v>
      </c>
      <c r="I14" s="60">
        <v>6444</v>
      </c>
      <c r="J14" s="60">
        <v>166</v>
      </c>
      <c r="K14" s="60">
        <v>1912</v>
      </c>
      <c r="L14" s="60">
        <v>133</v>
      </c>
      <c r="M14" s="60">
        <v>2</v>
      </c>
      <c r="N14" s="60">
        <v>0</v>
      </c>
      <c r="O14" s="60">
        <v>499</v>
      </c>
      <c r="P14" s="60">
        <v>481</v>
      </c>
      <c r="Q14" s="60">
        <v>312</v>
      </c>
      <c r="R14" s="60">
        <v>9913</v>
      </c>
      <c r="S14" s="60">
        <v>15515</v>
      </c>
      <c r="T14" s="61">
        <v>283</v>
      </c>
      <c r="U14" s="47"/>
    </row>
    <row r="15" spans="1:21" ht="12.75">
      <c r="A15" s="15" t="s">
        <v>338</v>
      </c>
      <c r="B15" s="60">
        <v>25</v>
      </c>
      <c r="C15" s="60">
        <v>1766</v>
      </c>
      <c r="D15" s="60">
        <v>4239</v>
      </c>
      <c r="E15" s="60">
        <v>10</v>
      </c>
      <c r="F15" s="60">
        <v>1419</v>
      </c>
      <c r="G15" s="60">
        <v>1405</v>
      </c>
      <c r="H15" s="60">
        <v>6624</v>
      </c>
      <c r="I15" s="60">
        <v>6288</v>
      </c>
      <c r="J15" s="60">
        <v>876</v>
      </c>
      <c r="K15" s="60">
        <v>2156</v>
      </c>
      <c r="L15" s="60">
        <v>79</v>
      </c>
      <c r="M15" s="60">
        <v>3</v>
      </c>
      <c r="N15" s="60">
        <v>0</v>
      </c>
      <c r="O15" s="60">
        <v>564</v>
      </c>
      <c r="P15" s="60">
        <v>546</v>
      </c>
      <c r="Q15" s="60">
        <v>256</v>
      </c>
      <c r="R15" s="60">
        <v>17805</v>
      </c>
      <c r="S15" s="60">
        <v>17976</v>
      </c>
      <c r="T15" s="61">
        <v>379</v>
      </c>
      <c r="U15" s="47"/>
    </row>
    <row r="16" spans="1:21" ht="12.75">
      <c r="A16" s="15" t="s">
        <v>339</v>
      </c>
      <c r="B16" s="60">
        <v>111</v>
      </c>
      <c r="C16" s="60">
        <v>2406</v>
      </c>
      <c r="D16" s="60">
        <v>6021</v>
      </c>
      <c r="E16" s="60">
        <v>16</v>
      </c>
      <c r="F16" s="60">
        <v>3133</v>
      </c>
      <c r="G16" s="60">
        <v>2417</v>
      </c>
      <c r="H16" s="60">
        <v>20656</v>
      </c>
      <c r="I16" s="60">
        <v>20412</v>
      </c>
      <c r="J16" s="60">
        <v>1738</v>
      </c>
      <c r="K16" s="60">
        <v>4048</v>
      </c>
      <c r="L16" s="60">
        <v>80</v>
      </c>
      <c r="M16" s="60">
        <v>386</v>
      </c>
      <c r="N16" s="60">
        <v>0</v>
      </c>
      <c r="O16" s="60">
        <v>1385</v>
      </c>
      <c r="P16" s="60">
        <v>1413</v>
      </c>
      <c r="Q16" s="60">
        <v>321</v>
      </c>
      <c r="R16" s="60">
        <v>35660</v>
      </c>
      <c r="S16" s="60">
        <v>45927</v>
      </c>
      <c r="T16" s="61">
        <v>46903</v>
      </c>
      <c r="U16" s="47"/>
    </row>
    <row r="17" spans="1:21" ht="12.75">
      <c r="A17" s="15" t="s">
        <v>340</v>
      </c>
      <c r="B17" s="60">
        <v>109</v>
      </c>
      <c r="C17" s="60">
        <v>1001</v>
      </c>
      <c r="D17" s="60">
        <v>3143</v>
      </c>
      <c r="E17" s="60">
        <v>5</v>
      </c>
      <c r="F17" s="60">
        <v>1291</v>
      </c>
      <c r="G17" s="60">
        <v>1089</v>
      </c>
      <c r="H17" s="60">
        <v>6435</v>
      </c>
      <c r="I17" s="60">
        <v>6052</v>
      </c>
      <c r="J17" s="60">
        <v>753</v>
      </c>
      <c r="K17" s="60">
        <v>1708</v>
      </c>
      <c r="L17" s="60">
        <v>68</v>
      </c>
      <c r="M17" s="60">
        <v>6</v>
      </c>
      <c r="N17" s="60">
        <v>0</v>
      </c>
      <c r="O17" s="60">
        <v>559</v>
      </c>
      <c r="P17" s="60">
        <v>532</v>
      </c>
      <c r="Q17" s="60">
        <v>104</v>
      </c>
      <c r="R17" s="60">
        <v>11817</v>
      </c>
      <c r="S17" s="60">
        <v>19461</v>
      </c>
      <c r="T17" s="61">
        <v>19913</v>
      </c>
      <c r="U17" s="47"/>
    </row>
    <row r="18" spans="1:21" ht="12.75">
      <c r="A18" s="15" t="s">
        <v>341</v>
      </c>
      <c r="B18" s="60">
        <v>60</v>
      </c>
      <c r="C18" s="60">
        <v>1136</v>
      </c>
      <c r="D18" s="60">
        <v>3851</v>
      </c>
      <c r="E18" s="60">
        <v>11</v>
      </c>
      <c r="F18" s="60">
        <v>2036</v>
      </c>
      <c r="G18" s="60">
        <v>4475</v>
      </c>
      <c r="H18" s="60">
        <v>9047</v>
      </c>
      <c r="I18" s="60">
        <v>8404</v>
      </c>
      <c r="J18" s="60">
        <v>1014</v>
      </c>
      <c r="K18" s="60">
        <v>2527</v>
      </c>
      <c r="L18" s="60">
        <v>114</v>
      </c>
      <c r="M18" s="60">
        <v>11</v>
      </c>
      <c r="N18" s="60">
        <v>0</v>
      </c>
      <c r="O18" s="60">
        <v>795</v>
      </c>
      <c r="P18" s="60">
        <v>792</v>
      </c>
      <c r="Q18" s="60">
        <v>178</v>
      </c>
      <c r="R18" s="60">
        <v>18053</v>
      </c>
      <c r="S18" s="60">
        <v>23160</v>
      </c>
      <c r="T18" s="61">
        <v>23653</v>
      </c>
      <c r="U18" s="47"/>
    </row>
    <row r="19" spans="1:21" ht="12.75">
      <c r="A19" s="15" t="s">
        <v>342</v>
      </c>
      <c r="B19" s="60">
        <v>68</v>
      </c>
      <c r="C19" s="60">
        <v>1333</v>
      </c>
      <c r="D19" s="60">
        <v>2701</v>
      </c>
      <c r="E19" s="60">
        <v>13</v>
      </c>
      <c r="F19" s="60">
        <v>1264</v>
      </c>
      <c r="G19" s="60">
        <v>888</v>
      </c>
      <c r="H19" s="60">
        <v>6749</v>
      </c>
      <c r="I19" s="60">
        <v>6281</v>
      </c>
      <c r="J19" s="60">
        <v>696</v>
      </c>
      <c r="K19" s="60">
        <v>1338</v>
      </c>
      <c r="L19" s="60">
        <v>73</v>
      </c>
      <c r="M19" s="60">
        <v>9</v>
      </c>
      <c r="N19" s="60">
        <v>0</v>
      </c>
      <c r="O19" s="60">
        <v>559</v>
      </c>
      <c r="P19" s="60">
        <v>523</v>
      </c>
      <c r="Q19" s="60">
        <v>345</v>
      </c>
      <c r="R19" s="60">
        <v>18145</v>
      </c>
      <c r="S19" s="60">
        <v>19965</v>
      </c>
      <c r="T19" s="61">
        <v>10761</v>
      </c>
      <c r="U19" s="47"/>
    </row>
    <row r="20" spans="1:20" ht="12.75">
      <c r="A20" s="15" t="s">
        <v>343</v>
      </c>
      <c r="B20" s="60">
        <v>109</v>
      </c>
      <c r="C20" s="60">
        <v>2327</v>
      </c>
      <c r="D20" s="60">
        <v>3929</v>
      </c>
      <c r="E20" s="60">
        <v>11</v>
      </c>
      <c r="F20" s="60">
        <v>2166</v>
      </c>
      <c r="G20" s="60">
        <v>2844</v>
      </c>
      <c r="H20" s="60">
        <v>12655</v>
      </c>
      <c r="I20" s="60">
        <v>11788</v>
      </c>
      <c r="J20" s="60">
        <v>1505</v>
      </c>
      <c r="K20" s="60">
        <v>3266</v>
      </c>
      <c r="L20" s="60">
        <v>221</v>
      </c>
      <c r="M20" s="60">
        <v>40</v>
      </c>
      <c r="N20" s="60">
        <v>0</v>
      </c>
      <c r="O20" s="60">
        <v>954</v>
      </c>
      <c r="P20" s="60">
        <v>956</v>
      </c>
      <c r="Q20" s="60">
        <v>195</v>
      </c>
      <c r="R20" s="60">
        <v>23687</v>
      </c>
      <c r="S20" s="60">
        <v>32403</v>
      </c>
      <c r="T20" s="61">
        <v>29153</v>
      </c>
    </row>
    <row r="21" spans="1:20" ht="12.75">
      <c r="A21" s="15" t="s">
        <v>344</v>
      </c>
      <c r="B21" s="60">
        <v>57</v>
      </c>
      <c r="C21" s="60">
        <v>699</v>
      </c>
      <c r="D21" s="60">
        <v>1844</v>
      </c>
      <c r="E21" s="60">
        <v>5</v>
      </c>
      <c r="F21" s="60">
        <v>1291</v>
      </c>
      <c r="G21" s="60">
        <v>699</v>
      </c>
      <c r="H21" s="60">
        <v>4014</v>
      </c>
      <c r="I21" s="60">
        <v>3893</v>
      </c>
      <c r="J21" s="60">
        <v>626</v>
      </c>
      <c r="K21" s="60">
        <v>1431</v>
      </c>
      <c r="L21" s="60">
        <v>47</v>
      </c>
      <c r="M21" s="60">
        <v>1</v>
      </c>
      <c r="N21" s="60">
        <v>0</v>
      </c>
      <c r="O21" s="60">
        <v>399</v>
      </c>
      <c r="P21" s="60">
        <v>419</v>
      </c>
      <c r="Q21" s="60">
        <v>563</v>
      </c>
      <c r="R21" s="60">
        <v>5614</v>
      </c>
      <c r="S21" s="60">
        <v>11546</v>
      </c>
      <c r="T21" s="61">
        <v>6308</v>
      </c>
    </row>
    <row r="22" spans="1:20" ht="12.75">
      <c r="A22" s="15" t="s">
        <v>345</v>
      </c>
      <c r="B22" s="60">
        <v>47</v>
      </c>
      <c r="C22" s="60">
        <v>604</v>
      </c>
      <c r="D22" s="60">
        <v>1607</v>
      </c>
      <c r="E22" s="60">
        <v>7</v>
      </c>
      <c r="F22" s="60">
        <v>1521</v>
      </c>
      <c r="G22" s="60">
        <v>1553</v>
      </c>
      <c r="H22" s="60">
        <v>4965</v>
      </c>
      <c r="I22" s="60">
        <v>4395</v>
      </c>
      <c r="J22" s="60">
        <v>565</v>
      </c>
      <c r="K22" s="60">
        <v>1506</v>
      </c>
      <c r="L22" s="60">
        <v>82</v>
      </c>
      <c r="M22" s="60">
        <v>9</v>
      </c>
      <c r="N22" s="60">
        <v>0</v>
      </c>
      <c r="O22" s="60">
        <v>449</v>
      </c>
      <c r="P22" s="60">
        <v>438</v>
      </c>
      <c r="Q22" s="60">
        <v>100</v>
      </c>
      <c r="R22" s="60">
        <v>7128</v>
      </c>
      <c r="S22" s="60">
        <v>15530</v>
      </c>
      <c r="T22" s="61">
        <v>15825</v>
      </c>
    </row>
    <row r="23" spans="1:20" ht="12.75">
      <c r="A23" s="15" t="s">
        <v>346</v>
      </c>
      <c r="B23" s="60">
        <v>9</v>
      </c>
      <c r="C23" s="60">
        <v>241</v>
      </c>
      <c r="D23" s="60">
        <v>494</v>
      </c>
      <c r="E23" s="60">
        <v>0</v>
      </c>
      <c r="F23" s="60">
        <v>135</v>
      </c>
      <c r="G23" s="60">
        <v>249</v>
      </c>
      <c r="H23" s="60">
        <v>1206</v>
      </c>
      <c r="I23" s="60">
        <v>1085</v>
      </c>
      <c r="J23" s="60">
        <v>156</v>
      </c>
      <c r="K23" s="60">
        <v>262</v>
      </c>
      <c r="L23" s="60">
        <v>8</v>
      </c>
      <c r="M23" s="60">
        <v>3</v>
      </c>
      <c r="N23" s="60">
        <v>0</v>
      </c>
      <c r="O23" s="60">
        <v>89</v>
      </c>
      <c r="P23" s="60">
        <v>55</v>
      </c>
      <c r="Q23" s="60">
        <v>24</v>
      </c>
      <c r="R23" s="60">
        <v>2789</v>
      </c>
      <c r="S23" s="60">
        <v>3782</v>
      </c>
      <c r="T23" s="61">
        <v>3889</v>
      </c>
    </row>
    <row r="24" spans="1:20" ht="12.75">
      <c r="A24" s="15" t="s">
        <v>347</v>
      </c>
      <c r="B24" s="60">
        <v>12</v>
      </c>
      <c r="C24" s="60">
        <v>646</v>
      </c>
      <c r="D24" s="60">
        <v>1415</v>
      </c>
      <c r="E24" s="60">
        <v>4</v>
      </c>
      <c r="F24" s="60">
        <v>988</v>
      </c>
      <c r="G24" s="60">
        <v>310</v>
      </c>
      <c r="H24" s="60">
        <v>4014</v>
      </c>
      <c r="I24" s="60">
        <v>3894</v>
      </c>
      <c r="J24" s="60">
        <v>406</v>
      </c>
      <c r="K24" s="60">
        <v>549</v>
      </c>
      <c r="L24" s="60">
        <v>34</v>
      </c>
      <c r="M24" s="60">
        <v>4</v>
      </c>
      <c r="N24" s="60">
        <v>0</v>
      </c>
      <c r="O24" s="60">
        <v>437</v>
      </c>
      <c r="P24" s="60">
        <v>433</v>
      </c>
      <c r="Q24" s="60">
        <v>59</v>
      </c>
      <c r="R24" s="60">
        <v>5575</v>
      </c>
      <c r="S24" s="60">
        <v>12446</v>
      </c>
      <c r="T24" s="61">
        <v>12290</v>
      </c>
    </row>
    <row r="25" spans="1:21" s="44" customFormat="1" ht="12.75">
      <c r="A25" s="15" t="s">
        <v>348</v>
      </c>
      <c r="B25" s="60">
        <v>62</v>
      </c>
      <c r="C25" s="60">
        <v>569</v>
      </c>
      <c r="D25" s="60">
        <v>1476</v>
      </c>
      <c r="E25" s="60">
        <v>12</v>
      </c>
      <c r="F25" s="60">
        <v>1170</v>
      </c>
      <c r="G25" s="60">
        <v>703</v>
      </c>
      <c r="H25" s="60">
        <v>6011</v>
      </c>
      <c r="I25" s="60">
        <v>3962</v>
      </c>
      <c r="J25" s="60">
        <v>368</v>
      </c>
      <c r="K25" s="60">
        <v>1258</v>
      </c>
      <c r="L25" s="60">
        <v>26</v>
      </c>
      <c r="M25" s="60">
        <v>0</v>
      </c>
      <c r="N25" s="60">
        <v>0</v>
      </c>
      <c r="O25" s="60">
        <v>366</v>
      </c>
      <c r="P25" s="60">
        <v>361</v>
      </c>
      <c r="Q25" s="60">
        <v>325</v>
      </c>
      <c r="R25" s="60">
        <v>1460</v>
      </c>
      <c r="S25" s="60">
        <v>14527</v>
      </c>
      <c r="T25" s="61">
        <v>15378</v>
      </c>
      <c r="U25" s="47"/>
    </row>
    <row r="26" spans="1:21" ht="12.75">
      <c r="A26" s="15" t="s">
        <v>349</v>
      </c>
      <c r="B26" s="60">
        <v>18</v>
      </c>
      <c r="C26" s="60">
        <v>414</v>
      </c>
      <c r="D26" s="60">
        <v>1088</v>
      </c>
      <c r="E26" s="60">
        <v>7</v>
      </c>
      <c r="F26" s="60">
        <v>540</v>
      </c>
      <c r="G26" s="60">
        <v>533</v>
      </c>
      <c r="H26" s="60">
        <v>4689</v>
      </c>
      <c r="I26" s="60">
        <v>4163</v>
      </c>
      <c r="J26" s="60">
        <v>390</v>
      </c>
      <c r="K26" s="60">
        <v>696</v>
      </c>
      <c r="L26" s="60">
        <v>11</v>
      </c>
      <c r="M26" s="60">
        <v>4</v>
      </c>
      <c r="N26" s="60">
        <v>0</v>
      </c>
      <c r="O26" s="60">
        <v>232</v>
      </c>
      <c r="P26" s="60">
        <v>237</v>
      </c>
      <c r="Q26" s="60">
        <v>73</v>
      </c>
      <c r="R26" s="60">
        <v>10418</v>
      </c>
      <c r="S26" s="60">
        <v>12009</v>
      </c>
      <c r="T26" s="61">
        <v>10132</v>
      </c>
      <c r="U26" s="47"/>
    </row>
    <row r="27" spans="1:21" ht="12.75">
      <c r="A27" s="57" t="s">
        <v>350</v>
      </c>
      <c r="B27" s="58">
        <v>5</v>
      </c>
      <c r="C27" s="58">
        <v>286</v>
      </c>
      <c r="D27" s="58">
        <v>408</v>
      </c>
      <c r="E27" s="58">
        <v>8</v>
      </c>
      <c r="F27" s="58">
        <v>433</v>
      </c>
      <c r="G27" s="58">
        <v>246</v>
      </c>
      <c r="H27" s="58">
        <v>898</v>
      </c>
      <c r="I27" s="58">
        <v>748</v>
      </c>
      <c r="J27" s="58">
        <v>128</v>
      </c>
      <c r="K27" s="58">
        <v>418</v>
      </c>
      <c r="L27" s="58">
        <v>33</v>
      </c>
      <c r="M27" s="58">
        <v>1</v>
      </c>
      <c r="N27" s="58">
        <v>0</v>
      </c>
      <c r="O27" s="58">
        <v>73</v>
      </c>
      <c r="P27" s="58">
        <v>66</v>
      </c>
      <c r="Q27" s="58">
        <v>8</v>
      </c>
      <c r="R27" s="58">
        <v>1207</v>
      </c>
      <c r="S27" s="58">
        <v>2923</v>
      </c>
      <c r="T27" s="59">
        <v>2994</v>
      </c>
      <c r="U27" s="47"/>
    </row>
    <row r="28" spans="1:21" s="44" customFormat="1" ht="12.75">
      <c r="A28" s="15" t="s">
        <v>351</v>
      </c>
      <c r="B28" s="60">
        <v>5</v>
      </c>
      <c r="C28" s="60">
        <v>279</v>
      </c>
      <c r="D28" s="60">
        <v>386</v>
      </c>
      <c r="E28" s="60">
        <v>8</v>
      </c>
      <c r="F28" s="60">
        <v>430</v>
      </c>
      <c r="G28" s="60">
        <v>239</v>
      </c>
      <c r="H28" s="60">
        <v>856</v>
      </c>
      <c r="I28" s="60">
        <v>707</v>
      </c>
      <c r="J28" s="60">
        <v>116</v>
      </c>
      <c r="K28" s="60">
        <v>390</v>
      </c>
      <c r="L28" s="60">
        <v>31</v>
      </c>
      <c r="M28" s="60">
        <v>1</v>
      </c>
      <c r="N28" s="60">
        <v>0</v>
      </c>
      <c r="O28" s="60">
        <v>71</v>
      </c>
      <c r="P28" s="60">
        <v>66</v>
      </c>
      <c r="Q28" s="60">
        <v>8</v>
      </c>
      <c r="R28" s="60">
        <v>1097</v>
      </c>
      <c r="S28" s="60">
        <v>2779</v>
      </c>
      <c r="T28" s="61">
        <v>2901</v>
      </c>
      <c r="U28" s="62"/>
    </row>
    <row r="29" spans="1:20" s="44" customFormat="1" ht="12.75">
      <c r="A29" s="15" t="s">
        <v>352</v>
      </c>
      <c r="B29" s="60">
        <v>0</v>
      </c>
      <c r="C29" s="60">
        <v>7</v>
      </c>
      <c r="D29" s="60">
        <v>22</v>
      </c>
      <c r="E29" s="60">
        <v>0</v>
      </c>
      <c r="F29" s="60">
        <v>3</v>
      </c>
      <c r="G29" s="60">
        <v>7</v>
      </c>
      <c r="H29" s="60">
        <v>42</v>
      </c>
      <c r="I29" s="60">
        <v>41</v>
      </c>
      <c r="J29" s="60">
        <v>12</v>
      </c>
      <c r="K29" s="60">
        <v>28</v>
      </c>
      <c r="L29" s="60">
        <v>2</v>
      </c>
      <c r="M29" s="60">
        <v>0</v>
      </c>
      <c r="N29" s="60">
        <v>0</v>
      </c>
      <c r="O29" s="60">
        <v>2</v>
      </c>
      <c r="P29" s="60">
        <v>0</v>
      </c>
      <c r="Q29" s="60">
        <v>0</v>
      </c>
      <c r="R29" s="60">
        <v>110</v>
      </c>
      <c r="S29" s="60">
        <v>144</v>
      </c>
      <c r="T29" s="61">
        <v>93</v>
      </c>
    </row>
    <row r="30" spans="1:20" s="28" customFormat="1" ht="12">
      <c r="A30" s="57" t="s">
        <v>353</v>
      </c>
      <c r="B30" s="26">
        <v>5</v>
      </c>
      <c r="C30" s="26">
        <v>44</v>
      </c>
      <c r="D30" s="26">
        <v>134</v>
      </c>
      <c r="E30" s="26">
        <v>0</v>
      </c>
      <c r="F30" s="26">
        <v>56</v>
      </c>
      <c r="G30" s="26">
        <v>129</v>
      </c>
      <c r="H30" s="26">
        <v>300</v>
      </c>
      <c r="I30" s="26">
        <v>285</v>
      </c>
      <c r="J30" s="26">
        <v>74</v>
      </c>
      <c r="K30" s="26">
        <v>165</v>
      </c>
      <c r="L30" s="26">
        <v>7</v>
      </c>
      <c r="M30" s="26">
        <v>4</v>
      </c>
      <c r="N30" s="26">
        <v>0</v>
      </c>
      <c r="O30" s="26">
        <v>22</v>
      </c>
      <c r="P30" s="26">
        <v>16</v>
      </c>
      <c r="Q30" s="27">
        <v>8</v>
      </c>
      <c r="R30" s="27">
        <v>497</v>
      </c>
      <c r="S30" s="27">
        <v>629</v>
      </c>
      <c r="T30" s="28">
        <v>446</v>
      </c>
    </row>
    <row r="31" spans="1:21" ht="12.75">
      <c r="A31" s="15" t="s">
        <v>354</v>
      </c>
      <c r="B31" s="60">
        <v>2</v>
      </c>
      <c r="C31" s="60">
        <v>5</v>
      </c>
      <c r="D31" s="60">
        <v>48</v>
      </c>
      <c r="E31" s="60">
        <v>0</v>
      </c>
      <c r="F31" s="60">
        <v>16</v>
      </c>
      <c r="G31" s="60">
        <v>25</v>
      </c>
      <c r="H31" s="60">
        <v>80</v>
      </c>
      <c r="I31" s="60">
        <v>76</v>
      </c>
      <c r="J31" s="60">
        <v>16</v>
      </c>
      <c r="K31" s="60">
        <v>50</v>
      </c>
      <c r="L31" s="60">
        <v>1</v>
      </c>
      <c r="M31" s="60">
        <v>2</v>
      </c>
      <c r="N31" s="60">
        <v>0</v>
      </c>
      <c r="O31" s="60">
        <v>11</v>
      </c>
      <c r="P31" s="60">
        <v>7</v>
      </c>
      <c r="Q31" s="60">
        <v>0</v>
      </c>
      <c r="R31" s="60">
        <v>136</v>
      </c>
      <c r="S31" s="60">
        <v>161</v>
      </c>
      <c r="T31" s="61">
        <v>69</v>
      </c>
      <c r="U31" s="47"/>
    </row>
    <row r="32" spans="1:21" ht="12.75">
      <c r="A32" s="15" t="s">
        <v>355</v>
      </c>
      <c r="B32" s="60">
        <v>0</v>
      </c>
      <c r="C32" s="60">
        <v>10</v>
      </c>
      <c r="D32" s="60">
        <v>38</v>
      </c>
      <c r="E32" s="60">
        <v>0</v>
      </c>
      <c r="F32" s="60">
        <v>5</v>
      </c>
      <c r="G32" s="60">
        <v>25</v>
      </c>
      <c r="H32" s="60">
        <v>69</v>
      </c>
      <c r="I32" s="60">
        <v>67</v>
      </c>
      <c r="J32" s="60">
        <v>16</v>
      </c>
      <c r="K32" s="60">
        <v>42</v>
      </c>
      <c r="L32" s="60">
        <v>3</v>
      </c>
      <c r="M32" s="60">
        <v>0</v>
      </c>
      <c r="N32" s="60">
        <v>0</v>
      </c>
      <c r="O32" s="60">
        <v>3</v>
      </c>
      <c r="P32" s="60">
        <v>1</v>
      </c>
      <c r="Q32" s="60">
        <v>0</v>
      </c>
      <c r="R32" s="60">
        <v>128</v>
      </c>
      <c r="S32" s="60">
        <v>156</v>
      </c>
      <c r="T32" s="61">
        <v>118</v>
      </c>
      <c r="U32" s="47"/>
    </row>
    <row r="33" spans="1:21" ht="12.75">
      <c r="A33" s="15" t="s">
        <v>356</v>
      </c>
      <c r="B33" s="60">
        <v>2</v>
      </c>
      <c r="C33" s="60">
        <v>23</v>
      </c>
      <c r="D33" s="60">
        <v>39</v>
      </c>
      <c r="E33" s="60">
        <v>0</v>
      </c>
      <c r="F33" s="60">
        <v>35</v>
      </c>
      <c r="G33" s="60">
        <v>67</v>
      </c>
      <c r="H33" s="60">
        <v>137</v>
      </c>
      <c r="I33" s="60">
        <v>129</v>
      </c>
      <c r="J33" s="60">
        <v>38</v>
      </c>
      <c r="K33" s="60">
        <v>64</v>
      </c>
      <c r="L33" s="60">
        <v>2</v>
      </c>
      <c r="M33" s="60">
        <v>2</v>
      </c>
      <c r="N33" s="60">
        <v>0</v>
      </c>
      <c r="O33" s="60">
        <v>8</v>
      </c>
      <c r="P33" s="60">
        <v>8</v>
      </c>
      <c r="Q33" s="60">
        <v>8</v>
      </c>
      <c r="R33" s="60">
        <v>207</v>
      </c>
      <c r="S33" s="60">
        <v>284</v>
      </c>
      <c r="T33" s="61">
        <v>234</v>
      </c>
      <c r="U33" s="47"/>
    </row>
    <row r="34" spans="1:21" ht="12.75">
      <c r="A34" s="15" t="s">
        <v>357</v>
      </c>
      <c r="B34" s="60">
        <v>1</v>
      </c>
      <c r="C34" s="60">
        <v>6</v>
      </c>
      <c r="D34" s="60">
        <v>9</v>
      </c>
      <c r="E34" s="60">
        <v>0</v>
      </c>
      <c r="F34" s="60">
        <v>0</v>
      </c>
      <c r="G34" s="60">
        <v>12</v>
      </c>
      <c r="H34" s="60">
        <v>14</v>
      </c>
      <c r="I34" s="60">
        <v>13</v>
      </c>
      <c r="J34" s="60">
        <v>4</v>
      </c>
      <c r="K34" s="60">
        <v>9</v>
      </c>
      <c r="L34" s="60">
        <v>1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26</v>
      </c>
      <c r="S34" s="60">
        <v>28</v>
      </c>
      <c r="T34" s="61">
        <v>25</v>
      </c>
      <c r="U34" s="47"/>
    </row>
    <row r="35" ht="12.75">
      <c r="A35" s="7" t="s">
        <v>0</v>
      </c>
    </row>
    <row r="36" ht="12.75">
      <c r="A36" s="52" t="s">
        <v>358</v>
      </c>
    </row>
    <row r="37" ht="12.75">
      <c r="A37" s="52" t="s">
        <v>1</v>
      </c>
    </row>
    <row r="38" ht="15.75" customHeight="1">
      <c r="A38" s="52"/>
    </row>
    <row r="39" spans="1:20" ht="15" customHeight="1" hidden="1">
      <c r="A39" s="63" t="s">
        <v>359</v>
      </c>
      <c r="B39" s="47">
        <f>B5-SUM(B6:B11)-B27-B30</f>
        <v>0</v>
      </c>
      <c r="C39" s="47">
        <f aca="true" t="shared" si="0" ref="C39:T39">C5-SUM(C6:C11)-C27-C30</f>
        <v>0</v>
      </c>
      <c r="D39" s="47">
        <f t="shared" si="0"/>
        <v>0</v>
      </c>
      <c r="E39" s="47">
        <f t="shared" si="0"/>
        <v>0</v>
      </c>
      <c r="F39" s="47">
        <f t="shared" si="0"/>
        <v>0</v>
      </c>
      <c r="G39" s="47">
        <f t="shared" si="0"/>
        <v>0</v>
      </c>
      <c r="H39" s="47">
        <f t="shared" si="0"/>
        <v>0</v>
      </c>
      <c r="I39" s="47">
        <f t="shared" si="0"/>
        <v>0</v>
      </c>
      <c r="J39" s="47">
        <f t="shared" si="0"/>
        <v>0</v>
      </c>
      <c r="K39" s="47">
        <f t="shared" si="0"/>
        <v>0</v>
      </c>
      <c r="L39" s="47">
        <f t="shared" si="0"/>
        <v>0</v>
      </c>
      <c r="M39" s="47">
        <f t="shared" si="0"/>
        <v>0</v>
      </c>
      <c r="N39" s="47">
        <f t="shared" si="0"/>
        <v>0</v>
      </c>
      <c r="O39" s="47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</row>
    <row r="40" spans="1:20" ht="12.75" hidden="1">
      <c r="A40" s="63" t="s">
        <v>360</v>
      </c>
      <c r="B40" s="47">
        <f>B11-SUM(B12:B26)</f>
        <v>0</v>
      </c>
      <c r="C40" s="47">
        <f aca="true" t="shared" si="1" ref="C40:T40">C11-SUM(C12:C26)</f>
        <v>0</v>
      </c>
      <c r="D40" s="47">
        <f t="shared" si="1"/>
        <v>0</v>
      </c>
      <c r="E40" s="47">
        <f t="shared" si="1"/>
        <v>0</v>
      </c>
      <c r="F40" s="47">
        <f t="shared" si="1"/>
        <v>0</v>
      </c>
      <c r="G40" s="47">
        <f t="shared" si="1"/>
        <v>0</v>
      </c>
      <c r="H40" s="47">
        <f t="shared" si="1"/>
        <v>0</v>
      </c>
      <c r="I40" s="47">
        <f t="shared" si="1"/>
        <v>0</v>
      </c>
      <c r="J40" s="47">
        <f t="shared" si="1"/>
        <v>0</v>
      </c>
      <c r="K40" s="47">
        <f t="shared" si="1"/>
        <v>0</v>
      </c>
      <c r="L40" s="47">
        <f t="shared" si="1"/>
        <v>0</v>
      </c>
      <c r="M40" s="47">
        <f t="shared" si="1"/>
        <v>0</v>
      </c>
      <c r="N40" s="47">
        <f t="shared" si="1"/>
        <v>0</v>
      </c>
      <c r="O40" s="47">
        <f t="shared" si="1"/>
        <v>0</v>
      </c>
      <c r="P40" s="47">
        <f t="shared" si="1"/>
        <v>0</v>
      </c>
      <c r="Q40" s="47">
        <f t="shared" si="1"/>
        <v>0</v>
      </c>
      <c r="R40" s="47">
        <f t="shared" si="1"/>
        <v>0</v>
      </c>
      <c r="S40" s="47">
        <f t="shared" si="1"/>
        <v>0</v>
      </c>
      <c r="T40" s="47">
        <f t="shared" si="1"/>
        <v>0</v>
      </c>
    </row>
    <row r="41" spans="1:20" ht="12.75" hidden="1">
      <c r="A41" s="63" t="s">
        <v>361</v>
      </c>
      <c r="B41" s="47">
        <f>B27-B28-B29</f>
        <v>0</v>
      </c>
      <c r="C41" s="47">
        <f aca="true" t="shared" si="2" ref="C41:T41">C27-C28-C29</f>
        <v>0</v>
      </c>
      <c r="D41" s="47">
        <f t="shared" si="2"/>
        <v>0</v>
      </c>
      <c r="E41" s="47">
        <f t="shared" si="2"/>
        <v>0</v>
      </c>
      <c r="F41" s="47">
        <f t="shared" si="2"/>
        <v>0</v>
      </c>
      <c r="G41" s="47">
        <f t="shared" si="2"/>
        <v>0</v>
      </c>
      <c r="H41" s="47">
        <f t="shared" si="2"/>
        <v>0</v>
      </c>
      <c r="I41" s="47">
        <f t="shared" si="2"/>
        <v>0</v>
      </c>
      <c r="J41" s="47">
        <f t="shared" si="2"/>
        <v>0</v>
      </c>
      <c r="K41" s="47">
        <f t="shared" si="2"/>
        <v>0</v>
      </c>
      <c r="L41" s="47">
        <f t="shared" si="2"/>
        <v>0</v>
      </c>
      <c r="M41" s="47">
        <f t="shared" si="2"/>
        <v>0</v>
      </c>
      <c r="N41" s="47"/>
      <c r="O41" s="47">
        <f t="shared" si="2"/>
        <v>0</v>
      </c>
      <c r="P41" s="47">
        <f t="shared" si="2"/>
        <v>0</v>
      </c>
      <c r="Q41" s="47">
        <f t="shared" si="2"/>
        <v>0</v>
      </c>
      <c r="R41" s="47">
        <f t="shared" si="2"/>
        <v>0</v>
      </c>
      <c r="S41" s="47">
        <f t="shared" si="2"/>
        <v>0</v>
      </c>
      <c r="T41" s="47">
        <f t="shared" si="2"/>
        <v>0</v>
      </c>
    </row>
    <row r="42" spans="1:20" ht="12.75" hidden="1">
      <c r="A42" s="63" t="s">
        <v>362</v>
      </c>
      <c r="B42" s="47">
        <f>B5-'年月Monthly'!B130</f>
        <v>0</v>
      </c>
      <c r="C42" s="47">
        <f>C5-'年月Monthly'!C130</f>
        <v>0</v>
      </c>
      <c r="D42" s="47">
        <f>D5-'年月Monthly'!D130</f>
        <v>0</v>
      </c>
      <c r="E42" s="47">
        <f>E5-'年月Monthly'!E130</f>
        <v>0</v>
      </c>
      <c r="F42" s="47">
        <f>F5-'年月Monthly'!F130</f>
        <v>0</v>
      </c>
      <c r="G42" s="47">
        <f>G5-'年月Monthly'!G130</f>
        <v>0</v>
      </c>
      <c r="H42" s="47">
        <f>H5-'年月Monthly'!H130</f>
        <v>0</v>
      </c>
      <c r="I42" s="47">
        <f>I5-'年月Monthly'!I130</f>
        <v>0</v>
      </c>
      <c r="J42" s="47">
        <f>J5-'年月Monthly'!J130</f>
        <v>0</v>
      </c>
      <c r="K42" s="47">
        <f>K5-'年月Monthly'!K130</f>
        <v>0</v>
      </c>
      <c r="L42" s="47">
        <f>L5-'年月Monthly'!L130</f>
        <v>0</v>
      </c>
      <c r="M42" s="47">
        <f>M5-'年月Monthly'!M130</f>
        <v>0</v>
      </c>
      <c r="N42" s="47">
        <f>N5-'年月Monthly'!N130</f>
        <v>0</v>
      </c>
      <c r="O42" s="47">
        <f>O5-'年月Monthly'!O130</f>
        <v>0</v>
      </c>
      <c r="P42" s="47">
        <f>P5-'年月Monthly'!P130</f>
        <v>0</v>
      </c>
      <c r="Q42" s="47">
        <f>Q5-'年月Monthly'!Q130</f>
        <v>0</v>
      </c>
      <c r="R42" s="47">
        <f>R5-'年月Monthly'!R130</f>
        <v>0</v>
      </c>
      <c r="S42" s="47">
        <f>S5-'年月Monthly'!S130</f>
        <v>0</v>
      </c>
      <c r="T42" s="47">
        <f>T5-'年月Monthly'!T130</f>
        <v>0</v>
      </c>
    </row>
    <row r="43" ht="12.75">
      <c r="A43" s="52"/>
    </row>
    <row r="44" ht="12.75">
      <c r="A44" s="52"/>
    </row>
    <row r="45" ht="12.75">
      <c r="A45" s="52"/>
    </row>
    <row r="46" ht="12.75">
      <c r="A46" s="52"/>
    </row>
    <row r="47" ht="12.75">
      <c r="A47" s="52"/>
    </row>
    <row r="48" ht="12.75">
      <c r="A48" s="52"/>
    </row>
    <row r="49" ht="12.75">
      <c r="A49" s="52"/>
    </row>
    <row r="50" ht="12.75">
      <c r="A50" s="52"/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  <row r="58" ht="12.75">
      <c r="A58" s="52"/>
    </row>
    <row r="59" ht="12.75">
      <c r="A59" s="52"/>
    </row>
    <row r="60" ht="12.75">
      <c r="A60" s="52"/>
    </row>
    <row r="61" ht="12.75">
      <c r="A61" s="52"/>
    </row>
    <row r="62" ht="12.75">
      <c r="A62" s="52"/>
    </row>
    <row r="63" ht="12.75">
      <c r="A63" s="52"/>
    </row>
    <row r="64" ht="12.75">
      <c r="A64" s="52"/>
    </row>
    <row r="65" ht="12.75">
      <c r="A65" s="52"/>
    </row>
    <row r="66" ht="12.75">
      <c r="A66" s="52"/>
    </row>
    <row r="67" ht="12.75">
      <c r="A67" s="52"/>
    </row>
    <row r="68" ht="12.75">
      <c r="A68" s="52"/>
    </row>
    <row r="69" ht="12.75">
      <c r="A69" s="52"/>
    </row>
    <row r="70" ht="12.75">
      <c r="A70" s="52"/>
    </row>
    <row r="71" ht="12.75">
      <c r="A71" s="52"/>
    </row>
    <row r="72" ht="12.75">
      <c r="A72" s="52"/>
    </row>
    <row r="73" ht="12.75">
      <c r="A73" s="52"/>
    </row>
    <row r="74" ht="12.75">
      <c r="A74" s="52"/>
    </row>
    <row r="75" ht="12.75">
      <c r="A75" s="52"/>
    </row>
    <row r="76" ht="12.75">
      <c r="A76" s="52"/>
    </row>
    <row r="77" ht="12.75">
      <c r="A77" s="52"/>
    </row>
    <row r="78" ht="12.75">
      <c r="A78" s="52"/>
    </row>
    <row r="79" ht="12.75">
      <c r="A79" s="52"/>
    </row>
    <row r="80" ht="12.75">
      <c r="A80" s="52"/>
    </row>
    <row r="81" ht="12.75">
      <c r="A81" s="52"/>
    </row>
    <row r="82" ht="12.75">
      <c r="A82" s="52"/>
    </row>
    <row r="83" ht="12.75">
      <c r="A83" s="52"/>
    </row>
    <row r="84" ht="12.75">
      <c r="A84" s="52"/>
    </row>
    <row r="85" ht="12.75">
      <c r="A85" s="52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  <row r="94" ht="12.75">
      <c r="A94" s="52"/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  <row r="126" ht="12.75">
      <c r="A126" s="52"/>
    </row>
    <row r="127" ht="12.75">
      <c r="A127" s="52"/>
    </row>
    <row r="128" ht="12.75">
      <c r="A128" s="52"/>
    </row>
    <row r="129" ht="12.75">
      <c r="A129" s="52"/>
    </row>
    <row r="130" ht="12.75">
      <c r="A130" s="52"/>
    </row>
    <row r="131" ht="12.75">
      <c r="A131" s="52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  <row r="150" ht="12.75">
      <c r="A150" s="52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  <row r="180" ht="12.75">
      <c r="A180" s="52"/>
    </row>
    <row r="181" ht="12.75">
      <c r="A181" s="52"/>
    </row>
    <row r="182" ht="12.75">
      <c r="A182" s="52"/>
    </row>
    <row r="183" ht="12.75">
      <c r="A183" s="52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</sheetData>
  <sheetProtection/>
  <mergeCells count="5">
    <mergeCell ref="A3:A4"/>
    <mergeCell ref="B3:F3"/>
    <mergeCell ref="G3:M3"/>
    <mergeCell ref="N3:P3"/>
    <mergeCell ref="R3:T3"/>
  </mergeCells>
  <conditionalFormatting sqref="B39:T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57"/>
  <sheetViews>
    <sheetView zoomScalePageLayoutView="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30" customWidth="1"/>
    <col min="2" max="2" width="7.375" style="30" customWidth="1"/>
    <col min="3" max="3" width="6.00390625" style="30" customWidth="1"/>
    <col min="4" max="4" width="7.75390625" style="30" customWidth="1"/>
    <col min="5" max="5" width="6.125" style="30" customWidth="1"/>
    <col min="6" max="6" width="8.375" style="30" customWidth="1"/>
    <col min="7" max="7" width="6.50390625" style="30" bestFit="1" customWidth="1"/>
    <col min="8" max="8" width="8.25390625" style="30" customWidth="1"/>
    <col min="9" max="9" width="7.625" style="30" customWidth="1"/>
    <col min="10" max="10" width="7.125" style="30" customWidth="1"/>
    <col min="11" max="11" width="6.50390625" style="30" bestFit="1" customWidth="1"/>
    <col min="12" max="12" width="6.50390625" style="30" customWidth="1"/>
    <col min="13" max="14" width="7.875" style="30" customWidth="1"/>
    <col min="15" max="15" width="7.625" style="30" customWidth="1"/>
    <col min="16" max="16" width="10.75390625" style="30" customWidth="1"/>
    <col min="17" max="17" width="7.375" style="30" customWidth="1"/>
    <col min="18" max="16384" width="9.00390625" style="30" customWidth="1"/>
  </cols>
  <sheetData>
    <row r="1" ht="16.5">
      <c r="A1" s="29" t="s">
        <v>262</v>
      </c>
    </row>
    <row r="2" spans="1:17" ht="12.75">
      <c r="A2" s="54" t="s">
        <v>379</v>
      </c>
      <c r="Q2" s="32"/>
    </row>
    <row r="3" spans="1:20" s="34" customFormat="1" ht="27" customHeight="1">
      <c r="A3" s="66" t="s">
        <v>325</v>
      </c>
      <c r="B3" s="68" t="s">
        <v>265</v>
      </c>
      <c r="C3" s="69"/>
      <c r="D3" s="69"/>
      <c r="E3" s="69"/>
      <c r="F3" s="69"/>
      <c r="G3" s="69" t="s">
        <v>266</v>
      </c>
      <c r="H3" s="69"/>
      <c r="I3" s="69"/>
      <c r="J3" s="69"/>
      <c r="K3" s="69"/>
      <c r="L3" s="69"/>
      <c r="M3" s="69"/>
      <c r="N3" s="64" t="s">
        <v>267</v>
      </c>
      <c r="O3" s="65"/>
      <c r="P3" s="68"/>
      <c r="Q3" s="33" t="s">
        <v>268</v>
      </c>
      <c r="R3" s="64" t="s">
        <v>269</v>
      </c>
      <c r="S3" s="65"/>
      <c r="T3" s="65"/>
    </row>
    <row r="4" spans="1:20" s="34" customFormat="1" ht="62.25" customHeight="1">
      <c r="A4" s="67"/>
      <c r="B4" s="35" t="s">
        <v>270</v>
      </c>
      <c r="C4" s="36" t="s">
        <v>271</v>
      </c>
      <c r="D4" s="36" t="s">
        <v>272</v>
      </c>
      <c r="E4" s="36" t="s">
        <v>273</v>
      </c>
      <c r="F4" s="36" t="s">
        <v>274</v>
      </c>
      <c r="G4" s="36" t="s">
        <v>275</v>
      </c>
      <c r="H4" s="36" t="s">
        <v>276</v>
      </c>
      <c r="I4" s="36" t="s">
        <v>277</v>
      </c>
      <c r="J4" s="9" t="s">
        <v>370</v>
      </c>
      <c r="K4" s="36" t="s">
        <v>278</v>
      </c>
      <c r="L4" s="36" t="s">
        <v>279</v>
      </c>
      <c r="M4" s="55" t="s">
        <v>326</v>
      </c>
      <c r="N4" s="55" t="s">
        <v>369</v>
      </c>
      <c r="O4" s="36" t="s">
        <v>8</v>
      </c>
      <c r="P4" s="36" t="s">
        <v>280</v>
      </c>
      <c r="Q4" s="37" t="s">
        <v>9</v>
      </c>
      <c r="R4" s="36" t="s">
        <v>281</v>
      </c>
      <c r="S4" s="36" t="s">
        <v>282</v>
      </c>
      <c r="T4" s="56" t="s">
        <v>327</v>
      </c>
    </row>
    <row r="5" spans="1:20" s="44" customFormat="1" ht="12.75">
      <c r="A5" s="57" t="s">
        <v>328</v>
      </c>
      <c r="B5" s="58">
        <v>1913</v>
      </c>
      <c r="C5" s="58">
        <v>43541</v>
      </c>
      <c r="D5" s="58">
        <v>95322</v>
      </c>
      <c r="E5" s="58">
        <v>266</v>
      </c>
      <c r="F5" s="58">
        <v>78250</v>
      </c>
      <c r="G5" s="58">
        <v>51017</v>
      </c>
      <c r="H5" s="58">
        <v>318972</v>
      </c>
      <c r="I5" s="58">
        <v>290371</v>
      </c>
      <c r="J5" s="58">
        <v>34007</v>
      </c>
      <c r="K5" s="58">
        <v>60672</v>
      </c>
      <c r="L5" s="58">
        <v>2693</v>
      </c>
      <c r="M5" s="58">
        <v>2355</v>
      </c>
      <c r="N5" s="58">
        <v>0</v>
      </c>
      <c r="O5" s="58">
        <v>21337</v>
      </c>
      <c r="P5" s="58">
        <v>21654</v>
      </c>
      <c r="Q5" s="58">
        <v>23284</v>
      </c>
      <c r="R5" s="58">
        <v>433525</v>
      </c>
      <c r="S5" s="58">
        <v>752425</v>
      </c>
      <c r="T5" s="59">
        <v>575930</v>
      </c>
    </row>
    <row r="6" spans="1:20" s="44" customFormat="1" ht="12.75">
      <c r="A6" s="57" t="s">
        <v>329</v>
      </c>
      <c r="B6" s="58">
        <v>204</v>
      </c>
      <c r="C6" s="58">
        <v>5844</v>
      </c>
      <c r="D6" s="58">
        <v>10902</v>
      </c>
      <c r="E6" s="58">
        <v>25</v>
      </c>
      <c r="F6" s="58">
        <v>11950</v>
      </c>
      <c r="G6" s="58">
        <v>7548</v>
      </c>
      <c r="H6" s="58">
        <v>48455</v>
      </c>
      <c r="I6" s="58">
        <v>38445</v>
      </c>
      <c r="J6" s="58">
        <v>6334</v>
      </c>
      <c r="K6" s="58">
        <v>6429</v>
      </c>
      <c r="L6" s="58">
        <v>475</v>
      </c>
      <c r="M6" s="58">
        <v>0</v>
      </c>
      <c r="N6" s="58">
        <v>0</v>
      </c>
      <c r="O6" s="58">
        <v>3209</v>
      </c>
      <c r="P6" s="58">
        <v>3324</v>
      </c>
      <c r="Q6" s="58">
        <v>10122</v>
      </c>
      <c r="R6" s="58">
        <v>43939</v>
      </c>
      <c r="S6" s="58">
        <v>128733</v>
      </c>
      <c r="T6" s="59">
        <v>142162</v>
      </c>
    </row>
    <row r="7" spans="1:20" ht="12.75">
      <c r="A7" s="57" t="s">
        <v>330</v>
      </c>
      <c r="B7" s="58">
        <v>348</v>
      </c>
      <c r="C7" s="58">
        <v>4487</v>
      </c>
      <c r="D7" s="58">
        <v>8108</v>
      </c>
      <c r="E7" s="58">
        <v>28</v>
      </c>
      <c r="F7" s="58">
        <v>22558</v>
      </c>
      <c r="G7" s="58">
        <v>6645</v>
      </c>
      <c r="H7" s="58">
        <v>32799</v>
      </c>
      <c r="I7" s="58">
        <v>33088</v>
      </c>
      <c r="J7" s="58">
        <v>4265</v>
      </c>
      <c r="K7" s="58">
        <v>8378</v>
      </c>
      <c r="L7" s="58">
        <v>116</v>
      </c>
      <c r="M7" s="58">
        <v>2</v>
      </c>
      <c r="N7" s="58">
        <v>0</v>
      </c>
      <c r="O7" s="58">
        <v>3094</v>
      </c>
      <c r="P7" s="58">
        <v>3901</v>
      </c>
      <c r="Q7" s="58">
        <v>4639</v>
      </c>
      <c r="R7" s="58">
        <v>27421</v>
      </c>
      <c r="S7" s="58">
        <v>91436</v>
      </c>
      <c r="T7" s="59">
        <v>130150</v>
      </c>
    </row>
    <row r="8" spans="1:20" ht="12.75">
      <c r="A8" s="57" t="s">
        <v>332</v>
      </c>
      <c r="B8" s="58">
        <v>168</v>
      </c>
      <c r="C8" s="58">
        <v>2274</v>
      </c>
      <c r="D8" s="58">
        <v>12421</v>
      </c>
      <c r="E8" s="58">
        <v>31</v>
      </c>
      <c r="F8" s="58">
        <v>6716</v>
      </c>
      <c r="G8" s="58">
        <v>3314</v>
      </c>
      <c r="H8" s="58">
        <v>42267</v>
      </c>
      <c r="I8" s="58">
        <v>38169</v>
      </c>
      <c r="J8" s="58">
        <v>3211</v>
      </c>
      <c r="K8" s="58">
        <v>7069</v>
      </c>
      <c r="L8" s="58">
        <v>137</v>
      </c>
      <c r="M8" s="58">
        <v>1041</v>
      </c>
      <c r="N8" s="58">
        <v>0</v>
      </c>
      <c r="O8" s="58">
        <v>2091</v>
      </c>
      <c r="P8" s="58">
        <v>2105</v>
      </c>
      <c r="Q8" s="58">
        <v>730</v>
      </c>
      <c r="R8" s="58">
        <v>75889</v>
      </c>
      <c r="S8" s="58">
        <v>93406</v>
      </c>
      <c r="T8" s="59">
        <v>29913</v>
      </c>
    </row>
    <row r="9" spans="1:20" ht="12.75">
      <c r="A9" s="57" t="s">
        <v>333</v>
      </c>
      <c r="B9" s="58">
        <v>119</v>
      </c>
      <c r="C9" s="58">
        <v>4994</v>
      </c>
      <c r="D9" s="58">
        <v>6996</v>
      </c>
      <c r="E9" s="58">
        <v>17</v>
      </c>
      <c r="F9" s="58">
        <v>5003</v>
      </c>
      <c r="G9" s="58">
        <v>5757</v>
      </c>
      <c r="H9" s="58">
        <v>28857</v>
      </c>
      <c r="I9" s="58">
        <v>26557</v>
      </c>
      <c r="J9" s="58">
        <v>2960</v>
      </c>
      <c r="K9" s="58">
        <v>5436</v>
      </c>
      <c r="L9" s="58">
        <v>148</v>
      </c>
      <c r="M9" s="58">
        <v>11</v>
      </c>
      <c r="N9" s="58">
        <v>0</v>
      </c>
      <c r="O9" s="58">
        <v>1479</v>
      </c>
      <c r="P9" s="58">
        <v>1581</v>
      </c>
      <c r="Q9" s="58">
        <v>1018</v>
      </c>
      <c r="R9" s="58">
        <v>37596</v>
      </c>
      <c r="S9" s="58">
        <v>54613</v>
      </c>
      <c r="T9" s="59">
        <v>6414</v>
      </c>
    </row>
    <row r="10" spans="1:20" ht="12.75">
      <c r="A10" s="57" t="s">
        <v>334</v>
      </c>
      <c r="B10" s="58">
        <v>215</v>
      </c>
      <c r="C10" s="58">
        <v>6351</v>
      </c>
      <c r="D10" s="58">
        <v>7061</v>
      </c>
      <c r="E10" s="58">
        <v>47</v>
      </c>
      <c r="F10" s="58">
        <v>8138</v>
      </c>
      <c r="G10" s="58">
        <v>6883</v>
      </c>
      <c r="H10" s="58">
        <v>40385</v>
      </c>
      <c r="I10" s="58">
        <v>35758</v>
      </c>
      <c r="J10" s="58">
        <v>4625</v>
      </c>
      <c r="K10" s="58">
        <v>6968</v>
      </c>
      <c r="L10" s="58">
        <v>416</v>
      </c>
      <c r="M10" s="58">
        <v>26</v>
      </c>
      <c r="N10" s="58">
        <v>0</v>
      </c>
      <c r="O10" s="58">
        <v>2477</v>
      </c>
      <c r="P10" s="58">
        <v>2348</v>
      </c>
      <c r="Q10" s="58">
        <v>1906</v>
      </c>
      <c r="R10" s="58">
        <v>30926</v>
      </c>
      <c r="S10" s="58">
        <v>73343</v>
      </c>
      <c r="T10" s="59">
        <v>46508</v>
      </c>
    </row>
    <row r="11" spans="1:20" ht="12.75">
      <c r="A11" s="57" t="s">
        <v>335</v>
      </c>
      <c r="B11" s="58">
        <v>841</v>
      </c>
      <c r="C11" s="58">
        <v>19310</v>
      </c>
      <c r="D11" s="58">
        <v>49284</v>
      </c>
      <c r="E11" s="58">
        <v>116</v>
      </c>
      <c r="F11" s="58">
        <v>23485</v>
      </c>
      <c r="G11" s="58">
        <v>20606</v>
      </c>
      <c r="H11" s="58">
        <v>125156</v>
      </c>
      <c r="I11" s="58">
        <v>117405</v>
      </c>
      <c r="J11" s="58">
        <v>12411</v>
      </c>
      <c r="K11" s="58">
        <v>25913</v>
      </c>
      <c r="L11" s="58">
        <v>1377</v>
      </c>
      <c r="M11" s="58">
        <v>1271</v>
      </c>
      <c r="N11" s="58">
        <v>0</v>
      </c>
      <c r="O11" s="58">
        <v>8898</v>
      </c>
      <c r="P11" s="58">
        <v>8321</v>
      </c>
      <c r="Q11" s="58">
        <v>4848</v>
      </c>
      <c r="R11" s="58">
        <v>216135</v>
      </c>
      <c r="S11" s="58">
        <v>307907</v>
      </c>
      <c r="T11" s="59">
        <v>218050</v>
      </c>
    </row>
    <row r="12" spans="1:20" ht="12.75">
      <c r="A12" s="15" t="s">
        <v>336</v>
      </c>
      <c r="B12" s="58">
        <v>56</v>
      </c>
      <c r="C12" s="58">
        <v>680</v>
      </c>
      <c r="D12" s="58">
        <v>2381</v>
      </c>
      <c r="E12" s="58">
        <v>7</v>
      </c>
      <c r="F12" s="58">
        <v>1101</v>
      </c>
      <c r="G12" s="58">
        <v>772</v>
      </c>
      <c r="H12" s="58">
        <v>7489</v>
      </c>
      <c r="I12" s="58">
        <v>6508</v>
      </c>
      <c r="J12" s="58">
        <v>733</v>
      </c>
      <c r="K12" s="58">
        <v>1257</v>
      </c>
      <c r="L12" s="58">
        <v>63</v>
      </c>
      <c r="M12" s="58">
        <v>3</v>
      </c>
      <c r="N12" s="58">
        <v>0</v>
      </c>
      <c r="O12" s="58">
        <v>432</v>
      </c>
      <c r="P12" s="58">
        <v>399</v>
      </c>
      <c r="Q12" s="58">
        <v>42</v>
      </c>
      <c r="R12" s="58">
        <v>8725</v>
      </c>
      <c r="S12" s="58">
        <v>17588</v>
      </c>
      <c r="T12" s="59">
        <v>15394</v>
      </c>
    </row>
    <row r="13" spans="1:21" s="44" customFormat="1" ht="12.75">
      <c r="A13" s="15" t="s">
        <v>378</v>
      </c>
      <c r="B13" s="60">
        <v>156</v>
      </c>
      <c r="C13" s="60">
        <v>4284</v>
      </c>
      <c r="D13" s="60">
        <v>14547</v>
      </c>
      <c r="E13" s="60">
        <v>21</v>
      </c>
      <c r="F13" s="60">
        <v>6011</v>
      </c>
      <c r="G13" s="60">
        <v>3466</v>
      </c>
      <c r="H13" s="60">
        <v>28957</v>
      </c>
      <c r="I13" s="60">
        <v>28314</v>
      </c>
      <c r="J13" s="60">
        <v>2502</v>
      </c>
      <c r="K13" s="60">
        <v>4135</v>
      </c>
      <c r="L13" s="60">
        <v>333</v>
      </c>
      <c r="M13" s="60">
        <v>24</v>
      </c>
      <c r="N13" s="60">
        <v>0</v>
      </c>
      <c r="O13" s="60">
        <v>1850</v>
      </c>
      <c r="P13" s="60">
        <v>1614</v>
      </c>
      <c r="Q13" s="60">
        <v>2086</v>
      </c>
      <c r="R13" s="60">
        <v>46581</v>
      </c>
      <c r="S13" s="60">
        <v>63088</v>
      </c>
      <c r="T13" s="61">
        <v>28949</v>
      </c>
      <c r="U13" s="47"/>
    </row>
    <row r="14" spans="1:21" ht="12.75">
      <c r="A14" s="15" t="s">
        <v>337</v>
      </c>
      <c r="B14" s="60">
        <v>39</v>
      </c>
      <c r="C14" s="60">
        <v>845</v>
      </c>
      <c r="D14" s="60">
        <v>2042</v>
      </c>
      <c r="E14" s="60">
        <v>7</v>
      </c>
      <c r="F14" s="60">
        <v>1335</v>
      </c>
      <c r="G14" s="60">
        <v>861</v>
      </c>
      <c r="H14" s="60">
        <v>6724</v>
      </c>
      <c r="I14" s="60">
        <v>6355</v>
      </c>
      <c r="J14" s="60">
        <v>167</v>
      </c>
      <c r="K14" s="60">
        <v>1837</v>
      </c>
      <c r="L14" s="60">
        <v>136</v>
      </c>
      <c r="M14" s="60">
        <v>9</v>
      </c>
      <c r="N14" s="60">
        <v>0</v>
      </c>
      <c r="O14" s="60">
        <v>490</v>
      </c>
      <c r="P14" s="60">
        <v>464</v>
      </c>
      <c r="Q14" s="60">
        <v>238</v>
      </c>
      <c r="R14" s="60">
        <v>9949</v>
      </c>
      <c r="S14" s="60">
        <v>15012</v>
      </c>
      <c r="T14" s="61">
        <v>321</v>
      </c>
      <c r="U14" s="47"/>
    </row>
    <row r="15" spans="1:21" ht="12.75">
      <c r="A15" s="15" t="s">
        <v>338</v>
      </c>
      <c r="B15" s="60">
        <v>30</v>
      </c>
      <c r="C15" s="60">
        <v>1996</v>
      </c>
      <c r="D15" s="60">
        <v>4057</v>
      </c>
      <c r="E15" s="60">
        <v>8</v>
      </c>
      <c r="F15" s="60">
        <v>1408</v>
      </c>
      <c r="G15" s="60">
        <v>1312</v>
      </c>
      <c r="H15" s="60">
        <v>6297</v>
      </c>
      <c r="I15" s="60">
        <v>5941</v>
      </c>
      <c r="J15" s="60">
        <v>820</v>
      </c>
      <c r="K15" s="60">
        <v>2094</v>
      </c>
      <c r="L15" s="60">
        <v>61</v>
      </c>
      <c r="M15" s="60">
        <v>1</v>
      </c>
      <c r="N15" s="60">
        <v>0</v>
      </c>
      <c r="O15" s="60">
        <v>602</v>
      </c>
      <c r="P15" s="60">
        <v>542</v>
      </c>
      <c r="Q15" s="60">
        <v>182</v>
      </c>
      <c r="R15" s="60">
        <v>17174</v>
      </c>
      <c r="S15" s="60">
        <v>17279</v>
      </c>
      <c r="T15" s="61">
        <v>413</v>
      </c>
      <c r="U15" s="47"/>
    </row>
    <row r="16" spans="1:21" ht="12.75">
      <c r="A16" s="15" t="s">
        <v>339</v>
      </c>
      <c r="B16" s="60">
        <v>93</v>
      </c>
      <c r="C16" s="60">
        <v>2601</v>
      </c>
      <c r="D16" s="60">
        <v>5509</v>
      </c>
      <c r="E16" s="60">
        <v>11</v>
      </c>
      <c r="F16" s="60">
        <v>2712</v>
      </c>
      <c r="G16" s="60">
        <v>2330</v>
      </c>
      <c r="H16" s="60">
        <v>19515</v>
      </c>
      <c r="I16" s="60">
        <v>18998</v>
      </c>
      <c r="J16" s="60">
        <v>1831</v>
      </c>
      <c r="K16" s="60">
        <v>3524</v>
      </c>
      <c r="L16" s="60">
        <v>88</v>
      </c>
      <c r="M16" s="60">
        <v>1171</v>
      </c>
      <c r="N16" s="60">
        <v>0</v>
      </c>
      <c r="O16" s="60">
        <v>1155</v>
      </c>
      <c r="P16" s="60">
        <v>1169</v>
      </c>
      <c r="Q16" s="60">
        <v>357</v>
      </c>
      <c r="R16" s="60">
        <v>32962</v>
      </c>
      <c r="S16" s="60">
        <v>42676</v>
      </c>
      <c r="T16" s="61">
        <v>42412</v>
      </c>
      <c r="U16" s="47"/>
    </row>
    <row r="17" spans="1:21" ht="12.75">
      <c r="A17" s="15" t="s">
        <v>340</v>
      </c>
      <c r="B17" s="60">
        <v>76</v>
      </c>
      <c r="C17" s="60">
        <v>857</v>
      </c>
      <c r="D17" s="60">
        <v>2881</v>
      </c>
      <c r="E17" s="60">
        <v>6</v>
      </c>
      <c r="F17" s="60">
        <v>1199</v>
      </c>
      <c r="G17" s="60">
        <v>986</v>
      </c>
      <c r="H17" s="60">
        <v>5989</v>
      </c>
      <c r="I17" s="60">
        <v>5744</v>
      </c>
      <c r="J17" s="60">
        <v>677</v>
      </c>
      <c r="K17" s="60">
        <v>1460</v>
      </c>
      <c r="L17" s="60">
        <v>73</v>
      </c>
      <c r="M17" s="60">
        <v>5</v>
      </c>
      <c r="N17" s="60">
        <v>0</v>
      </c>
      <c r="O17" s="60">
        <v>561</v>
      </c>
      <c r="P17" s="60">
        <v>521</v>
      </c>
      <c r="Q17" s="60">
        <v>102</v>
      </c>
      <c r="R17" s="60">
        <v>12846</v>
      </c>
      <c r="S17" s="60">
        <v>17935</v>
      </c>
      <c r="T17" s="61">
        <v>18030</v>
      </c>
      <c r="U17" s="47"/>
    </row>
    <row r="18" spans="1:21" ht="12.75">
      <c r="A18" s="15" t="s">
        <v>341</v>
      </c>
      <c r="B18" s="60">
        <v>68</v>
      </c>
      <c r="C18" s="60">
        <v>1102</v>
      </c>
      <c r="D18" s="60">
        <v>3818</v>
      </c>
      <c r="E18" s="60">
        <v>12</v>
      </c>
      <c r="F18" s="60">
        <v>1703</v>
      </c>
      <c r="G18" s="60">
        <v>3708</v>
      </c>
      <c r="H18" s="60">
        <v>8369</v>
      </c>
      <c r="I18" s="60">
        <v>8040</v>
      </c>
      <c r="J18" s="60">
        <v>989</v>
      </c>
      <c r="K18" s="60">
        <v>2105</v>
      </c>
      <c r="L18" s="60">
        <v>91</v>
      </c>
      <c r="M18" s="60">
        <v>0</v>
      </c>
      <c r="N18" s="60">
        <v>0</v>
      </c>
      <c r="O18" s="60">
        <v>672</v>
      </c>
      <c r="P18" s="60">
        <v>614</v>
      </c>
      <c r="Q18" s="60">
        <v>141</v>
      </c>
      <c r="R18" s="60">
        <v>16796</v>
      </c>
      <c r="S18" s="60">
        <v>21759</v>
      </c>
      <c r="T18" s="61">
        <v>21036</v>
      </c>
      <c r="U18" s="47"/>
    </row>
    <row r="19" spans="1:21" ht="12.75">
      <c r="A19" s="15" t="s">
        <v>342</v>
      </c>
      <c r="B19" s="60">
        <v>35</v>
      </c>
      <c r="C19" s="60">
        <v>1158</v>
      </c>
      <c r="D19" s="60">
        <v>2400</v>
      </c>
      <c r="E19" s="60">
        <v>8</v>
      </c>
      <c r="F19" s="60">
        <v>979</v>
      </c>
      <c r="G19" s="60">
        <v>760</v>
      </c>
      <c r="H19" s="60">
        <v>6356</v>
      </c>
      <c r="I19" s="60">
        <v>5884</v>
      </c>
      <c r="J19" s="60">
        <v>691</v>
      </c>
      <c r="K19" s="60">
        <v>1167</v>
      </c>
      <c r="L19" s="60">
        <v>73</v>
      </c>
      <c r="M19" s="60">
        <v>4</v>
      </c>
      <c r="N19" s="60">
        <v>0</v>
      </c>
      <c r="O19" s="60">
        <v>462</v>
      </c>
      <c r="P19" s="60">
        <v>411</v>
      </c>
      <c r="Q19" s="60">
        <v>270</v>
      </c>
      <c r="R19" s="60">
        <v>16760</v>
      </c>
      <c r="S19" s="60">
        <v>18441</v>
      </c>
      <c r="T19" s="61">
        <v>8695</v>
      </c>
      <c r="U19" s="47"/>
    </row>
    <row r="20" spans="1:20" ht="12.75">
      <c r="A20" s="15" t="s">
        <v>343</v>
      </c>
      <c r="B20" s="60">
        <v>72</v>
      </c>
      <c r="C20" s="60">
        <v>2253</v>
      </c>
      <c r="D20" s="60">
        <v>3548</v>
      </c>
      <c r="E20" s="60">
        <v>11</v>
      </c>
      <c r="F20" s="60">
        <v>1925</v>
      </c>
      <c r="G20" s="60">
        <v>2505</v>
      </c>
      <c r="H20" s="60">
        <v>11540</v>
      </c>
      <c r="I20" s="60">
        <v>10694</v>
      </c>
      <c r="J20" s="60">
        <v>1472</v>
      </c>
      <c r="K20" s="60">
        <v>2919</v>
      </c>
      <c r="L20" s="60">
        <v>200</v>
      </c>
      <c r="M20" s="60">
        <v>25</v>
      </c>
      <c r="N20" s="60">
        <v>0</v>
      </c>
      <c r="O20" s="60">
        <v>849</v>
      </c>
      <c r="P20" s="60">
        <v>820</v>
      </c>
      <c r="Q20" s="60">
        <v>206</v>
      </c>
      <c r="R20" s="60">
        <v>21482</v>
      </c>
      <c r="S20" s="60">
        <v>28821</v>
      </c>
      <c r="T20" s="61">
        <v>25270</v>
      </c>
    </row>
    <row r="21" spans="1:20" ht="12.75">
      <c r="A21" s="15" t="s">
        <v>344</v>
      </c>
      <c r="B21" s="60">
        <v>43</v>
      </c>
      <c r="C21" s="60">
        <v>950</v>
      </c>
      <c r="D21" s="60">
        <v>2162</v>
      </c>
      <c r="E21" s="60">
        <v>2</v>
      </c>
      <c r="F21" s="60">
        <v>1278</v>
      </c>
      <c r="G21" s="60">
        <v>699</v>
      </c>
      <c r="H21" s="60">
        <v>3984</v>
      </c>
      <c r="I21" s="60">
        <v>3870</v>
      </c>
      <c r="J21" s="60">
        <v>548</v>
      </c>
      <c r="K21" s="60">
        <v>1377</v>
      </c>
      <c r="L21" s="60">
        <v>42</v>
      </c>
      <c r="M21" s="60">
        <v>1</v>
      </c>
      <c r="N21" s="60">
        <v>0</v>
      </c>
      <c r="O21" s="60">
        <v>431</v>
      </c>
      <c r="P21" s="60">
        <v>433</v>
      </c>
      <c r="Q21" s="60">
        <v>564</v>
      </c>
      <c r="R21" s="60">
        <v>6658</v>
      </c>
      <c r="S21" s="60">
        <v>10992</v>
      </c>
      <c r="T21" s="61">
        <v>5249</v>
      </c>
    </row>
    <row r="22" spans="1:20" ht="12.75">
      <c r="A22" s="15" t="s">
        <v>345</v>
      </c>
      <c r="B22" s="60">
        <v>52</v>
      </c>
      <c r="C22" s="60">
        <v>434</v>
      </c>
      <c r="D22" s="60">
        <v>1387</v>
      </c>
      <c r="E22" s="60">
        <v>11</v>
      </c>
      <c r="F22" s="60">
        <v>1131</v>
      </c>
      <c r="G22" s="60">
        <v>1389</v>
      </c>
      <c r="H22" s="60">
        <v>4362</v>
      </c>
      <c r="I22" s="60">
        <v>3943</v>
      </c>
      <c r="J22" s="60">
        <v>536</v>
      </c>
      <c r="K22" s="60">
        <v>1214</v>
      </c>
      <c r="L22" s="60">
        <v>99</v>
      </c>
      <c r="M22" s="60">
        <v>22</v>
      </c>
      <c r="N22" s="60">
        <v>0</v>
      </c>
      <c r="O22" s="60">
        <v>355</v>
      </c>
      <c r="P22" s="60">
        <v>358</v>
      </c>
      <c r="Q22" s="60">
        <v>114</v>
      </c>
      <c r="R22" s="60">
        <v>6204</v>
      </c>
      <c r="S22" s="60">
        <v>13772</v>
      </c>
      <c r="T22" s="61">
        <v>13929</v>
      </c>
    </row>
    <row r="23" spans="1:20" ht="12.75">
      <c r="A23" s="15" t="s">
        <v>346</v>
      </c>
      <c r="B23" s="60">
        <v>8</v>
      </c>
      <c r="C23" s="60">
        <v>167</v>
      </c>
      <c r="D23" s="60">
        <v>514</v>
      </c>
      <c r="E23" s="60">
        <v>0</v>
      </c>
      <c r="F23" s="60">
        <v>97</v>
      </c>
      <c r="G23" s="60">
        <v>236</v>
      </c>
      <c r="H23" s="60">
        <v>1029</v>
      </c>
      <c r="I23" s="60">
        <v>943</v>
      </c>
      <c r="J23" s="60">
        <v>163</v>
      </c>
      <c r="K23" s="60">
        <v>229</v>
      </c>
      <c r="L23" s="60">
        <v>11</v>
      </c>
      <c r="M23" s="60">
        <v>4</v>
      </c>
      <c r="N23" s="60">
        <v>0</v>
      </c>
      <c r="O23" s="60">
        <v>75</v>
      </c>
      <c r="P23" s="60">
        <v>47</v>
      </c>
      <c r="Q23" s="60">
        <v>17</v>
      </c>
      <c r="R23" s="60">
        <v>2608</v>
      </c>
      <c r="S23" s="60">
        <v>3474</v>
      </c>
      <c r="T23" s="61">
        <v>3519</v>
      </c>
    </row>
    <row r="24" spans="1:20" ht="12.75">
      <c r="A24" s="15" t="s">
        <v>347</v>
      </c>
      <c r="B24" s="60">
        <v>18</v>
      </c>
      <c r="C24" s="60">
        <v>696</v>
      </c>
      <c r="D24" s="60">
        <v>1284</v>
      </c>
      <c r="E24" s="60">
        <v>6</v>
      </c>
      <c r="F24" s="60">
        <v>976</v>
      </c>
      <c r="G24" s="60">
        <v>333</v>
      </c>
      <c r="H24" s="60">
        <v>3932</v>
      </c>
      <c r="I24" s="60">
        <v>3814</v>
      </c>
      <c r="J24" s="60">
        <v>412</v>
      </c>
      <c r="K24" s="60">
        <v>601</v>
      </c>
      <c r="L24" s="60">
        <v>57</v>
      </c>
      <c r="M24" s="60">
        <v>0</v>
      </c>
      <c r="N24" s="60">
        <v>0</v>
      </c>
      <c r="O24" s="60">
        <v>428</v>
      </c>
      <c r="P24" s="60">
        <v>418</v>
      </c>
      <c r="Q24" s="60">
        <v>68</v>
      </c>
      <c r="R24" s="60">
        <v>6073</v>
      </c>
      <c r="S24" s="60">
        <v>11864</v>
      </c>
      <c r="T24" s="61">
        <v>11589</v>
      </c>
    </row>
    <row r="25" spans="1:21" s="44" customFormat="1" ht="12.75">
      <c r="A25" s="15" t="s">
        <v>348</v>
      </c>
      <c r="B25" s="60">
        <v>75</v>
      </c>
      <c r="C25" s="60">
        <v>689</v>
      </c>
      <c r="D25" s="60">
        <v>1482</v>
      </c>
      <c r="E25" s="60">
        <v>5</v>
      </c>
      <c r="F25" s="60">
        <v>1173</v>
      </c>
      <c r="G25" s="60">
        <v>671</v>
      </c>
      <c r="H25" s="60">
        <v>6141</v>
      </c>
      <c r="I25" s="60">
        <v>4305</v>
      </c>
      <c r="J25" s="60">
        <v>400</v>
      </c>
      <c r="K25" s="60">
        <v>1295</v>
      </c>
      <c r="L25" s="60">
        <v>29</v>
      </c>
      <c r="M25" s="60">
        <v>1</v>
      </c>
      <c r="N25" s="60">
        <v>0</v>
      </c>
      <c r="O25" s="60">
        <v>325</v>
      </c>
      <c r="P25" s="60">
        <v>308</v>
      </c>
      <c r="Q25" s="60">
        <v>385</v>
      </c>
      <c r="R25" s="60">
        <v>1652</v>
      </c>
      <c r="S25" s="60">
        <v>14310</v>
      </c>
      <c r="T25" s="61">
        <v>15224</v>
      </c>
      <c r="U25" s="47"/>
    </row>
    <row r="26" spans="1:21" ht="12.75">
      <c r="A26" s="15" t="s">
        <v>349</v>
      </c>
      <c r="B26" s="60">
        <v>20</v>
      </c>
      <c r="C26" s="60">
        <v>598</v>
      </c>
      <c r="D26" s="60">
        <v>1272</v>
      </c>
      <c r="E26" s="60">
        <v>1</v>
      </c>
      <c r="F26" s="60">
        <v>457</v>
      </c>
      <c r="G26" s="60">
        <v>578</v>
      </c>
      <c r="H26" s="60">
        <v>4472</v>
      </c>
      <c r="I26" s="60">
        <v>4052</v>
      </c>
      <c r="J26" s="60">
        <v>470</v>
      </c>
      <c r="K26" s="60">
        <v>699</v>
      </c>
      <c r="L26" s="60">
        <v>21</v>
      </c>
      <c r="M26" s="60">
        <v>1</v>
      </c>
      <c r="N26" s="60">
        <v>0</v>
      </c>
      <c r="O26" s="60">
        <v>211</v>
      </c>
      <c r="P26" s="60">
        <v>203</v>
      </c>
      <c r="Q26" s="60">
        <v>76</v>
      </c>
      <c r="R26" s="60">
        <v>9665</v>
      </c>
      <c r="S26" s="60">
        <v>10896</v>
      </c>
      <c r="T26" s="61">
        <v>8020</v>
      </c>
      <c r="U26" s="47"/>
    </row>
    <row r="27" spans="1:21" ht="12.75">
      <c r="A27" s="57" t="s">
        <v>350</v>
      </c>
      <c r="B27" s="58">
        <v>11</v>
      </c>
      <c r="C27" s="58">
        <v>225</v>
      </c>
      <c r="D27" s="58">
        <v>399</v>
      </c>
      <c r="E27" s="58">
        <v>1</v>
      </c>
      <c r="F27" s="58">
        <v>339</v>
      </c>
      <c r="G27" s="58">
        <v>165</v>
      </c>
      <c r="H27" s="58">
        <v>763</v>
      </c>
      <c r="I27" s="58">
        <v>673</v>
      </c>
      <c r="J27" s="58">
        <v>121</v>
      </c>
      <c r="K27" s="58">
        <v>346</v>
      </c>
      <c r="L27" s="58">
        <v>17</v>
      </c>
      <c r="M27" s="58">
        <v>3</v>
      </c>
      <c r="N27" s="58">
        <v>0</v>
      </c>
      <c r="O27" s="58">
        <v>64</v>
      </c>
      <c r="P27" s="58">
        <v>65</v>
      </c>
      <c r="Q27" s="58">
        <v>10</v>
      </c>
      <c r="R27" s="58">
        <v>1121</v>
      </c>
      <c r="S27" s="58">
        <v>2391</v>
      </c>
      <c r="T27" s="59">
        <v>2376</v>
      </c>
      <c r="U27" s="47"/>
    </row>
    <row r="28" spans="1:21" s="44" customFormat="1" ht="12.75">
      <c r="A28" s="15" t="s">
        <v>351</v>
      </c>
      <c r="B28" s="60">
        <v>11</v>
      </c>
      <c r="C28" s="60">
        <v>223</v>
      </c>
      <c r="D28" s="60">
        <v>376</v>
      </c>
      <c r="E28" s="60">
        <v>1</v>
      </c>
      <c r="F28" s="60">
        <v>338</v>
      </c>
      <c r="G28" s="60">
        <v>156</v>
      </c>
      <c r="H28" s="60">
        <v>734</v>
      </c>
      <c r="I28" s="60">
        <v>647</v>
      </c>
      <c r="J28" s="60">
        <v>111</v>
      </c>
      <c r="K28" s="60">
        <v>318</v>
      </c>
      <c r="L28" s="60">
        <v>15</v>
      </c>
      <c r="M28" s="60">
        <v>3</v>
      </c>
      <c r="N28" s="60">
        <v>0</v>
      </c>
      <c r="O28" s="60">
        <v>61</v>
      </c>
      <c r="P28" s="60">
        <v>64</v>
      </c>
      <c r="Q28" s="60">
        <v>9</v>
      </c>
      <c r="R28" s="60">
        <v>1015</v>
      </c>
      <c r="S28" s="60">
        <v>2255</v>
      </c>
      <c r="T28" s="61">
        <v>2315</v>
      </c>
      <c r="U28" s="62"/>
    </row>
    <row r="29" spans="1:20" s="44" customFormat="1" ht="12.75">
      <c r="A29" s="15" t="s">
        <v>352</v>
      </c>
      <c r="B29" s="60">
        <v>0</v>
      </c>
      <c r="C29" s="60">
        <v>2</v>
      </c>
      <c r="D29" s="60">
        <v>23</v>
      </c>
      <c r="E29" s="60">
        <v>0</v>
      </c>
      <c r="F29" s="60">
        <v>1</v>
      </c>
      <c r="G29" s="60">
        <v>9</v>
      </c>
      <c r="H29" s="60">
        <v>29</v>
      </c>
      <c r="I29" s="60">
        <v>26</v>
      </c>
      <c r="J29" s="60">
        <v>10</v>
      </c>
      <c r="K29" s="60">
        <v>28</v>
      </c>
      <c r="L29" s="60">
        <v>2</v>
      </c>
      <c r="M29" s="60">
        <v>0</v>
      </c>
      <c r="N29" s="60">
        <v>0</v>
      </c>
      <c r="O29" s="60">
        <v>3</v>
      </c>
      <c r="P29" s="60">
        <v>1</v>
      </c>
      <c r="Q29" s="60">
        <v>1</v>
      </c>
      <c r="R29" s="60">
        <v>106</v>
      </c>
      <c r="S29" s="60">
        <v>136</v>
      </c>
      <c r="T29" s="61">
        <v>61</v>
      </c>
    </row>
    <row r="30" spans="1:20" s="28" customFormat="1" ht="12">
      <c r="A30" s="57" t="s">
        <v>353</v>
      </c>
      <c r="B30" s="26">
        <v>7</v>
      </c>
      <c r="C30" s="26">
        <v>56</v>
      </c>
      <c r="D30" s="26">
        <v>151</v>
      </c>
      <c r="E30" s="26">
        <v>1</v>
      </c>
      <c r="F30" s="26">
        <v>61</v>
      </c>
      <c r="G30" s="26">
        <v>99</v>
      </c>
      <c r="H30" s="26">
        <v>290</v>
      </c>
      <c r="I30" s="26">
        <v>276</v>
      </c>
      <c r="J30" s="26">
        <v>80</v>
      </c>
      <c r="K30" s="26">
        <v>133</v>
      </c>
      <c r="L30" s="26">
        <v>7</v>
      </c>
      <c r="M30" s="26">
        <v>1</v>
      </c>
      <c r="N30" s="26">
        <v>0</v>
      </c>
      <c r="O30" s="26">
        <v>25</v>
      </c>
      <c r="P30" s="26">
        <v>9</v>
      </c>
      <c r="Q30" s="27">
        <v>11</v>
      </c>
      <c r="R30" s="27">
        <v>498</v>
      </c>
      <c r="S30" s="27">
        <v>596</v>
      </c>
      <c r="T30" s="28">
        <v>357</v>
      </c>
    </row>
    <row r="31" spans="1:21" ht="12.75">
      <c r="A31" s="15" t="s">
        <v>354</v>
      </c>
      <c r="B31" s="60">
        <v>0</v>
      </c>
      <c r="C31" s="60">
        <v>9</v>
      </c>
      <c r="D31" s="60">
        <v>51</v>
      </c>
      <c r="E31" s="60">
        <v>0</v>
      </c>
      <c r="F31" s="60">
        <v>15</v>
      </c>
      <c r="G31" s="60">
        <v>11</v>
      </c>
      <c r="H31" s="60">
        <v>94</v>
      </c>
      <c r="I31" s="60">
        <v>89</v>
      </c>
      <c r="J31" s="60">
        <v>23</v>
      </c>
      <c r="K31" s="60">
        <v>41</v>
      </c>
      <c r="L31" s="60">
        <v>2</v>
      </c>
      <c r="M31" s="60">
        <v>0</v>
      </c>
      <c r="N31" s="60">
        <v>0</v>
      </c>
      <c r="O31" s="60">
        <v>10</v>
      </c>
      <c r="P31" s="60">
        <v>3</v>
      </c>
      <c r="Q31" s="60">
        <v>0</v>
      </c>
      <c r="R31" s="60">
        <v>154</v>
      </c>
      <c r="S31" s="60">
        <v>186</v>
      </c>
      <c r="T31" s="61">
        <v>50</v>
      </c>
      <c r="U31" s="47"/>
    </row>
    <row r="32" spans="1:21" ht="12.75">
      <c r="A32" s="15" t="s">
        <v>355</v>
      </c>
      <c r="B32" s="60">
        <v>5</v>
      </c>
      <c r="C32" s="60">
        <v>9</v>
      </c>
      <c r="D32" s="60">
        <v>39</v>
      </c>
      <c r="E32" s="60">
        <v>0</v>
      </c>
      <c r="F32" s="60">
        <v>11</v>
      </c>
      <c r="G32" s="60">
        <v>25</v>
      </c>
      <c r="H32" s="60">
        <v>60</v>
      </c>
      <c r="I32" s="60">
        <v>57</v>
      </c>
      <c r="J32" s="60">
        <v>21</v>
      </c>
      <c r="K32" s="60">
        <v>33</v>
      </c>
      <c r="L32" s="60">
        <v>2</v>
      </c>
      <c r="M32" s="60">
        <v>1</v>
      </c>
      <c r="N32" s="60">
        <v>0</v>
      </c>
      <c r="O32" s="60">
        <v>7</v>
      </c>
      <c r="P32" s="60">
        <v>1</v>
      </c>
      <c r="Q32" s="60">
        <v>1</v>
      </c>
      <c r="R32" s="60">
        <v>113</v>
      </c>
      <c r="S32" s="60">
        <v>129</v>
      </c>
      <c r="T32" s="61">
        <v>75</v>
      </c>
      <c r="U32" s="47"/>
    </row>
    <row r="33" spans="1:21" ht="12.75">
      <c r="A33" s="15" t="s">
        <v>356</v>
      </c>
      <c r="B33" s="60">
        <v>2</v>
      </c>
      <c r="C33" s="60">
        <v>34</v>
      </c>
      <c r="D33" s="60">
        <v>55</v>
      </c>
      <c r="E33" s="60">
        <v>1</v>
      </c>
      <c r="F33" s="60">
        <v>35</v>
      </c>
      <c r="G33" s="60">
        <v>55</v>
      </c>
      <c r="H33" s="60">
        <v>125</v>
      </c>
      <c r="I33" s="60">
        <v>121</v>
      </c>
      <c r="J33" s="60">
        <v>33</v>
      </c>
      <c r="K33" s="60">
        <v>55</v>
      </c>
      <c r="L33" s="60">
        <v>2</v>
      </c>
      <c r="M33" s="60">
        <v>0</v>
      </c>
      <c r="N33" s="60">
        <v>0</v>
      </c>
      <c r="O33" s="60">
        <v>8</v>
      </c>
      <c r="P33" s="60">
        <v>5</v>
      </c>
      <c r="Q33" s="60">
        <v>10</v>
      </c>
      <c r="R33" s="60">
        <v>212</v>
      </c>
      <c r="S33" s="60">
        <v>260</v>
      </c>
      <c r="T33" s="61">
        <v>213</v>
      </c>
      <c r="U33" s="47"/>
    </row>
    <row r="34" spans="1:21" ht="12.75">
      <c r="A34" s="15" t="s">
        <v>357</v>
      </c>
      <c r="B34" s="60">
        <v>0</v>
      </c>
      <c r="C34" s="60">
        <v>4</v>
      </c>
      <c r="D34" s="60">
        <v>6</v>
      </c>
      <c r="E34" s="60">
        <v>0</v>
      </c>
      <c r="F34" s="60">
        <v>0</v>
      </c>
      <c r="G34" s="60">
        <v>8</v>
      </c>
      <c r="H34" s="60">
        <v>11</v>
      </c>
      <c r="I34" s="60">
        <v>9</v>
      </c>
      <c r="J34" s="60">
        <v>3</v>
      </c>
      <c r="K34" s="60">
        <v>4</v>
      </c>
      <c r="L34" s="60">
        <v>1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19</v>
      </c>
      <c r="S34" s="60">
        <v>21</v>
      </c>
      <c r="T34" s="61">
        <v>19</v>
      </c>
      <c r="U34" s="47"/>
    </row>
    <row r="35" ht="12.75">
      <c r="A35" s="7" t="s">
        <v>0</v>
      </c>
    </row>
    <row r="36" ht="12.75">
      <c r="A36" s="52" t="s">
        <v>358</v>
      </c>
    </row>
    <row r="37" ht="12.75">
      <c r="A37" s="52" t="s">
        <v>1</v>
      </c>
    </row>
    <row r="38" ht="15.75" customHeight="1">
      <c r="A38" s="52"/>
    </row>
    <row r="39" spans="1:20" ht="15" customHeight="1" hidden="1">
      <c r="A39" s="63" t="s">
        <v>359</v>
      </c>
      <c r="B39" s="47">
        <f>B5-SUM(B6:B11)-B27-B30</f>
        <v>0</v>
      </c>
      <c r="C39" s="47">
        <f aca="true" t="shared" si="0" ref="C39:T39">C5-SUM(C6:C11)-C27-C30</f>
        <v>0</v>
      </c>
      <c r="D39" s="47">
        <f t="shared" si="0"/>
        <v>0</v>
      </c>
      <c r="E39" s="47">
        <f t="shared" si="0"/>
        <v>0</v>
      </c>
      <c r="F39" s="47">
        <f t="shared" si="0"/>
        <v>0</v>
      </c>
      <c r="G39" s="47">
        <f t="shared" si="0"/>
        <v>0</v>
      </c>
      <c r="H39" s="47">
        <f t="shared" si="0"/>
        <v>0</v>
      </c>
      <c r="I39" s="47">
        <f t="shared" si="0"/>
        <v>0</v>
      </c>
      <c r="J39" s="47">
        <f t="shared" si="0"/>
        <v>0</v>
      </c>
      <c r="K39" s="47">
        <f t="shared" si="0"/>
        <v>0</v>
      </c>
      <c r="L39" s="47">
        <f t="shared" si="0"/>
        <v>0</v>
      </c>
      <c r="M39" s="47">
        <f t="shared" si="0"/>
        <v>0</v>
      </c>
      <c r="N39" s="47">
        <f t="shared" si="0"/>
        <v>0</v>
      </c>
      <c r="O39" s="47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</row>
    <row r="40" spans="1:20" ht="12.75" hidden="1">
      <c r="A40" s="63" t="s">
        <v>360</v>
      </c>
      <c r="B40" s="47">
        <f>B11-SUM(B12:B26)</f>
        <v>0</v>
      </c>
      <c r="C40" s="47">
        <f aca="true" t="shared" si="1" ref="C40:T40">C11-SUM(C12:C26)</f>
        <v>0</v>
      </c>
      <c r="D40" s="47">
        <f t="shared" si="1"/>
        <v>0</v>
      </c>
      <c r="E40" s="47">
        <f t="shared" si="1"/>
        <v>0</v>
      </c>
      <c r="F40" s="47">
        <f t="shared" si="1"/>
        <v>0</v>
      </c>
      <c r="G40" s="47">
        <f t="shared" si="1"/>
        <v>0</v>
      </c>
      <c r="H40" s="47">
        <f t="shared" si="1"/>
        <v>0</v>
      </c>
      <c r="I40" s="47">
        <f t="shared" si="1"/>
        <v>0</v>
      </c>
      <c r="J40" s="47">
        <f t="shared" si="1"/>
        <v>0</v>
      </c>
      <c r="K40" s="47">
        <f t="shared" si="1"/>
        <v>0</v>
      </c>
      <c r="L40" s="47">
        <f t="shared" si="1"/>
        <v>0</v>
      </c>
      <c r="M40" s="47">
        <f t="shared" si="1"/>
        <v>0</v>
      </c>
      <c r="N40" s="47">
        <f t="shared" si="1"/>
        <v>0</v>
      </c>
      <c r="O40" s="47">
        <f t="shared" si="1"/>
        <v>0</v>
      </c>
      <c r="P40" s="47">
        <f t="shared" si="1"/>
        <v>0</v>
      </c>
      <c r="Q40" s="47">
        <f t="shared" si="1"/>
        <v>0</v>
      </c>
      <c r="R40" s="47">
        <f t="shared" si="1"/>
        <v>0</v>
      </c>
      <c r="S40" s="47">
        <f t="shared" si="1"/>
        <v>0</v>
      </c>
      <c r="T40" s="47">
        <f t="shared" si="1"/>
        <v>0</v>
      </c>
    </row>
    <row r="41" spans="1:20" ht="12.75" hidden="1">
      <c r="A41" s="63" t="s">
        <v>361</v>
      </c>
      <c r="B41" s="47">
        <f>B27-B28-B29</f>
        <v>0</v>
      </c>
      <c r="C41" s="47">
        <f aca="true" t="shared" si="2" ref="C41:T41">C27-C28-C29</f>
        <v>0</v>
      </c>
      <c r="D41" s="47">
        <f t="shared" si="2"/>
        <v>0</v>
      </c>
      <c r="E41" s="47">
        <f t="shared" si="2"/>
        <v>0</v>
      </c>
      <c r="F41" s="47">
        <f t="shared" si="2"/>
        <v>0</v>
      </c>
      <c r="G41" s="47">
        <f t="shared" si="2"/>
        <v>0</v>
      </c>
      <c r="H41" s="47">
        <f t="shared" si="2"/>
        <v>0</v>
      </c>
      <c r="I41" s="47">
        <f t="shared" si="2"/>
        <v>0</v>
      </c>
      <c r="J41" s="47">
        <f t="shared" si="2"/>
        <v>0</v>
      </c>
      <c r="K41" s="47">
        <f t="shared" si="2"/>
        <v>0</v>
      </c>
      <c r="L41" s="47">
        <f t="shared" si="2"/>
        <v>0</v>
      </c>
      <c r="M41" s="47">
        <f t="shared" si="2"/>
        <v>0</v>
      </c>
      <c r="N41" s="47"/>
      <c r="O41" s="47">
        <f t="shared" si="2"/>
        <v>0</v>
      </c>
      <c r="P41" s="47">
        <f t="shared" si="2"/>
        <v>0</v>
      </c>
      <c r="Q41" s="47">
        <f t="shared" si="2"/>
        <v>0</v>
      </c>
      <c r="R41" s="47">
        <f t="shared" si="2"/>
        <v>0</v>
      </c>
      <c r="S41" s="47">
        <f t="shared" si="2"/>
        <v>0</v>
      </c>
      <c r="T41" s="47">
        <f t="shared" si="2"/>
        <v>0</v>
      </c>
    </row>
    <row r="42" spans="1:20" ht="12.75" hidden="1">
      <c r="A42" s="63" t="s">
        <v>362</v>
      </c>
      <c r="B42" s="47">
        <f>B5-'年月Monthly'!B117</f>
        <v>0</v>
      </c>
      <c r="C42" s="47">
        <f>C5-'年月Monthly'!C117</f>
        <v>0</v>
      </c>
      <c r="D42" s="47">
        <f>D5-'年月Monthly'!D117</f>
        <v>0</v>
      </c>
      <c r="E42" s="47">
        <f>E5-'年月Monthly'!E117</f>
        <v>0</v>
      </c>
      <c r="F42" s="47">
        <f>F5-'年月Monthly'!F117</f>
        <v>0</v>
      </c>
      <c r="G42" s="47">
        <f>G5-'年月Monthly'!G117</f>
        <v>0</v>
      </c>
      <c r="H42" s="47">
        <f>H5-'年月Monthly'!H117</f>
        <v>0</v>
      </c>
      <c r="I42" s="47">
        <f>I5-'年月Monthly'!I117</f>
        <v>0</v>
      </c>
      <c r="J42" s="47">
        <f>J5-'年月Monthly'!J117</f>
        <v>0</v>
      </c>
      <c r="K42" s="47">
        <f>K5-'年月Monthly'!K117</f>
        <v>0</v>
      </c>
      <c r="L42" s="47">
        <f>L5-'年月Monthly'!L117</f>
        <v>0</v>
      </c>
      <c r="M42" s="47">
        <f>M5-'年月Monthly'!M117</f>
        <v>0</v>
      </c>
      <c r="N42" s="47">
        <f>N5-'年月Monthly'!N117</f>
        <v>0</v>
      </c>
      <c r="O42" s="47">
        <f>O5-'年月Monthly'!O117</f>
        <v>0</v>
      </c>
      <c r="P42" s="47">
        <f>P5-'年月Monthly'!P117</f>
        <v>0</v>
      </c>
      <c r="Q42" s="47">
        <f>Q5-'年月Monthly'!Q117</f>
        <v>0</v>
      </c>
      <c r="R42" s="47">
        <f>R5-'年月Monthly'!R117</f>
        <v>0</v>
      </c>
      <c r="S42" s="47">
        <f>S5-'年月Monthly'!S117</f>
        <v>0</v>
      </c>
      <c r="T42" s="47">
        <f>T5-'年月Monthly'!T117</f>
        <v>0</v>
      </c>
    </row>
    <row r="43" ht="12.75">
      <c r="A43" s="52"/>
    </row>
    <row r="44" ht="12.75">
      <c r="A44" s="52"/>
    </row>
    <row r="45" ht="12.75">
      <c r="A45" s="52"/>
    </row>
    <row r="46" ht="12.75">
      <c r="A46" s="52"/>
    </row>
    <row r="47" ht="12.75">
      <c r="A47" s="52"/>
    </row>
    <row r="48" ht="12.75">
      <c r="A48" s="52"/>
    </row>
    <row r="49" ht="12.75">
      <c r="A49" s="52"/>
    </row>
    <row r="50" ht="12.75">
      <c r="A50" s="52"/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  <row r="58" ht="12.75">
      <c r="A58" s="52"/>
    </row>
    <row r="59" ht="12.75">
      <c r="A59" s="52"/>
    </row>
    <row r="60" ht="12.75">
      <c r="A60" s="52"/>
    </row>
    <row r="61" ht="12.75">
      <c r="A61" s="52"/>
    </row>
    <row r="62" ht="12.75">
      <c r="A62" s="52"/>
    </row>
    <row r="63" ht="12.75">
      <c r="A63" s="52"/>
    </row>
    <row r="64" ht="12.75">
      <c r="A64" s="52"/>
    </row>
    <row r="65" ht="12.75">
      <c r="A65" s="52"/>
    </row>
    <row r="66" ht="12.75">
      <c r="A66" s="52"/>
    </row>
    <row r="67" ht="12.75">
      <c r="A67" s="52"/>
    </row>
    <row r="68" ht="12.75">
      <c r="A68" s="52"/>
    </row>
    <row r="69" ht="12.75">
      <c r="A69" s="52"/>
    </row>
    <row r="70" ht="12.75">
      <c r="A70" s="52"/>
    </row>
    <row r="71" ht="12.75">
      <c r="A71" s="52"/>
    </row>
    <row r="72" ht="12.75">
      <c r="A72" s="52"/>
    </row>
    <row r="73" ht="12.75">
      <c r="A73" s="52"/>
    </row>
    <row r="74" ht="12.75">
      <c r="A74" s="52"/>
    </row>
    <row r="75" ht="12.75">
      <c r="A75" s="52"/>
    </row>
    <row r="76" ht="12.75">
      <c r="A76" s="52"/>
    </row>
    <row r="77" ht="12.75">
      <c r="A77" s="52"/>
    </row>
    <row r="78" ht="12.75">
      <c r="A78" s="52"/>
    </row>
    <row r="79" ht="12.75">
      <c r="A79" s="52"/>
    </row>
    <row r="80" ht="12.75">
      <c r="A80" s="52"/>
    </row>
    <row r="81" ht="12.75">
      <c r="A81" s="52"/>
    </row>
    <row r="82" ht="12.75">
      <c r="A82" s="52"/>
    </row>
    <row r="83" ht="12.75">
      <c r="A83" s="52"/>
    </row>
    <row r="84" ht="12.75">
      <c r="A84" s="52"/>
    </row>
    <row r="85" ht="12.75">
      <c r="A85" s="52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  <row r="94" ht="12.75">
      <c r="A94" s="52"/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  <row r="126" ht="12.75">
      <c r="A126" s="52"/>
    </row>
    <row r="127" ht="12.75">
      <c r="A127" s="52"/>
    </row>
    <row r="128" ht="12.75">
      <c r="A128" s="52"/>
    </row>
    <row r="129" ht="12.75">
      <c r="A129" s="52"/>
    </row>
    <row r="130" ht="12.75">
      <c r="A130" s="52"/>
    </row>
    <row r="131" ht="12.75">
      <c r="A131" s="52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  <row r="150" ht="12.75">
      <c r="A150" s="52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  <row r="180" ht="12.75">
      <c r="A180" s="52"/>
    </row>
    <row r="181" ht="12.75">
      <c r="A181" s="52"/>
    </row>
    <row r="182" ht="12.75">
      <c r="A182" s="52"/>
    </row>
    <row r="183" ht="12.75">
      <c r="A183" s="52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</sheetData>
  <sheetProtection/>
  <mergeCells count="5">
    <mergeCell ref="A3:A4"/>
    <mergeCell ref="B3:F3"/>
    <mergeCell ref="G3:M3"/>
    <mergeCell ref="N3:P3"/>
    <mergeCell ref="R3:T3"/>
  </mergeCells>
  <conditionalFormatting sqref="B39:T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倪惠芬</cp:lastModifiedBy>
  <cp:lastPrinted>2007-12-27T09:53:32Z</cp:lastPrinted>
  <dcterms:created xsi:type="dcterms:W3CDTF">1997-01-14T01:50:29Z</dcterms:created>
  <dcterms:modified xsi:type="dcterms:W3CDTF">2020-11-25T08:04:11Z</dcterms:modified>
  <cp:category/>
  <cp:version/>
  <cp:contentType/>
  <cp:contentStatus/>
</cp:coreProperties>
</file>