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0935" windowHeight="5880" activeTab="0"/>
  </bookViews>
  <sheets>
    <sheet name="年月Monthl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</sheets>
  <definedNames/>
  <calcPr fullCalcOnLoad="1"/>
</workbook>
</file>

<file path=xl/sharedStrings.xml><?xml version="1.0" encoding="utf-8"?>
<sst xmlns="http://schemas.openxmlformats.org/spreadsheetml/2006/main" count="2055" uniqueCount="580">
  <si>
    <t>出勤次數</t>
  </si>
  <si>
    <t>資料來源：本部消防署。</t>
  </si>
  <si>
    <t>Source : National Fire Agency, MOI.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</si>
  <si>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</si>
  <si>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</si>
  <si>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</si>
  <si>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</si>
  <si>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</si>
  <si>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</si>
  <si>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</si>
  <si>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</si>
  <si>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</si>
  <si>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</si>
  <si>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</si>
  <si>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</si>
  <si>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</si>
  <si>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</si>
  <si>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</si>
  <si>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</si>
  <si>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</si>
  <si>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</si>
  <si>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</si>
  <si>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</si>
  <si>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</si>
  <si>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</si>
  <si>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</si>
  <si>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</si>
  <si>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</si>
  <si>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</si>
  <si>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中華民國九十三年 2004</t>
  </si>
  <si>
    <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</si>
  <si>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</si>
  <si>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</si>
  <si>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</si>
  <si>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</si>
  <si>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</si>
  <si>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</si>
  <si>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</si>
  <si>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</si>
  <si>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</si>
  <si>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</si>
  <si>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</si>
  <si>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</si>
  <si>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</si>
  <si>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</si>
  <si>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</si>
  <si>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</si>
  <si>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</si>
  <si>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</si>
  <si>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</si>
  <si>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</si>
  <si>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</si>
  <si>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</si>
  <si>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</si>
  <si>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</si>
  <si>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</si>
  <si>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</si>
  <si>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</si>
  <si>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</si>
  <si>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</si>
  <si>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</si>
  <si>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</si>
  <si>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 xml:space="preserve"> 連江縣 Lienchiang County  </t>
  </si>
  <si>
    <t>中華民國九十二年 2003</t>
  </si>
  <si>
    <r>
      <t xml:space="preserve">區域別
</t>
    </r>
    <r>
      <rPr>
        <sz val="8"/>
        <rFont val="Times New Roman"/>
        <family val="1"/>
      </rPr>
      <t>Locality</t>
    </r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</si>
  <si>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</si>
  <si>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</si>
  <si>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</si>
  <si>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</si>
  <si>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</si>
  <si>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</si>
  <si>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</si>
  <si>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</si>
  <si>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</si>
  <si>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</si>
  <si>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</si>
  <si>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</si>
  <si>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</si>
  <si>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</si>
  <si>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</si>
  <si>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</si>
  <si>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</si>
  <si>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</si>
  <si>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</si>
  <si>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</si>
  <si>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</si>
  <si>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</si>
  <si>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</si>
  <si>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</si>
  <si>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</si>
  <si>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</si>
  <si>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</si>
  <si>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</si>
  <si>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</si>
  <si>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</si>
  <si>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</si>
  <si>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</si>
  <si>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</si>
  <si>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</si>
  <si>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</si>
  <si>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</si>
  <si>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</si>
  <si>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</si>
  <si>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</si>
  <si>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</si>
  <si>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</si>
  <si>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</si>
  <si>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</si>
  <si>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</si>
  <si>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</si>
  <si>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</si>
  <si>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</si>
  <si>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</si>
  <si>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</si>
  <si>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</si>
  <si>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</si>
  <si>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</si>
  <si>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</si>
  <si>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</si>
  <si>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</si>
  <si>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</si>
  <si>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</si>
  <si>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中華民國九十一年 2002</t>
  </si>
  <si>
    <t>中華民國八十九年 2000</t>
  </si>
  <si>
    <r>
      <t xml:space="preserve">區域別
</t>
    </r>
    <r>
      <rPr>
        <sz val="8"/>
        <rFont val="Times New Roman"/>
        <family val="1"/>
      </rPr>
      <t>Locality</t>
    </r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</si>
  <si>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</si>
  <si>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</si>
  <si>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</si>
  <si>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</si>
  <si>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</si>
  <si>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</si>
  <si>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</si>
  <si>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</si>
  <si>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</si>
  <si>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</si>
  <si>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</si>
  <si>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</si>
  <si>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</si>
  <si>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</si>
  <si>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</si>
  <si>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</si>
  <si>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</si>
  <si>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</si>
  <si>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</si>
  <si>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</si>
  <si>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</si>
  <si>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</si>
  <si>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</si>
  <si>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</si>
  <si>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</si>
  <si>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</si>
  <si>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</si>
  <si>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</si>
  <si>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</si>
  <si>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</si>
  <si>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</si>
  <si>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</si>
  <si>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</si>
  <si>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</si>
  <si>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</si>
  <si>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</si>
  <si>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</si>
  <si>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</si>
  <si>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</si>
  <si>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</si>
  <si>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</si>
  <si>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</si>
  <si>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</si>
  <si>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</si>
  <si>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</si>
  <si>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</si>
  <si>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</si>
  <si>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</si>
  <si>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</si>
  <si>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</si>
  <si>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</si>
  <si>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</si>
  <si>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</si>
  <si>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</si>
  <si>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</si>
  <si>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</si>
  <si>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</si>
  <si>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中華民國八十八年 1999</t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</si>
  <si>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</si>
  <si>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</si>
  <si>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</si>
  <si>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</si>
  <si>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</si>
  <si>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</si>
  <si>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</si>
  <si>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</si>
  <si>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</si>
  <si>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</si>
  <si>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</si>
  <si>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</si>
  <si>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</si>
  <si>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</si>
  <si>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</si>
  <si>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</si>
  <si>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</si>
  <si>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</si>
  <si>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</si>
  <si>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</si>
  <si>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</si>
  <si>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</si>
  <si>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</si>
  <si>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</si>
  <si>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</si>
  <si>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</si>
  <si>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</si>
  <si>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</si>
  <si>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</si>
  <si>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</si>
  <si>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</si>
  <si>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</si>
  <si>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</si>
  <si>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</si>
  <si>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</si>
  <si>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</si>
  <si>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</si>
  <si>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</si>
  <si>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</si>
  <si>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</si>
  <si>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</si>
  <si>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</si>
  <si>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</si>
  <si>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</si>
  <si>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</si>
  <si>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</si>
  <si>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</si>
  <si>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</si>
  <si>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</si>
  <si>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</si>
  <si>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</si>
  <si>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</si>
  <si>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</si>
  <si>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</si>
  <si>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</si>
  <si>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</si>
  <si>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</si>
  <si>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中華民國九十四年 2005</t>
  </si>
  <si>
    <t>合計</t>
  </si>
  <si>
    <t>送醫次數</t>
  </si>
  <si>
    <t>Total</t>
  </si>
  <si>
    <t>Send to Hospital</t>
  </si>
  <si>
    <t xml:space="preserve">  小 計</t>
  </si>
  <si>
    <t xml:space="preserve">  急 病</t>
  </si>
  <si>
    <t>路倒</t>
  </si>
  <si>
    <t>孕婦急產</t>
  </si>
  <si>
    <t>毒藥物/一氧化碳中毒</t>
  </si>
  <si>
    <t>溺水</t>
  </si>
  <si>
    <t>其他</t>
  </si>
  <si>
    <t xml:space="preserve">  Subtotal</t>
  </si>
  <si>
    <t>Acute 
Disease</t>
  </si>
  <si>
    <t>Falling on Road</t>
  </si>
  <si>
    <t>In Urgent Labor</t>
  </si>
  <si>
    <t>Toxicant/Drug/Carbon Monoxide Poisoning</t>
  </si>
  <si>
    <t>Drowned</t>
  </si>
  <si>
    <t>Others</t>
  </si>
  <si>
    <t>非創傷類 Non-Trauma</t>
  </si>
  <si>
    <t>一般外傷</t>
  </si>
  <si>
    <t>墬落傷</t>
  </si>
  <si>
    <t>穿刺傷</t>
  </si>
  <si>
    <t>車禍受傷</t>
  </si>
  <si>
    <t>電擊傷</t>
  </si>
  <si>
    <t>General Trauma</t>
  </si>
  <si>
    <t>Tumbling</t>
  </si>
  <si>
    <t>Piercing</t>
  </si>
  <si>
    <t>Injured in a Traffic Accident</t>
  </si>
  <si>
    <t>Wounded by Electric Shock</t>
  </si>
  <si>
    <t>創傷類 Trauma</t>
  </si>
  <si>
    <t>其他(2)(2005年以前)Others Prior to 2005</t>
  </si>
  <si>
    <t>急    救    人    數    ( 人 次 )ˉ No. of Persons Rescued in Emergency           ( Person - Times )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</si>
  <si>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</si>
  <si>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</si>
  <si>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</si>
  <si>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</si>
  <si>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</si>
  <si>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</si>
  <si>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</si>
  <si>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</si>
  <si>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</si>
  <si>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</si>
  <si>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</si>
  <si>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</si>
  <si>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</si>
  <si>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</si>
  <si>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</si>
  <si>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</si>
  <si>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</si>
  <si>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</si>
  <si>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</si>
  <si>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</si>
  <si>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</si>
  <si>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</si>
  <si>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</si>
  <si>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</si>
  <si>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</si>
  <si>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</si>
  <si>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</si>
  <si>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</si>
  <si>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</si>
  <si>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</si>
  <si>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r>
      <t xml:space="preserve">區域別
</t>
    </r>
    <r>
      <rPr>
        <sz val="8"/>
        <rFont val="Times New Roman"/>
        <family val="1"/>
      </rPr>
      <t>Locality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</si>
  <si>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</si>
  <si>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</si>
  <si>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 xml:space="preserve"> Note     :</t>
  </si>
  <si>
    <t xml:space="preserve">  1.Prior to 2005, 「Falling on Road」 as「Falling on Road after Drinking」,「In Urgent Labor」as「Pregnant</t>
  </si>
  <si>
    <t xml:space="preserve">  Woman to Bear」,「Toxicant/Drug/Carbon Monoxide  Poisoning」as「Poisoning」,「Drowned」as「Save the Drowned」,</t>
  </si>
  <si>
    <t xml:space="preserve">  「Injured in Traffic Accident」as「Traffic Accident」,「General Trauma,Tumbling,Piercing」as「Wounded by</t>
  </si>
  <si>
    <t xml:space="preserve">  Tumbling or Ferocity」.</t>
  </si>
  <si>
    <t xml:space="preserve">  2.Others before 2005(Incl. suicide, calamity injuries).</t>
  </si>
  <si>
    <t>說　　明：</t>
  </si>
  <si>
    <r>
      <t>2.94</t>
    </r>
    <r>
      <rPr>
        <sz val="9"/>
        <rFont val="細明體"/>
        <family val="3"/>
      </rPr>
      <t>年以前其他含自殺、災害受傷。</t>
    </r>
    <r>
      <rPr>
        <sz val="9"/>
        <rFont val="Times New Roman"/>
        <family val="1"/>
      </rPr>
      <t xml:space="preserve"> </t>
    </r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</si>
  <si>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</si>
  <si>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t>中華民國95年1-12月 Jan.-Dec., 2006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</si>
  <si>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</si>
  <si>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急    救    人    數    ( 人 次 )ˉ No. of Persons Rescued in Emergency           ( Person - Times )</t>
  </si>
  <si>
    <t>合計</t>
  </si>
  <si>
    <t>其他(2)(2005年以前)Others Prior to 2005</t>
  </si>
  <si>
    <t>Total</t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</si>
  <si>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</si>
  <si>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</si>
  <si>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</si>
  <si>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Emergency Medical Services</t>
    </r>
  </si>
  <si>
    <t>中華民國96年1-12月 Jan.-Dec., 2007</t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</si>
  <si>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Emergency Medical Services</t>
    </r>
  </si>
  <si>
    <t>急    救    人    數    ( 人 次 )ˉ No. of Persons Rescued in Emergency           ( Person - Times )</t>
  </si>
  <si>
    <t>合計</t>
  </si>
  <si>
    <t>其他(2)(2005年以前)Others Prior to 2005</t>
  </si>
  <si>
    <t>Total</t>
  </si>
  <si>
    <t>Source : National Fire Agency, MOI.</t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</si>
  <si>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</si>
  <si>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r>
      <t>97</t>
    </r>
    <r>
      <rPr>
        <sz val="9"/>
        <rFont val="細明體"/>
        <family val="3"/>
      </rPr>
      <t>年累計</t>
    </r>
  </si>
  <si>
    <t>資料來源：本部消防署。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</si>
  <si>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</si>
  <si>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>中華民國97年1-12月 Jan.-Dec., 2008</t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</si>
  <si>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Emergency Medical Services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</si>
  <si>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</si>
  <si>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急    救    人    數    ( 人 次 )ˉ No. of Persons Rescued in Emergency           ( Person - Times )</t>
  </si>
  <si>
    <t>合計</t>
  </si>
  <si>
    <t>其他(2)(2005年以前)Others Prior to 2005</t>
  </si>
  <si>
    <t>Total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</si>
  <si>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</si>
  <si>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</si>
  <si>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</si>
  <si>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</si>
  <si>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</si>
  <si>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</si>
  <si>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</si>
  <si>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</si>
  <si>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</si>
  <si>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</si>
  <si>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</si>
  <si>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</si>
  <si>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</si>
  <si>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</si>
  <si>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</si>
  <si>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</si>
  <si>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</si>
  <si>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</si>
  <si>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</si>
  <si>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</si>
  <si>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</si>
  <si>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</si>
  <si>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</si>
  <si>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</si>
  <si>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</si>
  <si>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</si>
  <si>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</si>
  <si>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</si>
  <si>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 連江縣 Lienchiang County  </t>
  </si>
  <si>
    <t>資料來源：本部消防署。</t>
  </si>
  <si>
    <t>Source : National Fire Agency, MOI.</t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</si>
  <si>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</si>
  <si>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t>總計</t>
  </si>
  <si>
    <t>台灣省</t>
  </si>
  <si>
    <t>福建省</t>
  </si>
  <si>
    <r>
      <t>98</t>
    </r>
    <r>
      <rPr>
        <sz val="9"/>
        <rFont val="細明體"/>
        <family val="3"/>
      </rPr>
      <t>年累計</t>
    </r>
  </si>
  <si>
    <t>消防署所屬 Inst. of N.F.A.</t>
  </si>
  <si>
    <t>核總計</t>
  </si>
  <si>
    <t>核年月</t>
  </si>
  <si>
    <t>消防署所屬 Inst. of N.F.A.</t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</si>
  <si>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</si>
  <si>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 xml:space="preserve">區域別
</t>
    </r>
    <r>
      <rPr>
        <sz val="8"/>
        <rFont val="Times New Roman"/>
        <family val="1"/>
      </rPr>
      <t>Locality</t>
    </r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</si>
  <si>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</si>
  <si>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</si>
  <si>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</si>
  <si>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</si>
  <si>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</si>
  <si>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</si>
  <si>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</si>
  <si>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</si>
  <si>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</si>
  <si>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</si>
  <si>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</si>
  <si>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</si>
  <si>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</si>
  <si>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</si>
  <si>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</si>
  <si>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</si>
  <si>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</si>
  <si>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</si>
  <si>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</si>
  <si>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</si>
  <si>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</si>
  <si>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</si>
  <si>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</si>
  <si>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</si>
  <si>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</si>
  <si>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</si>
  <si>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</si>
  <si>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</si>
  <si>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</si>
  <si>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</si>
  <si>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</si>
  <si>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</si>
  <si>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</si>
  <si>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</si>
  <si>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</si>
  <si>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</si>
  <si>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</si>
  <si>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</si>
  <si>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</si>
  <si>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</si>
  <si>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</si>
  <si>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</si>
  <si>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</si>
  <si>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</si>
  <si>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</si>
  <si>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</si>
  <si>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</si>
  <si>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</si>
  <si>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</si>
  <si>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</si>
  <si>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</si>
  <si>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</si>
  <si>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</si>
  <si>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</si>
  <si>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</si>
  <si>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</si>
  <si>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</si>
  <si>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中華民國90年 2001</t>
  </si>
  <si>
    <r>
      <t>96</t>
    </r>
    <r>
      <rPr>
        <sz val="9"/>
        <rFont val="細明體"/>
        <family val="3"/>
      </rPr>
      <t>年累計</t>
    </r>
  </si>
  <si>
    <r>
      <t>95</t>
    </r>
    <r>
      <rPr>
        <sz val="9"/>
        <rFont val="細明體"/>
        <family val="3"/>
      </rPr>
      <t>年累計</t>
    </r>
  </si>
  <si>
    <t>救護出勤次數
Times of Call Volume</t>
  </si>
  <si>
    <t>空跑次數
（未送醫）</t>
  </si>
  <si>
    <r>
      <t>False Report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(or Without Sending to H.)</t>
    </r>
  </si>
  <si>
    <t xml:space="preserve">  1.Prior to 2005, 「Falling on Road」 as「Falling on Road after Drinking」,「In Urgent Labor」as「Pregnant  Woman to Bear」,「Toxicant/Drug/Carbon Monoxide  Poisoning」as「Poisoning」,「Drowned」as「Save the Drowned」,</t>
  </si>
  <si>
    <t xml:space="preserve">  「Injured in Traffic Accident」as「Traffic Accident」,「General Trauma,Tumbling,Piercing」as「Wounded by Tumbling or Ferocity」.</t>
  </si>
  <si>
    <t>中華民國98年1-12月 Jan.-Dec., 2009</t>
  </si>
  <si>
    <t>消防署所屬 Inst. of N.F.A.</t>
  </si>
  <si>
    <t>Source : National Fire Agency, MOI.</t>
  </si>
  <si>
    <t>總計</t>
  </si>
  <si>
    <t>台灣省</t>
  </si>
  <si>
    <t>福建省</t>
  </si>
  <si>
    <t>未運送次數</t>
  </si>
  <si>
    <r>
      <t>Without Sending to H</t>
    </r>
    <r>
      <rPr>
        <sz val="9"/>
        <rFont val="Times New Roman"/>
        <family val="1"/>
      </rPr>
      <t>ospital</t>
    </r>
  </si>
  <si>
    <t>中華民國99年1-12月 Jan.-Dec., 2010</t>
  </si>
  <si>
    <r>
      <t>99</t>
    </r>
    <r>
      <rPr>
        <sz val="9"/>
        <rFont val="細明體"/>
        <family val="3"/>
      </rPr>
      <t>年累計</t>
    </r>
  </si>
  <si>
    <t>Suspected Toxicant/Drug/Carbon Monoxide Poisoning</t>
  </si>
  <si>
    <r>
      <t>7.8-</t>
    </r>
    <r>
      <rPr>
        <sz val="12"/>
        <rFont val="細明體"/>
        <family val="3"/>
      </rPr>
      <t>消防緊急救護服務</t>
    </r>
    <r>
      <rPr>
        <sz val="12"/>
        <rFont val="Times New Roman"/>
        <family val="1"/>
      </rPr>
      <t xml:space="preserve"> Emergency Medical Services</t>
    </r>
  </si>
  <si>
    <r>
      <rPr>
        <sz val="9"/>
        <rFont val="新細明體"/>
        <family val="1"/>
      </rPr>
      <t xml:space="preserve">救護出勤次數
</t>
    </r>
    <r>
      <rPr>
        <sz val="9"/>
        <rFont val="Times New Roman"/>
        <family val="1"/>
      </rPr>
      <t>Times of Call Volume</t>
    </r>
  </si>
  <si>
    <r>
      <rPr>
        <sz val="9"/>
        <rFont val="新細明體"/>
        <family val="1"/>
      </rPr>
      <t>急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救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   (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  <r>
      <rPr>
        <sz val="9"/>
        <rFont val="Times New Roman"/>
        <family val="1"/>
      </rPr>
      <t xml:space="preserve"> )</t>
    </r>
    <r>
      <rPr>
        <sz val="9"/>
        <rFont val="新細明體"/>
        <family val="1"/>
      </rPr>
      <t>ˉ</t>
    </r>
    <r>
      <rPr>
        <sz val="9"/>
        <rFont val="Times New Roman"/>
        <family val="1"/>
      </rPr>
      <t xml:space="preserve"> No. of Persons Rescued in Emergency           ( Person - Times )</t>
    </r>
  </si>
  <si>
    <r>
      <rPr>
        <sz val="9"/>
        <rFont val="新細明體"/>
        <family val="1"/>
      </rPr>
      <t>合計</t>
    </r>
  </si>
  <si>
    <r>
      <rPr>
        <sz val="9"/>
        <rFont val="新細明體"/>
        <family val="1"/>
      </rPr>
      <t>非創傷類</t>
    </r>
    <r>
      <rPr>
        <sz val="9"/>
        <rFont val="Times New Roman"/>
        <family val="1"/>
      </rPr>
      <t xml:space="preserve"> Non-Trauma</t>
    </r>
  </si>
  <si>
    <r>
      <rPr>
        <sz val="9"/>
        <rFont val="新細明體"/>
        <family val="1"/>
      </rPr>
      <t>創傷類</t>
    </r>
    <r>
      <rPr>
        <sz val="9"/>
        <rFont val="Times New Roman"/>
        <family val="1"/>
      </rPr>
      <t xml:space="preserve"> Trauma</t>
    </r>
  </si>
  <si>
    <r>
      <rPr>
        <sz val="9"/>
        <color indexed="18"/>
        <rFont val="新細明體"/>
        <family val="1"/>
      </rPr>
      <t>其他</t>
    </r>
    <r>
      <rPr>
        <sz val="9"/>
        <color indexed="18"/>
        <rFont val="Times New Roman"/>
        <family val="1"/>
      </rPr>
      <t>(2)(2005</t>
    </r>
    <r>
      <rPr>
        <sz val="9"/>
        <color indexed="18"/>
        <rFont val="新細明體"/>
        <family val="1"/>
      </rPr>
      <t>年以前</t>
    </r>
    <r>
      <rPr>
        <sz val="9"/>
        <color indexed="18"/>
        <rFont val="Times New Roman"/>
        <family val="1"/>
      </rPr>
      <t>)Others Prior to 2005</t>
    </r>
  </si>
  <si>
    <r>
      <rPr>
        <sz val="9"/>
        <rFont val="新細明體"/>
        <family val="1"/>
      </rPr>
      <t>送醫次數</t>
    </r>
  </si>
  <si>
    <r>
      <rPr>
        <sz val="9"/>
        <rFont val="新細明體"/>
        <family val="1"/>
      </rPr>
      <t>未運送次數</t>
    </r>
  </si>
  <si>
    <r>
      <t xml:space="preserve">  </t>
    </r>
    <r>
      <rPr>
        <sz val="9"/>
        <rFont val="新細明體"/>
        <family val="1"/>
      </rPr>
      <t>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計</t>
    </r>
  </si>
  <si>
    <r>
      <t xml:space="preserve">  </t>
    </r>
    <r>
      <rPr>
        <sz val="9"/>
        <rFont val="新細明體"/>
        <family val="1"/>
      </rPr>
      <t>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病</t>
    </r>
  </si>
  <si>
    <r>
      <rPr>
        <sz val="9"/>
        <rFont val="新細明體"/>
        <family val="1"/>
      </rPr>
      <t>路倒</t>
    </r>
  </si>
  <si>
    <r>
      <rPr>
        <sz val="9"/>
        <rFont val="新細明體"/>
        <family val="1"/>
      </rPr>
      <t>孕婦急產</t>
    </r>
  </si>
  <si>
    <r>
      <rPr>
        <sz val="9"/>
        <rFont val="新細明體"/>
        <family val="1"/>
      </rPr>
      <t>疑似毒藥物
與一氧化碳中毒</t>
    </r>
  </si>
  <si>
    <r>
      <rPr>
        <sz val="9"/>
        <rFont val="新細明體"/>
        <family val="1"/>
      </rPr>
      <t>溺水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</si>
  <si>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</si>
  <si>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一般外傷</t>
    </r>
  </si>
  <si>
    <r>
      <rPr>
        <sz val="9"/>
        <rFont val="新細明體"/>
        <family val="1"/>
      </rPr>
      <t>墬落傷</t>
    </r>
  </si>
  <si>
    <r>
      <rPr>
        <sz val="9"/>
        <rFont val="新細明體"/>
        <family val="1"/>
      </rPr>
      <t>穿刺傷</t>
    </r>
  </si>
  <si>
    <r>
      <rPr>
        <sz val="9"/>
        <rFont val="新細明體"/>
        <family val="1"/>
      </rPr>
      <t>車禍受傷</t>
    </r>
  </si>
  <si>
    <r>
      <rPr>
        <sz val="9"/>
        <rFont val="新細明體"/>
        <family val="1"/>
      </rPr>
      <t>電擊傷</t>
    </r>
  </si>
  <si>
    <r>
      <t>Without Sending to H</t>
    </r>
    <r>
      <rPr>
        <sz val="9"/>
        <rFont val="Times New Roman"/>
        <family val="1"/>
      </rPr>
      <t>ospital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</si>
  <si>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</si>
  <si>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</si>
  <si>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</si>
  <si>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</si>
  <si>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</si>
  <si>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</si>
  <si>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</si>
  <si>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>2004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</si>
  <si>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>2005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</si>
  <si>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</si>
  <si>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</si>
  <si>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</si>
  <si>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</si>
  <si>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</si>
  <si>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</si>
  <si>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</si>
  <si>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</si>
  <si>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</si>
  <si>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</si>
  <si>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</si>
  <si>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</si>
  <si>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>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</si>
  <si>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>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</si>
  <si>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>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</si>
  <si>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>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</si>
  <si>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>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</si>
  <si>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</si>
  <si>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</si>
  <si>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</si>
  <si>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>2014</t>
    </r>
  </si>
  <si>
    <r>
      <t xml:space="preserve"> </t>
    </r>
    <r>
      <rPr>
        <sz val="9"/>
        <rFont val="Times New Roman"/>
        <family val="1"/>
      </rPr>
      <t xml:space="preserve">九　月  Sept. 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</si>
  <si>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</si>
  <si>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>2016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</si>
  <si>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>2019</t>
    </r>
  </si>
  <si>
    <r>
      <rPr>
        <sz val="9"/>
        <rFont val="細明體"/>
        <family val="3"/>
      </rPr>
      <t>更新日期：</t>
    </r>
  </si>
  <si>
    <r>
      <rPr>
        <sz val="9"/>
        <rFont val="新細明體"/>
        <family val="1"/>
      </rPr>
      <t>急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救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   (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  <r>
      <rPr>
        <sz val="9"/>
        <rFont val="Times New Roman"/>
        <family val="1"/>
      </rPr>
      <t xml:space="preserve"> )</t>
    </r>
    <r>
      <rPr>
        <sz val="9"/>
        <rFont val="新細明體"/>
        <family val="1"/>
      </rPr>
      <t>ˉ</t>
    </r>
    <r>
      <rPr>
        <sz val="9"/>
        <rFont val="Times New Roman"/>
        <family val="1"/>
      </rPr>
      <t xml:space="preserve"> No. of Persons Rescued in Emergency           ( Person 0 Times )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</si>
  <si>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</si>
  <si>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b/>
        <sz val="8"/>
        <rFont val="新細明體"/>
        <family val="1"/>
      </rP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New Taipei City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</si>
  <si>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Taipei City </t>
    </r>
  </si>
  <si>
    <r>
      <rPr>
        <b/>
        <sz val="8"/>
        <rFont val="新細明體"/>
        <family val="1"/>
      </rPr>
      <t>桃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園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Taoyuan City 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</si>
  <si>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Taichung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</si>
  <si>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Tainan City </t>
    </r>
  </si>
  <si>
    <r>
      <rPr>
        <b/>
        <sz val="8"/>
        <rFont val="新細明體"/>
        <family val="1"/>
      </rP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Kaohsiung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</si>
  <si>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</si>
  <si>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</si>
  <si>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</si>
  <si>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</si>
  <si>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</si>
  <si>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</si>
  <si>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</si>
  <si>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</si>
  <si>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</si>
  <si>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</si>
  <si>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</si>
  <si>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</si>
  <si>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</si>
  <si>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</si>
  <si>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</si>
  <si>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rPr>
        <b/>
        <sz val="8"/>
        <rFont val="新細明體"/>
        <family val="1"/>
      </rP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</si>
  <si>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</si>
  <si>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</si>
  <si>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</si>
  <si>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8"/>
        <color indexed="12"/>
        <rFont val="新細明體"/>
        <family val="1"/>
      </rPr>
      <t>基隆港</t>
    </r>
    <r>
      <rPr>
        <sz val="8"/>
        <color indexed="12"/>
        <rFont val="Times New Roman"/>
        <family val="1"/>
      </rPr>
      <t xml:space="preserve"> Keelung Port</t>
    </r>
  </si>
  <si>
    <r>
      <t xml:space="preserve"> </t>
    </r>
    <r>
      <rPr>
        <sz val="8"/>
        <color indexed="12"/>
        <rFont val="新細明體"/>
        <family val="1"/>
      </rPr>
      <t>臺中港</t>
    </r>
    <r>
      <rPr>
        <sz val="8"/>
        <color indexed="12"/>
        <rFont val="Times New Roman"/>
        <family val="1"/>
      </rPr>
      <t xml:space="preserve"> Taichung Port </t>
    </r>
  </si>
  <si>
    <r>
      <t xml:space="preserve"> </t>
    </r>
    <r>
      <rPr>
        <sz val="8"/>
        <color indexed="12"/>
        <rFont val="新細明體"/>
        <family val="1"/>
      </rPr>
      <t>高雄港</t>
    </r>
    <r>
      <rPr>
        <sz val="8"/>
        <color indexed="12"/>
        <rFont val="Times New Roman"/>
        <family val="1"/>
      </rPr>
      <t xml:space="preserve"> Kaohsiung Port</t>
    </r>
  </si>
  <si>
    <r>
      <t xml:space="preserve"> </t>
    </r>
    <r>
      <rPr>
        <sz val="8"/>
        <color indexed="12"/>
        <rFont val="新細明體"/>
        <family val="1"/>
      </rPr>
      <t>花蓮港</t>
    </r>
    <r>
      <rPr>
        <sz val="8"/>
        <color indexed="12"/>
        <rFont val="Times New Roman"/>
        <family val="1"/>
      </rPr>
      <t xml:space="preserve"> Hualien Port</t>
    </r>
  </si>
  <si>
    <r>
      <rPr>
        <sz val="8"/>
        <rFont val="新細明體"/>
        <family val="1"/>
      </rPr>
      <t>資料來源：本部消防署。</t>
    </r>
  </si>
  <si>
    <r>
      <rPr>
        <sz val="9"/>
        <rFont val="細明體"/>
        <family val="3"/>
      </rPr>
      <t>說　　明：</t>
    </r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</si>
  <si>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</si>
  <si>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r>
      <t>2.94</t>
    </r>
    <r>
      <rPr>
        <sz val="9"/>
        <rFont val="細明體"/>
        <family val="3"/>
      </rPr>
      <t>年以前其他含自殺、災害受傷。</t>
    </r>
    <r>
      <rPr>
        <sz val="9"/>
        <rFont val="Times New Roman"/>
        <family val="1"/>
      </rPr>
      <t xml:space="preserve"> </t>
    </r>
  </si>
  <si>
    <r>
      <t xml:space="preserve">  1.Prior to 2005, 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Falling on Road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 xml:space="preserve"> 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Falling on Road after Drinking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In Urgent Labor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Pregnant  Woman to Bear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Toxicant/Drug/Carbon Monoxide  Poisoning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Poisoning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Drowned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Save the Drowned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</si>
  <si>
    <r>
      <t xml:space="preserve">  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Injured in Traffic Accident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Traffic Accident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General Trauma,Tumbling,Piercing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Wounded by Tumbling or Ferocity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.</t>
    </r>
  </si>
  <si>
    <r>
      <rPr>
        <sz val="9"/>
        <rFont val="細明體"/>
        <family val="3"/>
      </rPr>
      <t>總計</t>
    </r>
  </si>
  <si>
    <r>
      <rPr>
        <sz val="9"/>
        <rFont val="細明體"/>
        <family val="3"/>
      </rPr>
      <t>台灣省</t>
    </r>
  </si>
  <si>
    <r>
      <rPr>
        <sz val="9"/>
        <rFont val="細明體"/>
        <family val="3"/>
      </rPr>
      <t>福建省</t>
    </r>
  </si>
  <si>
    <r>
      <rPr>
        <sz val="9"/>
        <rFont val="細明體"/>
        <family val="3"/>
      </rPr>
      <t>年累計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</si>
  <si>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</si>
  <si>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>2018</t>
    </r>
  </si>
  <si>
    <t xml:space="preserve"> 十二月  Dec. 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</si>
  <si>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>2020</t>
    </r>
  </si>
  <si>
    <t>未送醫次數</t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</si>
  <si>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一氧化碳中毒」為「中毒」，「溺水」為「救溺」，「車禍受傷」為「車禍」，「一般外傷、墜落傷、穿刺傷」為「摔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傷」，
</t>
    </r>
    <r>
      <rPr>
        <sz val="9"/>
        <rFont val="Times New Roman"/>
        <family val="1"/>
      </rPr>
      <t xml:space="preserve">            </t>
    </r>
    <r>
      <rPr>
        <sz val="9"/>
        <rFont val="Times New Roman"/>
        <family val="1"/>
      </rPr>
      <t xml:space="preserve">         </t>
    </r>
    <r>
      <rPr>
        <sz val="9"/>
        <rFont val="細明體"/>
        <family val="3"/>
      </rPr>
      <t xml:space="preserve">「電擊傷」為「觸電」，其他含自殺、災害受傷。
</t>
    </r>
    <r>
      <rPr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         </t>
    </r>
    <r>
      <rPr>
        <sz val="9"/>
        <rFont val="Times New Roman"/>
        <family val="1"/>
      </rPr>
      <t xml:space="preserve"> 2.94</t>
    </r>
    <r>
      <rPr>
        <sz val="9"/>
        <rFont val="細明體"/>
        <family val="3"/>
      </rPr>
      <t xml:space="preserve">年以前急救人數未依創傷類別分，故無小計及其分類之其他。
</t>
    </r>
    <r>
      <rPr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         </t>
    </r>
    <r>
      <rPr>
        <sz val="9"/>
        <rFont val="Times New Roman"/>
        <family val="1"/>
      </rPr>
      <t xml:space="preserve"> 3.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年起「溺水」由「非創傷類」調整至「創傷類」。</t>
    </r>
  </si>
  <si>
    <t>Tumbling</t>
  </si>
  <si>
    <r>
      <rPr>
        <sz val="9"/>
        <rFont val="新細明體"/>
        <family val="1"/>
      </rPr>
      <t>創傷類</t>
    </r>
    <r>
      <rPr>
        <sz val="9"/>
        <rFont val="Times New Roman"/>
        <family val="1"/>
      </rPr>
      <t xml:space="preserve"> Trauma</t>
    </r>
  </si>
  <si>
    <r>
      <t xml:space="preserve"> Note    :1.Prior to 2005,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Falling on Road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was reported as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Falling on Road after Drinking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In Urgent Labor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as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Pregnant Woman to Bear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Toxicant/Drug/Carbon Monoxide Poisoning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as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Poisoning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Drowned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as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 xml:space="preserve">Save the </t>
    </r>
    <r>
      <rPr>
        <sz val="9"/>
        <rFont val="Times New Roman"/>
        <family val="1"/>
      </rPr>
      <t xml:space="preserve"> Drowned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
               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Injured in Traffic Accident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as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Traffic Accident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General Trauma,Tumbling, Piercing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as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Wounded by Tumbling or Ferocity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 Others before 2005(Incl. suicide, calamity injuries)</t>
    </r>
    <r>
      <rPr>
        <sz val="9"/>
        <rFont val="Times New Roman"/>
        <family val="1"/>
      </rPr>
      <t>.
              2. Since the figures of Persons Rescued in Emergency haven't been classified as non-trauma/trauma before 2005, there are no Subtotal and  Others in each class.          
              3.</t>
    </r>
    <r>
      <rPr>
        <sz val="9"/>
        <rFont val="Times New Roman"/>
        <family val="1"/>
      </rPr>
      <t>The ''Drowned" are classified to trauma treatment from January, 2020</t>
    </r>
    <r>
      <rPr>
        <sz val="9"/>
        <rFont val="Times New Roman"/>
        <family val="1"/>
      </rPr>
      <t>.</t>
    </r>
  </si>
  <si>
    <r>
      <rPr>
        <sz val="9"/>
        <rFont val="新細明體"/>
        <family val="1"/>
      </rPr>
      <t>非創傷類</t>
    </r>
    <r>
      <rPr>
        <sz val="9"/>
        <rFont val="Times New Roman"/>
        <family val="1"/>
      </rPr>
      <t xml:space="preserve"> Non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Trauma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</si>
  <si>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19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</si>
  <si>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</si>
  <si>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17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</si>
  <si>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16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</si>
  <si>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15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</si>
  <si>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14</t>
    </r>
  </si>
  <si>
    <r>
      <t xml:space="preserve"> </t>
    </r>
    <r>
      <rPr>
        <sz val="8"/>
        <color indexed="12"/>
        <rFont val="細明體"/>
        <family val="3"/>
      </rPr>
      <t>桃園市</t>
    </r>
    <r>
      <rPr>
        <sz val="8"/>
        <color indexed="12"/>
        <rFont val="Times New Roman"/>
        <family val="1"/>
      </rPr>
      <t xml:space="preserve"> Taoyuan County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</si>
  <si>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13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</si>
  <si>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12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</si>
  <si>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11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</si>
  <si>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-Oct.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</si>
</sst>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4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b/>
      <sz val="8"/>
      <color indexed="8"/>
      <name val="新細明體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b/>
      <sz val="8"/>
      <color indexed="8"/>
      <name val="Times New Roman"/>
      <family val="1"/>
    </font>
    <font>
      <sz val="12"/>
      <name val="新細明體"/>
      <family val="1"/>
    </font>
    <font>
      <sz val="9"/>
      <color indexed="18"/>
      <name val="新細明體"/>
      <family val="1"/>
    </font>
    <font>
      <b/>
      <sz val="8"/>
      <name val="新細明體"/>
      <family val="1"/>
    </font>
    <font>
      <b/>
      <sz val="8"/>
      <name val="細明體"/>
      <family val="3"/>
    </font>
    <font>
      <sz val="12"/>
      <color indexed="8"/>
      <name val="新細明體"/>
      <family val="1"/>
    </font>
    <font>
      <sz val="12"/>
      <name val="細明體"/>
      <family val="3"/>
    </font>
    <font>
      <sz val="9"/>
      <color indexed="1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46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59" fillId="30" borderId="2" applyNumberFormat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0" fillId="22" borderId="8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1" fillId="31" borderId="9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9" fontId="8" fillId="0" borderId="1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3" fontId="13" fillId="0" borderId="0" xfId="0" applyNumberFormat="1" applyFont="1" applyAlignment="1">
      <alignment/>
    </xf>
    <xf numFmtId="179" fontId="6" fillId="0" borderId="10" xfId="75" applyNumberFormat="1" applyFont="1" applyBorder="1" applyAlignment="1" applyProtection="1">
      <alignment/>
      <protection/>
    </xf>
    <xf numFmtId="3" fontId="14" fillId="0" borderId="10" xfId="0" applyNumberFormat="1" applyFont="1" applyBorder="1" applyAlignment="1">
      <alignment/>
    </xf>
    <xf numFmtId="179" fontId="14" fillId="0" borderId="11" xfId="75" applyNumberFormat="1" applyFont="1" applyBorder="1" applyAlignment="1" applyProtection="1">
      <alignment/>
      <protection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4" fillId="0" borderId="10" xfId="0" applyNumberFormat="1" applyFont="1" applyBorder="1" applyAlignment="1">
      <alignment horizontal="right"/>
    </xf>
    <xf numFmtId="179" fontId="6" fillId="0" borderId="11" xfId="75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6" fillId="0" borderId="1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3" fillId="0" borderId="16" xfId="73" applyFont="1" applyBorder="1" applyAlignment="1">
      <alignment horizontal="center" vertical="center" wrapText="1"/>
      <protection/>
    </xf>
    <xf numFmtId="0" fontId="3" fillId="0" borderId="12" xfId="73" applyFont="1" applyBorder="1" applyAlignment="1">
      <alignment horizontal="center" vertical="center" wrapText="1"/>
      <protection/>
    </xf>
    <xf numFmtId="0" fontId="3" fillId="0" borderId="11" xfId="7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/>
    </xf>
    <xf numFmtId="179" fontId="10" fillId="0" borderId="19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179" fontId="6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72" applyFont="1">
      <alignment vertical="center"/>
      <protection/>
    </xf>
    <xf numFmtId="0" fontId="7" fillId="0" borderId="0" xfId="72" applyFont="1" applyAlignment="1">
      <alignment horizontal="left" vertical="center"/>
      <protection/>
    </xf>
    <xf numFmtId="0" fontId="16" fillId="0" borderId="0" xfId="0" applyFont="1" applyAlignment="1">
      <alignment horizontal="left"/>
    </xf>
    <xf numFmtId="3" fontId="8" fillId="0" borderId="10" xfId="0" applyNumberFormat="1" applyFont="1" applyBorder="1" applyAlignment="1">
      <alignment/>
    </xf>
    <xf numFmtId="3" fontId="3" fillId="0" borderId="15" xfId="0" applyNumberFormat="1" applyFont="1" applyBorder="1" applyAlignment="1">
      <alignment horizontal="left" vertical="center" wrapText="1"/>
    </xf>
    <xf numFmtId="179" fontId="10" fillId="0" borderId="19" xfId="75" applyNumberFormat="1" applyFont="1" applyBorder="1" applyAlignment="1" applyProtection="1">
      <alignment/>
      <protection/>
    </xf>
    <xf numFmtId="179" fontId="6" fillId="0" borderId="19" xfId="75" applyNumberFormat="1" applyFont="1" applyBorder="1" applyAlignment="1" applyProtection="1">
      <alignment/>
      <protection/>
    </xf>
    <xf numFmtId="0" fontId="18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179" fontId="8" fillId="0" borderId="11" xfId="75" applyNumberFormat="1" applyFont="1" applyBorder="1" applyAlignment="1" applyProtection="1">
      <alignment/>
      <protection/>
    </xf>
    <xf numFmtId="3" fontId="8" fillId="0" borderId="10" xfId="0" applyNumberFormat="1" applyFont="1" applyBorder="1" applyAlignment="1">
      <alignment horizontal="right"/>
    </xf>
    <xf numFmtId="179" fontId="10" fillId="0" borderId="11" xfId="75" applyNumberFormat="1" applyFont="1" applyBorder="1" applyAlignment="1" applyProtection="1">
      <alignment/>
      <protection/>
    </xf>
    <xf numFmtId="179" fontId="10" fillId="0" borderId="10" xfId="75" applyNumberFormat="1" applyFont="1" applyBorder="1" applyAlignment="1" applyProtection="1">
      <alignment/>
      <protection/>
    </xf>
    <xf numFmtId="0" fontId="24" fillId="0" borderId="20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179" fontId="8" fillId="0" borderId="19" xfId="75" applyNumberFormat="1" applyFont="1" applyBorder="1" applyAlignment="1" applyProtection="1">
      <alignment/>
      <protection/>
    </xf>
    <xf numFmtId="179" fontId="14" fillId="0" borderId="19" xfId="75" applyNumberFormat="1" applyFont="1" applyBorder="1" applyAlignment="1" applyProtection="1">
      <alignment/>
      <protection/>
    </xf>
    <xf numFmtId="179" fontId="9" fillId="0" borderId="10" xfId="74" applyNumberFormat="1" applyFont="1" applyBorder="1" applyAlignment="1">
      <alignment/>
    </xf>
    <xf numFmtId="179" fontId="15" fillId="0" borderId="10" xfId="74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9" fontId="10" fillId="0" borderId="21" xfId="0" applyNumberFormat="1" applyFont="1" applyBorder="1" applyAlignment="1">
      <alignment/>
    </xf>
    <xf numFmtId="179" fontId="8" fillId="0" borderId="10" xfId="75" applyNumberFormat="1" applyFont="1" applyBorder="1" applyAlignment="1" applyProtection="1">
      <alignment/>
      <protection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79" fontId="14" fillId="0" borderId="21" xfId="75" applyNumberFormat="1" applyFont="1" applyBorder="1" applyAlignment="1" applyProtection="1">
      <alignment/>
      <protection/>
    </xf>
    <xf numFmtId="179" fontId="6" fillId="0" borderId="21" xfId="75" applyNumberFormat="1" applyFont="1" applyBorder="1" applyAlignment="1" applyProtection="1">
      <alignment/>
      <protection/>
    </xf>
    <xf numFmtId="179" fontId="8" fillId="0" borderId="21" xfId="75" applyNumberFormat="1" applyFont="1" applyBorder="1" applyAlignment="1" applyProtection="1">
      <alignment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3" fontId="14" fillId="0" borderId="20" xfId="0" applyNumberFormat="1" applyFont="1" applyBorder="1" applyAlignment="1">
      <alignment/>
    </xf>
    <xf numFmtId="179" fontId="9" fillId="0" borderId="20" xfId="74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right"/>
    </xf>
    <xf numFmtId="179" fontId="15" fillId="0" borderId="19" xfId="74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6" xfId="73" applyFont="1" applyBorder="1" applyAlignment="1">
      <alignment horizontal="center" vertical="center" wrapText="1"/>
      <protection/>
    </xf>
    <xf numFmtId="0" fontId="0" fillId="0" borderId="12" xfId="73" applyFont="1" applyBorder="1" applyAlignment="1">
      <alignment horizontal="center" vertical="center" wrapText="1"/>
      <protection/>
    </xf>
    <xf numFmtId="0" fontId="0" fillId="0" borderId="11" xfId="7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72" applyFont="1" applyAlignment="1">
      <alignment horizontal="right" vertical="center"/>
      <protection/>
    </xf>
    <xf numFmtId="0" fontId="6" fillId="0" borderId="0" xfId="72" applyFont="1">
      <alignment vertical="center"/>
      <protection/>
    </xf>
    <xf numFmtId="3" fontId="6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left" vertical="center" wrapText="1"/>
    </xf>
    <xf numFmtId="0" fontId="28" fillId="0" borderId="1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8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20" fillId="0" borderId="23" xfId="0" applyNumberFormat="1" applyFont="1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3" fontId="7" fillId="0" borderId="23" xfId="0" applyNumberFormat="1" applyFont="1" applyBorder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37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一般 4" xfId="71"/>
    <cellStyle name="一般_2006" xfId="72"/>
    <cellStyle name="一般_Sheet1" xfId="73"/>
    <cellStyle name="Comma" xfId="74"/>
    <cellStyle name="Comma [0]" xfId="75"/>
    <cellStyle name="Followed Hyperlink" xfId="76"/>
    <cellStyle name="中等" xfId="77"/>
    <cellStyle name="中等 2" xfId="78"/>
    <cellStyle name="中等 3" xfId="79"/>
    <cellStyle name="合計" xfId="80"/>
    <cellStyle name="合計 2" xfId="81"/>
    <cellStyle name="合計 3" xfId="82"/>
    <cellStyle name="好" xfId="83"/>
    <cellStyle name="好 2" xfId="84"/>
    <cellStyle name="好 3" xfId="85"/>
    <cellStyle name="Percent" xfId="86"/>
    <cellStyle name="計算方式" xfId="87"/>
    <cellStyle name="計算方式 2" xfId="88"/>
    <cellStyle name="計算方式 3" xfId="89"/>
    <cellStyle name="Currency" xfId="90"/>
    <cellStyle name="Currency [0]" xfId="91"/>
    <cellStyle name="連結的儲存格" xfId="92"/>
    <cellStyle name="連結的儲存格 2" xfId="93"/>
    <cellStyle name="連結的儲存格 3" xfId="94"/>
    <cellStyle name="備註" xfId="95"/>
    <cellStyle name="備註 2" xfId="96"/>
    <cellStyle name="備註 3" xfId="97"/>
    <cellStyle name="備註 4" xfId="98"/>
    <cellStyle name="Hyperlink" xfId="99"/>
    <cellStyle name="說明文字" xfId="100"/>
    <cellStyle name="說明文字 2" xfId="101"/>
    <cellStyle name="說明文字 3" xfId="102"/>
    <cellStyle name="輔色1" xfId="103"/>
    <cellStyle name="輔色1 2" xfId="104"/>
    <cellStyle name="輔色1 3" xfId="105"/>
    <cellStyle name="輔色2" xfId="106"/>
    <cellStyle name="輔色2 2" xfId="107"/>
    <cellStyle name="輔色2 3" xfId="108"/>
    <cellStyle name="輔色3" xfId="109"/>
    <cellStyle name="輔色3 2" xfId="110"/>
    <cellStyle name="輔色3 3" xfId="111"/>
    <cellStyle name="輔色4" xfId="112"/>
    <cellStyle name="輔色4 2" xfId="113"/>
    <cellStyle name="輔色4 3" xfId="114"/>
    <cellStyle name="輔色5" xfId="115"/>
    <cellStyle name="輔色5 2" xfId="116"/>
    <cellStyle name="輔色5 3" xfId="117"/>
    <cellStyle name="輔色6" xfId="118"/>
    <cellStyle name="輔色6 2" xfId="119"/>
    <cellStyle name="輔色6 3" xfId="120"/>
    <cellStyle name="標題" xfId="121"/>
    <cellStyle name="標題 1" xfId="122"/>
    <cellStyle name="標題 1 2" xfId="123"/>
    <cellStyle name="標題 1 3" xfId="124"/>
    <cellStyle name="標題 2" xfId="125"/>
    <cellStyle name="標題 2 2" xfId="126"/>
    <cellStyle name="標題 2 3" xfId="127"/>
    <cellStyle name="標題 3" xfId="128"/>
    <cellStyle name="標題 3 2" xfId="129"/>
    <cellStyle name="標題 3 3" xfId="130"/>
    <cellStyle name="標題 4" xfId="131"/>
    <cellStyle name="標題 4 2" xfId="132"/>
    <cellStyle name="標題 4 3" xfId="133"/>
    <cellStyle name="標題 5" xfId="134"/>
    <cellStyle name="標題 6" xfId="135"/>
    <cellStyle name="輸入" xfId="136"/>
    <cellStyle name="輸入 2" xfId="137"/>
    <cellStyle name="輸入 3" xfId="138"/>
    <cellStyle name="輸出" xfId="139"/>
    <cellStyle name="輸出 2" xfId="140"/>
    <cellStyle name="輸出 3" xfId="141"/>
    <cellStyle name="檢查儲存格" xfId="142"/>
    <cellStyle name="檢查儲存格 2" xfId="143"/>
    <cellStyle name="檢查儲存格 3" xfId="144"/>
    <cellStyle name="壞" xfId="145"/>
    <cellStyle name="壞 2" xfId="146"/>
    <cellStyle name="壞 3" xfId="147"/>
    <cellStyle name="警告文字" xfId="148"/>
    <cellStyle name="警告文字 2" xfId="149"/>
    <cellStyle name="警告文字 3" xfId="150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S1"/>
    </sheetView>
  </sheetViews>
  <sheetFormatPr defaultColWidth="9.33203125" defaultRowHeight="12"/>
  <cols>
    <col min="1" max="1" width="14" style="104" customWidth="1"/>
    <col min="2" max="3" width="10.83203125" style="92" customWidth="1"/>
    <col min="4" max="4" width="13.5" style="92" customWidth="1"/>
    <col min="5" max="7" width="10.83203125" style="92" customWidth="1"/>
    <col min="8" max="8" width="14.83203125" style="92" customWidth="1"/>
    <col min="9" max="9" width="11.5" style="92" customWidth="1"/>
    <col min="10" max="10" width="15.16015625" style="92" customWidth="1"/>
    <col min="11" max="11" width="12" style="92" customWidth="1"/>
    <col min="12" max="16" width="10.83203125" style="92" customWidth="1"/>
    <col min="17" max="17" width="15.83203125" style="92" bestFit="1" customWidth="1"/>
    <col min="18" max="18" width="13.66015625" style="92" bestFit="1" customWidth="1"/>
    <col min="19" max="19" width="10.83203125" style="92" customWidth="1"/>
    <col min="20" max="20" width="10.66015625" style="92" customWidth="1"/>
    <col min="21" max="16384" width="9.33203125" style="92" customWidth="1"/>
  </cols>
  <sheetData>
    <row r="1" spans="1:19" ht="16.5" customHeight="1">
      <c r="A1" s="133" t="s">
        <v>324</v>
      </c>
      <c r="B1" s="133"/>
      <c r="C1" s="133"/>
      <c r="D1" s="133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20" ht="16.5" customHeight="1">
      <c r="A2" s="140" t="s">
        <v>305</v>
      </c>
      <c r="B2" s="135" t="s">
        <v>462</v>
      </c>
      <c r="C2" s="136"/>
      <c r="D2" s="137"/>
      <c r="E2" s="128" t="s">
        <v>463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</row>
    <row r="3" spans="1:20" ht="12" customHeight="1">
      <c r="A3" s="141"/>
      <c r="B3" s="138"/>
      <c r="C3" s="138"/>
      <c r="D3" s="139"/>
      <c r="E3" s="131" t="s">
        <v>464</v>
      </c>
      <c r="F3" s="128" t="s">
        <v>465</v>
      </c>
      <c r="G3" s="129"/>
      <c r="H3" s="129"/>
      <c r="I3" s="129"/>
      <c r="J3" s="129"/>
      <c r="K3" s="143"/>
      <c r="L3" s="129" t="s">
        <v>566</v>
      </c>
      <c r="M3" s="129"/>
      <c r="N3" s="129"/>
      <c r="O3" s="129"/>
      <c r="P3" s="129"/>
      <c r="Q3" s="129"/>
      <c r="R3" s="129"/>
      <c r="S3" s="143"/>
      <c r="T3" s="125" t="s">
        <v>467</v>
      </c>
    </row>
    <row r="4" spans="1:20" ht="25.5" customHeight="1">
      <c r="A4" s="141"/>
      <c r="B4" s="94" t="s">
        <v>464</v>
      </c>
      <c r="C4" s="95" t="s">
        <v>468</v>
      </c>
      <c r="D4" s="37" t="s">
        <v>563</v>
      </c>
      <c r="E4" s="132"/>
      <c r="F4" s="98" t="s">
        <v>470</v>
      </c>
      <c r="G4" s="93" t="s">
        <v>471</v>
      </c>
      <c r="H4" s="93" t="s">
        <v>472</v>
      </c>
      <c r="I4" s="93" t="s">
        <v>473</v>
      </c>
      <c r="J4" s="93" t="s">
        <v>474</v>
      </c>
      <c r="K4" s="93" t="s">
        <v>476</v>
      </c>
      <c r="L4" s="93" t="s">
        <v>470</v>
      </c>
      <c r="M4" s="97" t="s">
        <v>477</v>
      </c>
      <c r="N4" s="93" t="s">
        <v>475</v>
      </c>
      <c r="O4" s="93" t="s">
        <v>478</v>
      </c>
      <c r="P4" s="97" t="s">
        <v>479</v>
      </c>
      <c r="Q4" s="97" t="s">
        <v>480</v>
      </c>
      <c r="R4" s="97" t="s">
        <v>481</v>
      </c>
      <c r="S4" s="97" t="s">
        <v>476</v>
      </c>
      <c r="T4" s="126"/>
    </row>
    <row r="5" spans="1:20" ht="48" customHeight="1">
      <c r="A5" s="142"/>
      <c r="B5" s="99" t="s">
        <v>243</v>
      </c>
      <c r="C5" s="100" t="s">
        <v>244</v>
      </c>
      <c r="D5" s="101" t="s">
        <v>482</v>
      </c>
      <c r="E5" s="100" t="s">
        <v>17</v>
      </c>
      <c r="F5" s="100" t="s">
        <v>252</v>
      </c>
      <c r="G5" s="100" t="s">
        <v>253</v>
      </c>
      <c r="H5" s="100" t="s">
        <v>254</v>
      </c>
      <c r="I5" s="100" t="s">
        <v>255</v>
      </c>
      <c r="J5" s="100" t="s">
        <v>460</v>
      </c>
      <c r="K5" s="100" t="s">
        <v>258</v>
      </c>
      <c r="L5" s="100" t="s">
        <v>252</v>
      </c>
      <c r="M5" s="100" t="s">
        <v>265</v>
      </c>
      <c r="N5" s="100" t="s">
        <v>257</v>
      </c>
      <c r="O5" s="100" t="s">
        <v>565</v>
      </c>
      <c r="P5" s="100" t="s">
        <v>267</v>
      </c>
      <c r="Q5" s="100" t="s">
        <v>268</v>
      </c>
      <c r="R5" s="100" t="s">
        <v>269</v>
      </c>
      <c r="S5" s="100" t="s">
        <v>258</v>
      </c>
      <c r="T5" s="127"/>
    </row>
    <row r="6" spans="1:20" ht="12" customHeight="1">
      <c r="A6" s="102" t="s">
        <v>483</v>
      </c>
      <c r="B6" s="1">
        <v>305035</v>
      </c>
      <c r="C6" s="1">
        <v>204583</v>
      </c>
      <c r="D6" s="1">
        <v>100452</v>
      </c>
      <c r="E6" s="2">
        <v>213536</v>
      </c>
      <c r="F6" s="8"/>
      <c r="G6" s="2">
        <v>68892</v>
      </c>
      <c r="H6" s="2">
        <v>10265</v>
      </c>
      <c r="I6" s="2">
        <v>601</v>
      </c>
      <c r="J6" s="2">
        <v>1210</v>
      </c>
      <c r="K6" s="8"/>
      <c r="L6" s="8"/>
      <c r="M6" s="8"/>
      <c r="N6" s="2">
        <v>497</v>
      </c>
      <c r="O6" s="2">
        <v>20829</v>
      </c>
      <c r="P6" s="21"/>
      <c r="Q6" s="2">
        <v>98275</v>
      </c>
      <c r="R6" s="2">
        <v>171</v>
      </c>
      <c r="S6" s="45"/>
      <c r="T6" s="41">
        <v>12796</v>
      </c>
    </row>
    <row r="7" spans="1:20" ht="12" customHeight="1">
      <c r="A7" s="102" t="s">
        <v>484</v>
      </c>
      <c r="B7" s="1">
        <v>336409</v>
      </c>
      <c r="C7" s="1">
        <v>227990</v>
      </c>
      <c r="D7" s="1">
        <v>108419</v>
      </c>
      <c r="E7" s="2">
        <v>234743</v>
      </c>
      <c r="F7" s="8"/>
      <c r="G7" s="2">
        <v>76402</v>
      </c>
      <c r="H7" s="2">
        <v>11253</v>
      </c>
      <c r="I7" s="2">
        <v>616</v>
      </c>
      <c r="J7" s="2">
        <v>1270</v>
      </c>
      <c r="K7" s="8"/>
      <c r="L7" s="8"/>
      <c r="M7" s="8"/>
      <c r="N7" s="2">
        <v>582</v>
      </c>
      <c r="O7" s="2">
        <v>22800</v>
      </c>
      <c r="P7" s="21"/>
      <c r="Q7" s="2">
        <v>106678</v>
      </c>
      <c r="R7" s="2">
        <v>265</v>
      </c>
      <c r="S7" s="45"/>
      <c r="T7" s="41">
        <v>14877</v>
      </c>
    </row>
    <row r="8" spans="1:20" ht="12" customHeight="1">
      <c r="A8" s="102" t="s">
        <v>485</v>
      </c>
      <c r="B8" s="1">
        <v>368883</v>
      </c>
      <c r="C8" s="1">
        <v>252522</v>
      </c>
      <c r="D8" s="1">
        <v>116361</v>
      </c>
      <c r="E8" s="2">
        <v>261822</v>
      </c>
      <c r="F8" s="8"/>
      <c r="G8" s="2">
        <v>86772</v>
      </c>
      <c r="H8" s="2">
        <v>12354</v>
      </c>
      <c r="I8" s="2">
        <v>701</v>
      </c>
      <c r="J8" s="2">
        <v>1516</v>
      </c>
      <c r="K8" s="8"/>
      <c r="L8" s="8"/>
      <c r="M8" s="8"/>
      <c r="N8" s="2">
        <v>567</v>
      </c>
      <c r="O8" s="2">
        <v>26255</v>
      </c>
      <c r="P8" s="21"/>
      <c r="Q8" s="2">
        <v>116255</v>
      </c>
      <c r="R8" s="2">
        <v>169</v>
      </c>
      <c r="S8" s="45"/>
      <c r="T8" s="41">
        <v>17233</v>
      </c>
    </row>
    <row r="9" spans="1:20" ht="12" customHeight="1">
      <c r="A9" s="102" t="s">
        <v>486</v>
      </c>
      <c r="B9" s="1">
        <v>412340</v>
      </c>
      <c r="C9" s="1">
        <v>287260</v>
      </c>
      <c r="D9" s="1">
        <v>125080</v>
      </c>
      <c r="E9" s="2">
        <v>296565</v>
      </c>
      <c r="F9" s="8"/>
      <c r="G9" s="2">
        <v>100417</v>
      </c>
      <c r="H9" s="2">
        <v>14868</v>
      </c>
      <c r="I9" s="2">
        <v>750</v>
      </c>
      <c r="J9" s="2">
        <v>1547</v>
      </c>
      <c r="K9" s="8"/>
      <c r="L9" s="8"/>
      <c r="M9" s="8"/>
      <c r="N9" s="2">
        <v>618</v>
      </c>
      <c r="O9" s="2">
        <v>29418</v>
      </c>
      <c r="P9" s="21"/>
      <c r="Q9" s="2">
        <v>127730</v>
      </c>
      <c r="R9" s="2">
        <v>210</v>
      </c>
      <c r="S9" s="45"/>
      <c r="T9" s="41">
        <v>21007</v>
      </c>
    </row>
    <row r="10" spans="1:25" s="5" customFormat="1" ht="12" customHeight="1">
      <c r="A10" s="103" t="s">
        <v>487</v>
      </c>
      <c r="B10" s="8">
        <v>464941</v>
      </c>
      <c r="C10" s="8">
        <v>332848</v>
      </c>
      <c r="D10" s="8">
        <v>132093</v>
      </c>
      <c r="E10" s="8">
        <v>343076</v>
      </c>
      <c r="F10" s="8"/>
      <c r="G10" s="8">
        <v>119324</v>
      </c>
      <c r="H10" s="8">
        <v>18594</v>
      </c>
      <c r="I10" s="8">
        <v>852</v>
      </c>
      <c r="J10" s="8">
        <v>1662</v>
      </c>
      <c r="K10" s="8"/>
      <c r="L10" s="8"/>
      <c r="M10" s="8"/>
      <c r="N10" s="8">
        <v>796</v>
      </c>
      <c r="O10" s="8">
        <v>34247</v>
      </c>
      <c r="P10" s="8"/>
      <c r="Q10" s="8">
        <v>139536</v>
      </c>
      <c r="R10" s="8">
        <v>225</v>
      </c>
      <c r="S10" s="8"/>
      <c r="T10" s="43">
        <v>27840</v>
      </c>
      <c r="U10" s="9"/>
      <c r="V10" s="9"/>
      <c r="W10" s="9"/>
      <c r="X10" s="9"/>
      <c r="Y10" s="9"/>
    </row>
    <row r="11" spans="1:25" ht="12" customHeight="1">
      <c r="A11" s="102" t="s">
        <v>488</v>
      </c>
      <c r="B11" s="21">
        <v>483407</v>
      </c>
      <c r="C11" s="21">
        <v>354416</v>
      </c>
      <c r="D11" s="21">
        <v>128991</v>
      </c>
      <c r="E11" s="21">
        <v>367011</v>
      </c>
      <c r="F11" s="21"/>
      <c r="G11" s="21">
        <v>131344</v>
      </c>
      <c r="H11" s="21">
        <v>17535</v>
      </c>
      <c r="I11" s="21">
        <v>790</v>
      </c>
      <c r="J11" s="21">
        <v>1864</v>
      </c>
      <c r="K11" s="21"/>
      <c r="L11" s="21"/>
      <c r="M11" s="21"/>
      <c r="N11" s="21">
        <v>628</v>
      </c>
      <c r="O11" s="21">
        <v>33473</v>
      </c>
      <c r="P11" s="21"/>
      <c r="Q11" s="21">
        <v>148652</v>
      </c>
      <c r="R11" s="21">
        <v>315</v>
      </c>
      <c r="S11" s="21"/>
      <c r="T11" s="44">
        <v>32410</v>
      </c>
      <c r="U11" s="22"/>
      <c r="V11" s="22"/>
      <c r="W11" s="22"/>
      <c r="X11" s="22"/>
      <c r="Y11" s="22"/>
    </row>
    <row r="12" spans="1:25" ht="12" customHeight="1">
      <c r="A12" s="102" t="s">
        <v>489</v>
      </c>
      <c r="B12" s="21">
        <v>551383</v>
      </c>
      <c r="C12" s="21">
        <v>407956</v>
      </c>
      <c r="D12" s="21">
        <v>143427</v>
      </c>
      <c r="E12" s="21">
        <v>419523</v>
      </c>
      <c r="F12" s="21"/>
      <c r="G12" s="21">
        <v>147397</v>
      </c>
      <c r="H12" s="21">
        <v>17146</v>
      </c>
      <c r="I12" s="21">
        <v>793</v>
      </c>
      <c r="J12" s="21">
        <v>1491</v>
      </c>
      <c r="K12" s="21"/>
      <c r="L12" s="21"/>
      <c r="M12" s="21"/>
      <c r="N12" s="21">
        <v>569</v>
      </c>
      <c r="O12" s="21">
        <v>34138</v>
      </c>
      <c r="P12" s="21"/>
      <c r="Q12" s="21">
        <v>172701</v>
      </c>
      <c r="R12" s="21">
        <v>137</v>
      </c>
      <c r="S12" s="21"/>
      <c r="T12" s="44">
        <v>45151</v>
      </c>
      <c r="U12" s="22"/>
      <c r="V12" s="22"/>
      <c r="W12" s="22"/>
      <c r="X12" s="22"/>
      <c r="Y12" s="22"/>
    </row>
    <row r="13" spans="1:25" ht="12" customHeight="1">
      <c r="A13" s="102" t="s">
        <v>490</v>
      </c>
      <c r="B13" s="21">
        <v>614656</v>
      </c>
      <c r="C13" s="21">
        <v>462457</v>
      </c>
      <c r="D13" s="21">
        <v>152199</v>
      </c>
      <c r="E13" s="21">
        <v>473967</v>
      </c>
      <c r="F13" s="21"/>
      <c r="G13" s="21">
        <v>177336</v>
      </c>
      <c r="H13" s="21">
        <v>18711</v>
      </c>
      <c r="I13" s="21">
        <v>943</v>
      </c>
      <c r="J13" s="21">
        <v>1973</v>
      </c>
      <c r="K13" s="21"/>
      <c r="L13" s="21"/>
      <c r="M13" s="21"/>
      <c r="N13" s="21">
        <v>547</v>
      </c>
      <c r="O13" s="21">
        <v>37711</v>
      </c>
      <c r="P13" s="21"/>
      <c r="Q13" s="21">
        <v>186412</v>
      </c>
      <c r="R13" s="21">
        <v>171</v>
      </c>
      <c r="S13" s="21"/>
      <c r="T13" s="44">
        <v>50163</v>
      </c>
      <c r="U13" s="22"/>
      <c r="V13" s="22"/>
      <c r="W13" s="22"/>
      <c r="X13" s="22"/>
      <c r="Y13" s="22"/>
    </row>
    <row r="14" spans="1:25" ht="12" customHeight="1">
      <c r="A14" s="102" t="s">
        <v>491</v>
      </c>
      <c r="B14" s="21">
        <v>678989</v>
      </c>
      <c r="C14" s="21">
        <v>513835</v>
      </c>
      <c r="D14" s="21">
        <v>165154</v>
      </c>
      <c r="E14" s="21">
        <v>529321</v>
      </c>
      <c r="F14" s="21"/>
      <c r="G14" s="21">
        <v>203479</v>
      </c>
      <c r="H14" s="21">
        <v>21194</v>
      </c>
      <c r="I14" s="21">
        <v>987</v>
      </c>
      <c r="J14" s="21">
        <v>2360</v>
      </c>
      <c r="K14" s="21"/>
      <c r="L14" s="21"/>
      <c r="M14" s="21"/>
      <c r="N14" s="21">
        <v>532</v>
      </c>
      <c r="O14" s="21">
        <v>39441</v>
      </c>
      <c r="P14" s="21"/>
      <c r="Q14" s="21">
        <v>203569</v>
      </c>
      <c r="R14" s="21">
        <v>213</v>
      </c>
      <c r="S14" s="21"/>
      <c r="T14" s="44">
        <v>57546</v>
      </c>
      <c r="U14" s="22"/>
      <c r="V14" s="22"/>
      <c r="W14" s="22"/>
      <c r="X14" s="22"/>
      <c r="Y14" s="22"/>
    </row>
    <row r="15" spans="1:33" ht="12" customHeight="1" hidden="1">
      <c r="A15" s="90" t="s">
        <v>492</v>
      </c>
      <c r="B15" s="6">
        <v>57632</v>
      </c>
      <c r="C15" s="6">
        <v>43547</v>
      </c>
      <c r="D15" s="6">
        <v>14085</v>
      </c>
      <c r="E15" s="6">
        <v>44682</v>
      </c>
      <c r="F15" s="6"/>
      <c r="G15" s="6">
        <v>18047</v>
      </c>
      <c r="H15" s="6">
        <v>1902</v>
      </c>
      <c r="I15" s="6">
        <v>76</v>
      </c>
      <c r="J15" s="6">
        <v>225</v>
      </c>
      <c r="K15" s="6"/>
      <c r="L15" s="6"/>
      <c r="M15" s="6"/>
      <c r="N15" s="6">
        <v>17</v>
      </c>
      <c r="O15" s="6">
        <v>3269</v>
      </c>
      <c r="P15" s="6"/>
      <c r="Q15" s="6">
        <v>16589</v>
      </c>
      <c r="R15" s="6">
        <v>11</v>
      </c>
      <c r="S15" s="6"/>
      <c r="T15" s="42">
        <v>4546</v>
      </c>
      <c r="U15" s="10"/>
      <c r="V15" s="10"/>
      <c r="W15" s="10"/>
      <c r="X15" s="10"/>
      <c r="Y15" s="10"/>
      <c r="Z15" s="7"/>
      <c r="AA15" s="7"/>
      <c r="AB15" s="7"/>
      <c r="AC15" s="7"/>
      <c r="AD15" s="7"/>
      <c r="AE15" s="7"/>
      <c r="AF15" s="7"/>
      <c r="AG15" s="7"/>
    </row>
    <row r="16" spans="1:33" ht="12" customHeight="1" hidden="1">
      <c r="A16" s="90" t="s">
        <v>493</v>
      </c>
      <c r="B16" s="6">
        <v>51707</v>
      </c>
      <c r="C16" s="6">
        <v>38795</v>
      </c>
      <c r="D16" s="6">
        <v>12912</v>
      </c>
      <c r="E16" s="6">
        <v>39676</v>
      </c>
      <c r="F16" s="6"/>
      <c r="G16" s="6">
        <v>16889</v>
      </c>
      <c r="H16" s="6">
        <v>1751</v>
      </c>
      <c r="I16" s="6">
        <v>77</v>
      </c>
      <c r="J16" s="6">
        <v>248</v>
      </c>
      <c r="K16" s="6"/>
      <c r="L16" s="6"/>
      <c r="M16" s="6"/>
      <c r="N16" s="6">
        <v>29</v>
      </c>
      <c r="O16" s="6">
        <v>2877</v>
      </c>
      <c r="P16" s="6"/>
      <c r="Q16" s="6">
        <v>13555</v>
      </c>
      <c r="R16" s="6">
        <v>7</v>
      </c>
      <c r="S16" s="6"/>
      <c r="T16" s="42">
        <v>4243</v>
      </c>
      <c r="U16" s="10"/>
      <c r="V16" s="10"/>
      <c r="W16" s="10"/>
      <c r="X16" s="10"/>
      <c r="Y16" s="10"/>
      <c r="Z16" s="7"/>
      <c r="AA16" s="7"/>
      <c r="AB16" s="7"/>
      <c r="AC16" s="7"/>
      <c r="AD16" s="7"/>
      <c r="AE16" s="7"/>
      <c r="AF16" s="7"/>
      <c r="AG16" s="7"/>
    </row>
    <row r="17" spans="1:33" ht="12" customHeight="1" hidden="1">
      <c r="A17" s="90" t="s">
        <v>494</v>
      </c>
      <c r="B17" s="6">
        <v>57132</v>
      </c>
      <c r="C17" s="6">
        <v>43360</v>
      </c>
      <c r="D17" s="6">
        <v>13772</v>
      </c>
      <c r="E17" s="6">
        <v>44484</v>
      </c>
      <c r="F17" s="6"/>
      <c r="G17" s="6">
        <v>18400</v>
      </c>
      <c r="H17" s="6">
        <v>1896</v>
      </c>
      <c r="I17" s="6">
        <v>80</v>
      </c>
      <c r="J17" s="6">
        <v>198</v>
      </c>
      <c r="K17" s="6"/>
      <c r="L17" s="6"/>
      <c r="M17" s="6"/>
      <c r="N17" s="6">
        <v>32</v>
      </c>
      <c r="O17" s="6">
        <v>3275</v>
      </c>
      <c r="P17" s="6"/>
      <c r="Q17" s="6">
        <v>16103</v>
      </c>
      <c r="R17" s="6">
        <v>10</v>
      </c>
      <c r="S17" s="6"/>
      <c r="T17" s="42">
        <v>4490</v>
      </c>
      <c r="U17" s="10"/>
      <c r="V17" s="10"/>
      <c r="W17" s="10"/>
      <c r="X17" s="10"/>
      <c r="Y17" s="10"/>
      <c r="Z17" s="7"/>
      <c r="AA17" s="7"/>
      <c r="AB17" s="7"/>
      <c r="AC17" s="7"/>
      <c r="AD17" s="7"/>
      <c r="AE17" s="7"/>
      <c r="AF17" s="7"/>
      <c r="AG17" s="7"/>
    </row>
    <row r="18" spans="1:33" ht="12" customHeight="1" hidden="1">
      <c r="A18" s="90" t="s">
        <v>495</v>
      </c>
      <c r="B18" s="6">
        <v>53627</v>
      </c>
      <c r="C18" s="6">
        <v>40767</v>
      </c>
      <c r="D18" s="6">
        <v>12860</v>
      </c>
      <c r="E18" s="6">
        <v>42033</v>
      </c>
      <c r="F18" s="6"/>
      <c r="G18" s="6">
        <v>16224</v>
      </c>
      <c r="H18" s="6">
        <v>1775</v>
      </c>
      <c r="I18" s="6">
        <v>79</v>
      </c>
      <c r="J18" s="6">
        <v>160</v>
      </c>
      <c r="K18" s="6"/>
      <c r="L18" s="6"/>
      <c r="M18" s="6"/>
      <c r="N18" s="6">
        <v>49</v>
      </c>
      <c r="O18" s="6">
        <v>3131</v>
      </c>
      <c r="P18" s="6"/>
      <c r="Q18" s="6">
        <v>16032</v>
      </c>
      <c r="R18" s="6">
        <v>9</v>
      </c>
      <c r="S18" s="6"/>
      <c r="T18" s="42">
        <v>4574</v>
      </c>
      <c r="U18" s="10"/>
      <c r="V18" s="10"/>
      <c r="W18" s="10"/>
      <c r="X18" s="10"/>
      <c r="Y18" s="10"/>
      <c r="Z18" s="7"/>
      <c r="AA18" s="7"/>
      <c r="AB18" s="7"/>
      <c r="AC18" s="7"/>
      <c r="AD18" s="7"/>
      <c r="AE18" s="7"/>
      <c r="AF18" s="7"/>
      <c r="AG18" s="7"/>
    </row>
    <row r="19" spans="1:33" ht="12" customHeight="1" hidden="1">
      <c r="A19" s="90" t="s">
        <v>496</v>
      </c>
      <c r="B19" s="6">
        <v>56742</v>
      </c>
      <c r="C19" s="6">
        <v>42747</v>
      </c>
      <c r="D19" s="6">
        <v>13995</v>
      </c>
      <c r="E19" s="6">
        <v>43924</v>
      </c>
      <c r="F19" s="6"/>
      <c r="G19" s="6">
        <v>16389</v>
      </c>
      <c r="H19" s="6">
        <v>1799</v>
      </c>
      <c r="I19" s="6">
        <v>71</v>
      </c>
      <c r="J19" s="6">
        <v>227</v>
      </c>
      <c r="K19" s="6"/>
      <c r="L19" s="6"/>
      <c r="M19" s="6"/>
      <c r="N19" s="6">
        <v>52</v>
      </c>
      <c r="O19" s="6">
        <v>3252</v>
      </c>
      <c r="P19" s="6"/>
      <c r="Q19" s="6">
        <v>17150</v>
      </c>
      <c r="R19" s="6">
        <v>17</v>
      </c>
      <c r="S19" s="6"/>
      <c r="T19" s="42">
        <v>4967</v>
      </c>
      <c r="U19" s="10"/>
      <c r="V19" s="10"/>
      <c r="W19" s="10"/>
      <c r="X19" s="10"/>
      <c r="Y19" s="10"/>
      <c r="Z19" s="7"/>
      <c r="AA19" s="7"/>
      <c r="AB19" s="7"/>
      <c r="AC19" s="7"/>
      <c r="AD19" s="7"/>
      <c r="AE19" s="7"/>
      <c r="AF19" s="7"/>
      <c r="AG19" s="7"/>
    </row>
    <row r="20" spans="1:33" ht="12" customHeight="1" hidden="1">
      <c r="A20" s="90" t="s">
        <v>497</v>
      </c>
      <c r="B20" s="6">
        <v>56596</v>
      </c>
      <c r="C20" s="6">
        <v>42577</v>
      </c>
      <c r="D20" s="6">
        <v>14019</v>
      </c>
      <c r="E20" s="6">
        <v>43919</v>
      </c>
      <c r="F20" s="6"/>
      <c r="G20" s="6">
        <v>17031</v>
      </c>
      <c r="H20" s="6">
        <v>1658</v>
      </c>
      <c r="I20" s="6">
        <v>69</v>
      </c>
      <c r="J20" s="6">
        <v>200</v>
      </c>
      <c r="K20" s="6"/>
      <c r="L20" s="6"/>
      <c r="M20" s="6"/>
      <c r="N20" s="6">
        <v>56</v>
      </c>
      <c r="O20" s="6">
        <v>3096</v>
      </c>
      <c r="P20" s="6"/>
      <c r="Q20" s="6">
        <v>17315</v>
      </c>
      <c r="R20" s="6">
        <v>25</v>
      </c>
      <c r="S20" s="6"/>
      <c r="T20" s="42">
        <v>4469</v>
      </c>
      <c r="U20" s="10"/>
      <c r="V20" s="10"/>
      <c r="W20" s="10"/>
      <c r="X20" s="10"/>
      <c r="Y20" s="10"/>
      <c r="Z20" s="7"/>
      <c r="AA20" s="7"/>
      <c r="AB20" s="7"/>
      <c r="AC20" s="7"/>
      <c r="AD20" s="7"/>
      <c r="AE20" s="7"/>
      <c r="AF20" s="7"/>
      <c r="AG20" s="7"/>
    </row>
    <row r="21" spans="1:33" ht="12" customHeight="1" hidden="1">
      <c r="A21" s="90" t="s">
        <v>498</v>
      </c>
      <c r="B21" s="6">
        <v>57525</v>
      </c>
      <c r="C21" s="6">
        <v>43799</v>
      </c>
      <c r="D21" s="6">
        <v>13726</v>
      </c>
      <c r="E21" s="6">
        <v>45141</v>
      </c>
      <c r="F21" s="6"/>
      <c r="G21" s="6">
        <v>17587</v>
      </c>
      <c r="H21" s="6">
        <v>1717</v>
      </c>
      <c r="I21" s="6">
        <v>94</v>
      </c>
      <c r="J21" s="6">
        <v>188</v>
      </c>
      <c r="K21" s="6"/>
      <c r="L21" s="6"/>
      <c r="M21" s="6"/>
      <c r="N21" s="6">
        <v>85</v>
      </c>
      <c r="O21" s="6">
        <v>3503</v>
      </c>
      <c r="P21" s="6"/>
      <c r="Q21" s="6">
        <v>16707</v>
      </c>
      <c r="R21" s="6">
        <v>24</v>
      </c>
      <c r="S21" s="6"/>
      <c r="T21" s="42">
        <v>5236</v>
      </c>
      <c r="U21" s="10"/>
      <c r="V21" s="10"/>
      <c r="W21" s="10"/>
      <c r="X21" s="10"/>
      <c r="Y21" s="10"/>
      <c r="Z21" s="7"/>
      <c r="AA21" s="7"/>
      <c r="AB21" s="7"/>
      <c r="AC21" s="7"/>
      <c r="AD21" s="7"/>
      <c r="AE21" s="7"/>
      <c r="AF21" s="7"/>
      <c r="AG21" s="7"/>
    </row>
    <row r="22" spans="1:33" ht="12" customHeight="1" hidden="1">
      <c r="A22" s="90" t="s">
        <v>499</v>
      </c>
      <c r="B22" s="6">
        <v>54984</v>
      </c>
      <c r="C22" s="6">
        <v>41728</v>
      </c>
      <c r="D22" s="6">
        <v>13256</v>
      </c>
      <c r="E22" s="6">
        <v>43473</v>
      </c>
      <c r="F22" s="6"/>
      <c r="G22" s="6">
        <v>16199</v>
      </c>
      <c r="H22" s="6">
        <v>1691</v>
      </c>
      <c r="I22" s="6">
        <v>90</v>
      </c>
      <c r="J22" s="6">
        <v>185</v>
      </c>
      <c r="K22" s="6"/>
      <c r="L22" s="6"/>
      <c r="M22" s="6"/>
      <c r="N22" s="6">
        <v>64</v>
      </c>
      <c r="O22" s="6">
        <v>3319</v>
      </c>
      <c r="P22" s="6"/>
      <c r="Q22" s="6">
        <v>16786</v>
      </c>
      <c r="R22" s="6">
        <v>32</v>
      </c>
      <c r="S22" s="6"/>
      <c r="T22" s="42">
        <v>5107</v>
      </c>
      <c r="U22" s="10"/>
      <c r="V22" s="10"/>
      <c r="W22" s="10"/>
      <c r="X22" s="10"/>
      <c r="Y22" s="10"/>
      <c r="Z22" s="7"/>
      <c r="AA22" s="7"/>
      <c r="AB22" s="7"/>
      <c r="AC22" s="7"/>
      <c r="AD22" s="7"/>
      <c r="AE22" s="7"/>
      <c r="AF22" s="7"/>
      <c r="AG22" s="7"/>
    </row>
    <row r="23" spans="1:33" ht="12" customHeight="1" hidden="1">
      <c r="A23" s="90" t="s">
        <v>500</v>
      </c>
      <c r="B23" s="6">
        <v>56054</v>
      </c>
      <c r="C23" s="6">
        <v>42413</v>
      </c>
      <c r="D23" s="6">
        <v>13641</v>
      </c>
      <c r="E23" s="6">
        <v>43900</v>
      </c>
      <c r="F23" s="6"/>
      <c r="G23" s="6">
        <v>16027</v>
      </c>
      <c r="H23" s="6">
        <v>1673</v>
      </c>
      <c r="I23" s="6">
        <v>72</v>
      </c>
      <c r="J23" s="6">
        <v>188</v>
      </c>
      <c r="K23" s="6"/>
      <c r="L23" s="6"/>
      <c r="M23" s="6"/>
      <c r="N23" s="6">
        <v>64</v>
      </c>
      <c r="O23" s="6">
        <v>3379</v>
      </c>
      <c r="P23" s="6"/>
      <c r="Q23" s="6">
        <v>17375</v>
      </c>
      <c r="R23" s="6">
        <v>18</v>
      </c>
      <c r="S23" s="6"/>
      <c r="T23" s="42">
        <v>5104</v>
      </c>
      <c r="U23" s="10"/>
      <c r="V23" s="10"/>
      <c r="W23" s="10"/>
      <c r="X23" s="10"/>
      <c r="Y23" s="10"/>
      <c r="Z23" s="7"/>
      <c r="AA23" s="7"/>
      <c r="AB23" s="7"/>
      <c r="AC23" s="7"/>
      <c r="AD23" s="7"/>
      <c r="AE23" s="7"/>
      <c r="AF23" s="7"/>
      <c r="AG23" s="7"/>
    </row>
    <row r="24" spans="1:33" ht="12" customHeight="1" hidden="1">
      <c r="A24" s="90" t="s">
        <v>501</v>
      </c>
      <c r="B24" s="6">
        <v>57695</v>
      </c>
      <c r="C24" s="6">
        <v>43693</v>
      </c>
      <c r="D24" s="6">
        <v>14002</v>
      </c>
      <c r="E24" s="6">
        <v>45312</v>
      </c>
      <c r="F24" s="6"/>
      <c r="G24" s="6">
        <v>16261</v>
      </c>
      <c r="H24" s="6">
        <v>1766</v>
      </c>
      <c r="I24" s="6">
        <v>95</v>
      </c>
      <c r="J24" s="6">
        <v>156</v>
      </c>
      <c r="K24" s="6"/>
      <c r="L24" s="6"/>
      <c r="M24" s="6"/>
      <c r="N24" s="6">
        <v>31</v>
      </c>
      <c r="O24" s="6">
        <v>3441</v>
      </c>
      <c r="P24" s="6"/>
      <c r="Q24" s="6">
        <v>18408</v>
      </c>
      <c r="R24" s="6">
        <v>44</v>
      </c>
      <c r="S24" s="6"/>
      <c r="T24" s="42">
        <v>5110</v>
      </c>
      <c r="U24" s="10"/>
      <c r="V24" s="10"/>
      <c r="W24" s="10"/>
      <c r="X24" s="10"/>
      <c r="Y24" s="10"/>
      <c r="Z24" s="7"/>
      <c r="AA24" s="7"/>
      <c r="AB24" s="7"/>
      <c r="AC24" s="7"/>
      <c r="AD24" s="7"/>
      <c r="AE24" s="7"/>
      <c r="AF24" s="7"/>
      <c r="AG24" s="7"/>
    </row>
    <row r="25" spans="1:33" ht="12" customHeight="1" hidden="1">
      <c r="A25" s="90" t="s">
        <v>502</v>
      </c>
      <c r="B25" s="6">
        <v>57267</v>
      </c>
      <c r="C25" s="6">
        <v>43284</v>
      </c>
      <c r="D25" s="6">
        <v>13983</v>
      </c>
      <c r="E25" s="6">
        <v>44480</v>
      </c>
      <c r="F25" s="6"/>
      <c r="G25" s="6">
        <v>15897</v>
      </c>
      <c r="H25" s="6">
        <v>1725</v>
      </c>
      <c r="I25" s="6">
        <v>76</v>
      </c>
      <c r="J25" s="6">
        <v>207</v>
      </c>
      <c r="K25" s="6"/>
      <c r="L25" s="6"/>
      <c r="M25" s="6"/>
      <c r="N25" s="6">
        <v>34</v>
      </c>
      <c r="O25" s="6">
        <v>3397</v>
      </c>
      <c r="P25" s="6"/>
      <c r="Q25" s="6">
        <v>18297</v>
      </c>
      <c r="R25" s="6">
        <v>14</v>
      </c>
      <c r="S25" s="6"/>
      <c r="T25" s="42">
        <v>4833</v>
      </c>
      <c r="U25" s="10"/>
      <c r="V25" s="10"/>
      <c r="W25" s="10"/>
      <c r="X25" s="10"/>
      <c r="Y25" s="10"/>
      <c r="Z25" s="7"/>
      <c r="AA25" s="7"/>
      <c r="AB25" s="7"/>
      <c r="AC25" s="7"/>
      <c r="AD25" s="7"/>
      <c r="AE25" s="7"/>
      <c r="AF25" s="7"/>
      <c r="AG25" s="7"/>
    </row>
    <row r="26" spans="1:33" ht="12" customHeight="1" hidden="1">
      <c r="A26" s="90" t="s">
        <v>503</v>
      </c>
      <c r="B26" s="6">
        <v>62028</v>
      </c>
      <c r="C26" s="6">
        <v>47125</v>
      </c>
      <c r="D26" s="6">
        <v>14903</v>
      </c>
      <c r="E26" s="6">
        <v>48297</v>
      </c>
      <c r="F26" s="6"/>
      <c r="G26" s="6">
        <v>18528</v>
      </c>
      <c r="H26" s="6">
        <v>1841</v>
      </c>
      <c r="I26" s="6">
        <v>108</v>
      </c>
      <c r="J26" s="6">
        <v>178</v>
      </c>
      <c r="K26" s="6"/>
      <c r="L26" s="6"/>
      <c r="M26" s="6"/>
      <c r="N26" s="6">
        <v>19</v>
      </c>
      <c r="O26" s="6">
        <v>3502</v>
      </c>
      <c r="P26" s="6"/>
      <c r="Q26" s="6">
        <v>19252</v>
      </c>
      <c r="R26" s="6">
        <v>2</v>
      </c>
      <c r="S26" s="6"/>
      <c r="T26" s="42">
        <v>4867</v>
      </c>
      <c r="U26" s="10"/>
      <c r="V26" s="10"/>
      <c r="W26" s="10"/>
      <c r="X26" s="10"/>
      <c r="Y26" s="10"/>
      <c r="Z26" s="7"/>
      <c r="AA26" s="7"/>
      <c r="AB26" s="7"/>
      <c r="AC26" s="7"/>
      <c r="AD26" s="7"/>
      <c r="AE26" s="7"/>
      <c r="AF26" s="7"/>
      <c r="AG26" s="7"/>
    </row>
    <row r="27" spans="1:25" s="5" customFormat="1" ht="12" customHeight="1">
      <c r="A27" s="103" t="s">
        <v>504</v>
      </c>
      <c r="B27" s="8">
        <v>691964</v>
      </c>
      <c r="C27" s="8">
        <v>527949</v>
      </c>
      <c r="D27" s="8">
        <v>164015</v>
      </c>
      <c r="E27" s="8">
        <v>537707</v>
      </c>
      <c r="F27" s="8">
        <v>256350</v>
      </c>
      <c r="G27" s="8">
        <v>177185</v>
      </c>
      <c r="H27" s="8">
        <v>15613</v>
      </c>
      <c r="I27" s="8">
        <v>1153</v>
      </c>
      <c r="J27" s="8">
        <v>5361</v>
      </c>
      <c r="K27" s="8">
        <v>56487</v>
      </c>
      <c r="L27" s="8">
        <v>281357</v>
      </c>
      <c r="M27" s="8">
        <v>56171</v>
      </c>
      <c r="N27" s="8">
        <v>551</v>
      </c>
      <c r="O27" s="8">
        <v>4746</v>
      </c>
      <c r="P27" s="8">
        <v>644</v>
      </c>
      <c r="Q27" s="8">
        <v>205542</v>
      </c>
      <c r="R27" s="8">
        <v>146</v>
      </c>
      <c r="S27" s="8">
        <v>14108</v>
      </c>
      <c r="T27" s="43"/>
      <c r="U27" s="9"/>
      <c r="V27" s="9"/>
      <c r="W27" s="9"/>
      <c r="X27" s="9"/>
      <c r="Y27" s="9"/>
    </row>
    <row r="28" spans="1:33" ht="12" customHeight="1" hidden="1">
      <c r="A28" s="90" t="s">
        <v>492</v>
      </c>
      <c r="B28" s="6">
        <v>63355</v>
      </c>
      <c r="C28" s="6">
        <v>47710</v>
      </c>
      <c r="D28" s="6">
        <v>15645</v>
      </c>
      <c r="E28" s="6">
        <v>46838</v>
      </c>
      <c r="F28" s="6">
        <v>21651</v>
      </c>
      <c r="G28" s="6">
        <v>16940</v>
      </c>
      <c r="H28" s="6">
        <v>1600</v>
      </c>
      <c r="I28" s="6">
        <v>107</v>
      </c>
      <c r="J28" s="6">
        <v>445</v>
      </c>
      <c r="K28" s="6">
        <v>2528</v>
      </c>
      <c r="L28" s="6">
        <v>25187</v>
      </c>
      <c r="M28" s="6">
        <v>4034</v>
      </c>
      <c r="N28" s="6">
        <v>31</v>
      </c>
      <c r="O28" s="6">
        <v>447</v>
      </c>
      <c r="P28" s="6">
        <v>57</v>
      </c>
      <c r="Q28" s="6">
        <v>17846</v>
      </c>
      <c r="R28" s="6">
        <v>4</v>
      </c>
      <c r="S28" s="6">
        <v>2799</v>
      </c>
      <c r="T28" s="42"/>
      <c r="U28" s="10"/>
      <c r="V28" s="10"/>
      <c r="W28" s="10"/>
      <c r="X28" s="10"/>
      <c r="Y28" s="10"/>
      <c r="Z28" s="7"/>
      <c r="AA28" s="7"/>
      <c r="AB28" s="7"/>
      <c r="AC28" s="7"/>
      <c r="AD28" s="7"/>
      <c r="AE28" s="7"/>
      <c r="AF28" s="7"/>
      <c r="AG28" s="7"/>
    </row>
    <row r="29" spans="1:33" ht="12" customHeight="1" hidden="1">
      <c r="A29" s="90" t="s">
        <v>493</v>
      </c>
      <c r="B29" s="6">
        <v>52696</v>
      </c>
      <c r="C29" s="6">
        <v>40218</v>
      </c>
      <c r="D29" s="6">
        <v>12478</v>
      </c>
      <c r="E29" s="6">
        <v>40718</v>
      </c>
      <c r="F29" s="6">
        <v>20825</v>
      </c>
      <c r="G29" s="6">
        <v>14735</v>
      </c>
      <c r="H29" s="6">
        <v>1425</v>
      </c>
      <c r="I29" s="6">
        <v>92</v>
      </c>
      <c r="J29" s="6">
        <v>450</v>
      </c>
      <c r="K29" s="6">
        <v>4098</v>
      </c>
      <c r="L29" s="6">
        <v>19893</v>
      </c>
      <c r="M29" s="6">
        <v>4266</v>
      </c>
      <c r="N29" s="6">
        <v>25</v>
      </c>
      <c r="O29" s="6">
        <v>398</v>
      </c>
      <c r="P29" s="6">
        <v>54</v>
      </c>
      <c r="Q29" s="6">
        <v>14301</v>
      </c>
      <c r="R29" s="6">
        <v>3</v>
      </c>
      <c r="S29" s="6">
        <v>871</v>
      </c>
      <c r="T29" s="42"/>
      <c r="U29" s="10"/>
      <c r="V29" s="10"/>
      <c r="W29" s="10"/>
      <c r="X29" s="10"/>
      <c r="Y29" s="10"/>
      <c r="Z29" s="7"/>
      <c r="AA29" s="7"/>
      <c r="AB29" s="7"/>
      <c r="AC29" s="7"/>
      <c r="AD29" s="7"/>
      <c r="AE29" s="7"/>
      <c r="AF29" s="7"/>
      <c r="AG29" s="7"/>
    </row>
    <row r="30" spans="1:33" ht="12" customHeight="1" hidden="1">
      <c r="A30" s="90" t="s">
        <v>494</v>
      </c>
      <c r="B30" s="6">
        <v>58488</v>
      </c>
      <c r="C30" s="6">
        <v>44469</v>
      </c>
      <c r="D30" s="6">
        <v>14019</v>
      </c>
      <c r="E30" s="6">
        <v>44850</v>
      </c>
      <c r="F30" s="6">
        <v>22236</v>
      </c>
      <c r="G30" s="6">
        <v>15739</v>
      </c>
      <c r="H30" s="6">
        <v>1330</v>
      </c>
      <c r="I30" s="6">
        <v>78</v>
      </c>
      <c r="J30" s="6">
        <v>404</v>
      </c>
      <c r="K30" s="6">
        <v>4658</v>
      </c>
      <c r="L30" s="6">
        <v>22614</v>
      </c>
      <c r="M30" s="6">
        <v>4857</v>
      </c>
      <c r="N30" s="6">
        <v>27</v>
      </c>
      <c r="O30" s="6">
        <v>424</v>
      </c>
      <c r="P30" s="6">
        <v>54</v>
      </c>
      <c r="Q30" s="6">
        <v>15908</v>
      </c>
      <c r="R30" s="6">
        <v>8</v>
      </c>
      <c r="S30" s="6">
        <v>1363</v>
      </c>
      <c r="T30" s="42"/>
      <c r="U30" s="10"/>
      <c r="V30" s="10"/>
      <c r="W30" s="10"/>
      <c r="X30" s="10"/>
      <c r="Y30" s="10"/>
      <c r="Z30" s="7"/>
      <c r="AA30" s="7"/>
      <c r="AB30" s="7"/>
      <c r="AC30" s="7"/>
      <c r="AD30" s="7"/>
      <c r="AE30" s="7"/>
      <c r="AF30" s="7"/>
      <c r="AG30" s="7"/>
    </row>
    <row r="31" spans="1:33" ht="12" customHeight="1" hidden="1">
      <c r="A31" s="90" t="s">
        <v>495</v>
      </c>
      <c r="B31" s="6">
        <v>56703</v>
      </c>
      <c r="C31" s="6">
        <v>42852</v>
      </c>
      <c r="D31" s="6">
        <v>13851</v>
      </c>
      <c r="E31" s="6">
        <v>45849</v>
      </c>
      <c r="F31" s="6">
        <v>23775</v>
      </c>
      <c r="G31" s="6">
        <v>17635</v>
      </c>
      <c r="H31" s="6">
        <v>1362</v>
      </c>
      <c r="I31" s="6">
        <v>83</v>
      </c>
      <c r="J31" s="6">
        <v>398</v>
      </c>
      <c r="K31" s="6">
        <v>4257</v>
      </c>
      <c r="L31" s="6">
        <v>22074</v>
      </c>
      <c r="M31" s="6">
        <v>4587</v>
      </c>
      <c r="N31" s="6">
        <v>40</v>
      </c>
      <c r="O31" s="6">
        <v>160</v>
      </c>
      <c r="P31" s="6">
        <v>45</v>
      </c>
      <c r="Q31" s="6">
        <v>16347</v>
      </c>
      <c r="R31" s="6">
        <v>11</v>
      </c>
      <c r="S31" s="6">
        <v>924</v>
      </c>
      <c r="T31" s="42"/>
      <c r="U31" s="10"/>
      <c r="V31" s="10"/>
      <c r="W31" s="10"/>
      <c r="X31" s="10"/>
      <c r="Y31" s="10"/>
      <c r="Z31" s="7"/>
      <c r="AA31" s="7"/>
      <c r="AB31" s="7"/>
      <c r="AC31" s="7"/>
      <c r="AD31" s="7"/>
      <c r="AE31" s="7"/>
      <c r="AF31" s="7"/>
      <c r="AG31" s="7"/>
    </row>
    <row r="32" spans="1:33" ht="12" customHeight="1" hidden="1">
      <c r="A32" s="90" t="s">
        <v>496</v>
      </c>
      <c r="B32" s="6">
        <v>59095</v>
      </c>
      <c r="C32" s="6">
        <v>44655</v>
      </c>
      <c r="D32" s="6">
        <v>14440</v>
      </c>
      <c r="E32" s="6">
        <v>45349</v>
      </c>
      <c r="F32" s="6">
        <v>21476</v>
      </c>
      <c r="G32" s="6">
        <v>15647</v>
      </c>
      <c r="H32" s="6">
        <v>1194</v>
      </c>
      <c r="I32" s="6">
        <v>103</v>
      </c>
      <c r="J32" s="6">
        <v>467</v>
      </c>
      <c r="K32" s="6">
        <v>4014</v>
      </c>
      <c r="L32" s="6">
        <v>23873</v>
      </c>
      <c r="M32" s="6">
        <v>4954</v>
      </c>
      <c r="N32" s="6">
        <v>51</v>
      </c>
      <c r="O32" s="6">
        <v>147</v>
      </c>
      <c r="P32" s="6">
        <v>54</v>
      </c>
      <c r="Q32" s="6">
        <v>17723</v>
      </c>
      <c r="R32" s="6">
        <v>16</v>
      </c>
      <c r="S32" s="6">
        <v>979</v>
      </c>
      <c r="T32" s="42"/>
      <c r="U32" s="10"/>
      <c r="V32" s="10"/>
      <c r="W32" s="10"/>
      <c r="X32" s="10"/>
      <c r="Y32" s="10"/>
      <c r="Z32" s="7"/>
      <c r="AA32" s="7"/>
      <c r="AB32" s="7"/>
      <c r="AC32" s="7"/>
      <c r="AD32" s="7"/>
      <c r="AE32" s="7"/>
      <c r="AF32" s="7"/>
      <c r="AG32" s="7"/>
    </row>
    <row r="33" spans="1:33" ht="12" customHeight="1" hidden="1">
      <c r="A33" s="90" t="s">
        <v>497</v>
      </c>
      <c r="B33" s="6">
        <v>56768</v>
      </c>
      <c r="C33" s="6">
        <v>43330</v>
      </c>
      <c r="D33" s="6">
        <v>13438</v>
      </c>
      <c r="E33" s="6">
        <v>44225</v>
      </c>
      <c r="F33" s="6">
        <v>20456</v>
      </c>
      <c r="G33" s="6">
        <v>14719</v>
      </c>
      <c r="H33" s="6">
        <v>1257</v>
      </c>
      <c r="I33" s="6">
        <v>98</v>
      </c>
      <c r="J33" s="6">
        <v>401</v>
      </c>
      <c r="K33" s="6">
        <v>3915</v>
      </c>
      <c r="L33" s="6">
        <v>23769</v>
      </c>
      <c r="M33" s="6">
        <v>4848</v>
      </c>
      <c r="N33" s="6">
        <v>66</v>
      </c>
      <c r="O33" s="6">
        <v>462</v>
      </c>
      <c r="P33" s="6">
        <v>43</v>
      </c>
      <c r="Q33" s="6">
        <v>17336</v>
      </c>
      <c r="R33" s="6">
        <v>13</v>
      </c>
      <c r="S33" s="6">
        <v>1067</v>
      </c>
      <c r="T33" s="42"/>
      <c r="U33" s="10"/>
      <c r="V33" s="10"/>
      <c r="W33" s="10"/>
      <c r="X33" s="10"/>
      <c r="Y33" s="10"/>
      <c r="Z33" s="7"/>
      <c r="AA33" s="7"/>
      <c r="AB33" s="7"/>
      <c r="AC33" s="7"/>
      <c r="AD33" s="7"/>
      <c r="AE33" s="7"/>
      <c r="AF33" s="7"/>
      <c r="AG33" s="7"/>
    </row>
    <row r="34" spans="1:33" ht="12" customHeight="1" hidden="1">
      <c r="A34" s="90" t="s">
        <v>498</v>
      </c>
      <c r="B34" s="6">
        <v>57305</v>
      </c>
      <c r="C34" s="6">
        <v>43848</v>
      </c>
      <c r="D34" s="6">
        <v>13457</v>
      </c>
      <c r="E34" s="6">
        <v>44699</v>
      </c>
      <c r="F34" s="6">
        <v>21275</v>
      </c>
      <c r="G34" s="6">
        <v>15350</v>
      </c>
      <c r="H34" s="6">
        <v>1331</v>
      </c>
      <c r="I34" s="6">
        <v>122</v>
      </c>
      <c r="J34" s="6">
        <v>380</v>
      </c>
      <c r="K34" s="6">
        <v>4004</v>
      </c>
      <c r="L34" s="6">
        <v>23424</v>
      </c>
      <c r="M34" s="6">
        <v>4818</v>
      </c>
      <c r="N34" s="6">
        <v>88</v>
      </c>
      <c r="O34" s="6">
        <v>441</v>
      </c>
      <c r="P34" s="6">
        <v>66</v>
      </c>
      <c r="Q34" s="6">
        <v>17040</v>
      </c>
      <c r="R34" s="6">
        <v>26</v>
      </c>
      <c r="S34" s="6">
        <v>1033</v>
      </c>
      <c r="T34" s="42"/>
      <c r="U34" s="10"/>
      <c r="V34" s="10"/>
      <c r="W34" s="10"/>
      <c r="X34" s="10"/>
      <c r="Y34" s="10"/>
      <c r="Z34" s="7"/>
      <c r="AA34" s="7"/>
      <c r="AB34" s="7"/>
      <c r="AC34" s="7"/>
      <c r="AD34" s="7"/>
      <c r="AE34" s="7"/>
      <c r="AF34" s="7"/>
      <c r="AG34" s="7"/>
    </row>
    <row r="35" spans="1:33" ht="12" customHeight="1" hidden="1">
      <c r="A35" s="90" t="s">
        <v>499</v>
      </c>
      <c r="B35" s="6">
        <v>55960</v>
      </c>
      <c r="C35" s="6">
        <v>42847</v>
      </c>
      <c r="D35" s="6">
        <v>13113</v>
      </c>
      <c r="E35" s="6">
        <v>43879</v>
      </c>
      <c r="F35" s="6">
        <v>20732</v>
      </c>
      <c r="G35" s="6">
        <v>13080</v>
      </c>
      <c r="H35" s="6">
        <v>1268</v>
      </c>
      <c r="I35" s="6">
        <v>110</v>
      </c>
      <c r="J35" s="6">
        <v>452</v>
      </c>
      <c r="K35" s="6">
        <v>5753</v>
      </c>
      <c r="L35" s="6">
        <v>23147</v>
      </c>
      <c r="M35" s="6">
        <v>4667</v>
      </c>
      <c r="N35" s="6">
        <v>69</v>
      </c>
      <c r="O35" s="6">
        <v>439</v>
      </c>
      <c r="P35" s="6">
        <v>59</v>
      </c>
      <c r="Q35" s="6">
        <v>16870</v>
      </c>
      <c r="R35" s="6">
        <v>21</v>
      </c>
      <c r="S35" s="6">
        <v>1091</v>
      </c>
      <c r="T35" s="42"/>
      <c r="U35" s="10"/>
      <c r="V35" s="10"/>
      <c r="W35" s="10"/>
      <c r="X35" s="10"/>
      <c r="Y35" s="10"/>
      <c r="Z35" s="7"/>
      <c r="AA35" s="7"/>
      <c r="AB35" s="7"/>
      <c r="AC35" s="7"/>
      <c r="AD35" s="7"/>
      <c r="AE35" s="7"/>
      <c r="AF35" s="7"/>
      <c r="AG35" s="7"/>
    </row>
    <row r="36" spans="1:33" ht="12" customHeight="1" hidden="1">
      <c r="A36" s="90" t="s">
        <v>500</v>
      </c>
      <c r="B36" s="6">
        <v>54893</v>
      </c>
      <c r="C36" s="6">
        <v>42134</v>
      </c>
      <c r="D36" s="6">
        <v>12759</v>
      </c>
      <c r="E36" s="6">
        <v>43234</v>
      </c>
      <c r="F36" s="6">
        <v>20180</v>
      </c>
      <c r="G36" s="6">
        <v>12807</v>
      </c>
      <c r="H36" s="6">
        <v>1218</v>
      </c>
      <c r="I36" s="6">
        <v>83</v>
      </c>
      <c r="J36" s="6">
        <v>480</v>
      </c>
      <c r="K36" s="6">
        <v>5534</v>
      </c>
      <c r="L36" s="6">
        <v>23054</v>
      </c>
      <c r="M36" s="6">
        <v>4587</v>
      </c>
      <c r="N36" s="6">
        <v>58</v>
      </c>
      <c r="O36" s="6">
        <v>417</v>
      </c>
      <c r="P36" s="6">
        <v>58</v>
      </c>
      <c r="Q36" s="6">
        <v>17004</v>
      </c>
      <c r="R36" s="6">
        <v>14</v>
      </c>
      <c r="S36" s="6">
        <v>974</v>
      </c>
      <c r="T36" s="42"/>
      <c r="U36" s="10"/>
      <c r="V36" s="10"/>
      <c r="W36" s="10"/>
      <c r="X36" s="10"/>
      <c r="Y36" s="10"/>
      <c r="Z36" s="7"/>
      <c r="AA36" s="7"/>
      <c r="AB36" s="7"/>
      <c r="AC36" s="7"/>
      <c r="AD36" s="7"/>
      <c r="AE36" s="7"/>
      <c r="AF36" s="7"/>
      <c r="AG36" s="7"/>
    </row>
    <row r="37" spans="1:33" ht="12" customHeight="1" hidden="1">
      <c r="A37" s="90" t="s">
        <v>501</v>
      </c>
      <c r="B37" s="6">
        <v>59013</v>
      </c>
      <c r="C37" s="6">
        <v>45460</v>
      </c>
      <c r="D37" s="6">
        <v>13553</v>
      </c>
      <c r="E37" s="6">
        <v>46816</v>
      </c>
      <c r="F37" s="6">
        <v>20968</v>
      </c>
      <c r="G37" s="6">
        <v>13423</v>
      </c>
      <c r="H37" s="6">
        <v>1192</v>
      </c>
      <c r="I37" s="6">
        <v>101</v>
      </c>
      <c r="J37" s="6">
        <v>448</v>
      </c>
      <c r="K37" s="6">
        <v>5757</v>
      </c>
      <c r="L37" s="6">
        <v>25848</v>
      </c>
      <c r="M37" s="6">
        <v>5244</v>
      </c>
      <c r="N37" s="6">
        <v>47</v>
      </c>
      <c r="O37" s="6">
        <v>513</v>
      </c>
      <c r="P37" s="6">
        <v>62</v>
      </c>
      <c r="Q37" s="6">
        <v>18911</v>
      </c>
      <c r="R37" s="6">
        <v>16</v>
      </c>
      <c r="S37" s="6">
        <v>1102</v>
      </c>
      <c r="T37" s="42"/>
      <c r="U37" s="10"/>
      <c r="V37" s="10"/>
      <c r="W37" s="10"/>
      <c r="X37" s="10"/>
      <c r="Y37" s="10"/>
      <c r="Z37" s="7"/>
      <c r="AA37" s="7"/>
      <c r="AB37" s="7"/>
      <c r="AC37" s="7"/>
      <c r="AD37" s="7"/>
      <c r="AE37" s="7"/>
      <c r="AF37" s="7"/>
      <c r="AG37" s="7"/>
    </row>
    <row r="38" spans="1:33" ht="12" customHeight="1" hidden="1">
      <c r="A38" s="90" t="s">
        <v>502</v>
      </c>
      <c r="B38" s="6">
        <v>56139</v>
      </c>
      <c r="C38" s="6">
        <v>43182</v>
      </c>
      <c r="D38" s="6">
        <v>12957</v>
      </c>
      <c r="E38" s="6">
        <v>43625</v>
      </c>
      <c r="F38" s="6">
        <v>20146</v>
      </c>
      <c r="G38" s="6">
        <v>12754</v>
      </c>
      <c r="H38" s="6">
        <v>1099</v>
      </c>
      <c r="I38" s="6">
        <v>75</v>
      </c>
      <c r="J38" s="6">
        <v>445</v>
      </c>
      <c r="K38" s="6">
        <v>5741</v>
      </c>
      <c r="L38" s="6">
        <v>23479</v>
      </c>
      <c r="M38" s="6">
        <v>4516</v>
      </c>
      <c r="N38" s="6">
        <v>32</v>
      </c>
      <c r="O38" s="6">
        <v>468</v>
      </c>
      <c r="P38" s="6">
        <v>42</v>
      </c>
      <c r="Q38" s="6">
        <v>17518</v>
      </c>
      <c r="R38" s="6">
        <v>9</v>
      </c>
      <c r="S38" s="6">
        <v>926</v>
      </c>
      <c r="T38" s="42"/>
      <c r="U38" s="10"/>
      <c r="V38" s="10"/>
      <c r="W38" s="10"/>
      <c r="X38" s="10"/>
      <c r="Y38" s="10"/>
      <c r="Z38" s="7"/>
      <c r="AA38" s="7"/>
      <c r="AB38" s="7"/>
      <c r="AC38" s="7"/>
      <c r="AD38" s="7"/>
      <c r="AE38" s="7"/>
      <c r="AF38" s="7"/>
      <c r="AG38" s="7"/>
    </row>
    <row r="39" spans="1:33" ht="12" customHeight="1" hidden="1">
      <c r="A39" s="90" t="s">
        <v>503</v>
      </c>
      <c r="B39" s="6">
        <v>61549</v>
      </c>
      <c r="C39" s="6">
        <v>47244</v>
      </c>
      <c r="D39" s="6">
        <v>14305</v>
      </c>
      <c r="E39" s="6">
        <v>47625</v>
      </c>
      <c r="F39" s="6">
        <v>22630</v>
      </c>
      <c r="G39" s="6">
        <v>14356</v>
      </c>
      <c r="H39" s="6">
        <v>1337</v>
      </c>
      <c r="I39" s="6">
        <v>101</v>
      </c>
      <c r="J39" s="6">
        <v>591</v>
      </c>
      <c r="K39" s="6">
        <v>6228</v>
      </c>
      <c r="L39" s="6">
        <v>24995</v>
      </c>
      <c r="M39" s="6">
        <v>4793</v>
      </c>
      <c r="N39" s="6">
        <v>17</v>
      </c>
      <c r="O39" s="6">
        <v>430</v>
      </c>
      <c r="P39" s="6">
        <v>50</v>
      </c>
      <c r="Q39" s="6">
        <v>18738</v>
      </c>
      <c r="R39" s="6">
        <v>5</v>
      </c>
      <c r="S39" s="6">
        <v>979</v>
      </c>
      <c r="T39" s="42"/>
      <c r="U39" s="10"/>
      <c r="V39" s="10"/>
      <c r="W39" s="10"/>
      <c r="X39" s="10"/>
      <c r="Y39" s="10"/>
      <c r="Z39" s="7"/>
      <c r="AA39" s="7"/>
      <c r="AB39" s="7"/>
      <c r="AC39" s="7"/>
      <c r="AD39" s="7"/>
      <c r="AE39" s="7"/>
      <c r="AF39" s="7"/>
      <c r="AG39" s="7"/>
    </row>
    <row r="40" spans="1:25" ht="12" customHeight="1">
      <c r="A40" s="102" t="s">
        <v>505</v>
      </c>
      <c r="B40" s="21">
        <v>720797</v>
      </c>
      <c r="C40" s="21">
        <v>558035</v>
      </c>
      <c r="D40" s="21">
        <v>162762</v>
      </c>
      <c r="E40" s="21">
        <v>593034</v>
      </c>
      <c r="F40" s="21">
        <v>297547</v>
      </c>
      <c r="G40" s="21">
        <v>199766</v>
      </c>
      <c r="H40" s="21">
        <v>15401</v>
      </c>
      <c r="I40" s="21">
        <v>1116</v>
      </c>
      <c r="J40" s="21">
        <v>5613</v>
      </c>
      <c r="K40" s="21">
        <v>75127</v>
      </c>
      <c r="L40" s="21">
        <v>295487</v>
      </c>
      <c r="M40" s="21">
        <v>59137</v>
      </c>
      <c r="N40" s="21">
        <v>524</v>
      </c>
      <c r="O40" s="21">
        <v>6370</v>
      </c>
      <c r="P40" s="21">
        <v>639</v>
      </c>
      <c r="Q40" s="21">
        <v>216503</v>
      </c>
      <c r="R40" s="21">
        <v>140</v>
      </c>
      <c r="S40" s="21">
        <v>12698</v>
      </c>
      <c r="T40" s="44"/>
      <c r="U40" s="22"/>
      <c r="V40" s="22"/>
      <c r="W40" s="22"/>
      <c r="X40" s="22"/>
      <c r="Y40" s="22"/>
    </row>
    <row r="41" spans="1:33" ht="12" customHeight="1" hidden="1">
      <c r="A41" s="90" t="s">
        <v>492</v>
      </c>
      <c r="B41" s="6">
        <v>61298</v>
      </c>
      <c r="C41" s="6">
        <v>47303</v>
      </c>
      <c r="D41" s="6">
        <v>13995</v>
      </c>
      <c r="E41" s="6">
        <v>48252</v>
      </c>
      <c r="F41" s="6">
        <v>24627</v>
      </c>
      <c r="G41" s="6">
        <v>15989</v>
      </c>
      <c r="H41" s="6">
        <v>1342</v>
      </c>
      <c r="I41" s="6">
        <v>87</v>
      </c>
      <c r="J41" s="6">
        <v>416</v>
      </c>
      <c r="K41" s="6">
        <v>6768</v>
      </c>
      <c r="L41" s="6">
        <v>23625</v>
      </c>
      <c r="M41" s="6">
        <v>4609</v>
      </c>
      <c r="N41" s="6">
        <v>25</v>
      </c>
      <c r="O41" s="6">
        <v>434</v>
      </c>
      <c r="P41" s="6">
        <v>46</v>
      </c>
      <c r="Q41" s="6">
        <v>17492</v>
      </c>
      <c r="R41" s="6">
        <v>7</v>
      </c>
      <c r="S41" s="6">
        <v>1037</v>
      </c>
      <c r="T41" s="42"/>
      <c r="U41" s="10"/>
      <c r="V41" s="10"/>
      <c r="W41" s="10"/>
      <c r="X41" s="10"/>
      <c r="Y41" s="10"/>
      <c r="Z41" s="7"/>
      <c r="AA41" s="7"/>
      <c r="AB41" s="7"/>
      <c r="AC41" s="7"/>
      <c r="AD41" s="7"/>
      <c r="AE41" s="7"/>
      <c r="AF41" s="7"/>
      <c r="AG41" s="7"/>
    </row>
    <row r="42" spans="1:33" ht="12" customHeight="1" hidden="1">
      <c r="A42" s="90" t="s">
        <v>493</v>
      </c>
      <c r="B42" s="6">
        <v>56630</v>
      </c>
      <c r="C42" s="6">
        <v>43280</v>
      </c>
      <c r="D42" s="6">
        <v>13350</v>
      </c>
      <c r="E42" s="6">
        <v>46772</v>
      </c>
      <c r="F42" s="6">
        <v>25911</v>
      </c>
      <c r="G42" s="6">
        <v>17638</v>
      </c>
      <c r="H42" s="6">
        <v>1292</v>
      </c>
      <c r="I42" s="6">
        <v>76</v>
      </c>
      <c r="J42" s="6">
        <v>402</v>
      </c>
      <c r="K42" s="6">
        <v>6469</v>
      </c>
      <c r="L42" s="6">
        <v>20861</v>
      </c>
      <c r="M42" s="6">
        <v>4277</v>
      </c>
      <c r="N42" s="6">
        <v>34</v>
      </c>
      <c r="O42" s="6">
        <v>366</v>
      </c>
      <c r="P42" s="6">
        <v>46</v>
      </c>
      <c r="Q42" s="6">
        <v>15242</v>
      </c>
      <c r="R42" s="6">
        <v>3</v>
      </c>
      <c r="S42" s="6">
        <v>927</v>
      </c>
      <c r="T42" s="42"/>
      <c r="U42" s="10"/>
      <c r="V42" s="10"/>
      <c r="W42" s="10"/>
      <c r="X42" s="10"/>
      <c r="Y42" s="10"/>
      <c r="Z42" s="7"/>
      <c r="AA42" s="7"/>
      <c r="AB42" s="7"/>
      <c r="AC42" s="7"/>
      <c r="AD42" s="7"/>
      <c r="AE42" s="7"/>
      <c r="AF42" s="7"/>
      <c r="AG42" s="7"/>
    </row>
    <row r="43" spans="1:33" ht="12" customHeight="1" hidden="1">
      <c r="A43" s="90" t="s">
        <v>494</v>
      </c>
      <c r="B43" s="6">
        <v>59309</v>
      </c>
      <c r="C43" s="6">
        <v>45946</v>
      </c>
      <c r="D43" s="6">
        <v>13363</v>
      </c>
      <c r="E43" s="6">
        <v>46808</v>
      </c>
      <c r="F43" s="6">
        <v>23927</v>
      </c>
      <c r="G43" s="6">
        <v>15731</v>
      </c>
      <c r="H43" s="6">
        <v>1297</v>
      </c>
      <c r="I43" s="6">
        <v>88</v>
      </c>
      <c r="J43" s="6">
        <v>468</v>
      </c>
      <c r="K43" s="6">
        <v>6314</v>
      </c>
      <c r="L43" s="6">
        <v>22881</v>
      </c>
      <c r="M43" s="6">
        <v>4383</v>
      </c>
      <c r="N43" s="6">
        <v>29</v>
      </c>
      <c r="O43" s="6">
        <v>444</v>
      </c>
      <c r="P43" s="6">
        <v>46</v>
      </c>
      <c r="Q43" s="6">
        <v>16930</v>
      </c>
      <c r="R43" s="6">
        <v>8</v>
      </c>
      <c r="S43" s="6">
        <v>1070</v>
      </c>
      <c r="T43" s="42"/>
      <c r="U43" s="10"/>
      <c r="V43" s="10"/>
      <c r="W43" s="10"/>
      <c r="X43" s="10"/>
      <c r="Y43" s="10"/>
      <c r="Z43" s="7"/>
      <c r="AA43" s="7"/>
      <c r="AB43" s="7"/>
      <c r="AC43" s="7"/>
      <c r="AD43" s="7"/>
      <c r="AE43" s="7"/>
      <c r="AF43" s="7"/>
      <c r="AG43" s="7"/>
    </row>
    <row r="44" spans="1:33" ht="12" customHeight="1" hidden="1">
      <c r="A44" s="90" t="s">
        <v>495</v>
      </c>
      <c r="B44" s="6">
        <v>57393</v>
      </c>
      <c r="C44" s="6">
        <v>44454</v>
      </c>
      <c r="D44" s="6">
        <v>12939</v>
      </c>
      <c r="E44" s="6">
        <v>45403</v>
      </c>
      <c r="F44" s="6">
        <v>22422</v>
      </c>
      <c r="G44" s="6">
        <v>14485</v>
      </c>
      <c r="H44" s="6">
        <v>1242</v>
      </c>
      <c r="I44" s="6">
        <v>95</v>
      </c>
      <c r="J44" s="6">
        <v>414</v>
      </c>
      <c r="K44" s="6">
        <v>6142</v>
      </c>
      <c r="L44" s="6">
        <v>22981</v>
      </c>
      <c r="M44" s="6">
        <v>4543</v>
      </c>
      <c r="N44" s="6">
        <v>44</v>
      </c>
      <c r="O44" s="6">
        <v>399</v>
      </c>
      <c r="P44" s="6">
        <v>50</v>
      </c>
      <c r="Q44" s="6">
        <v>16994</v>
      </c>
      <c r="R44" s="6">
        <v>10</v>
      </c>
      <c r="S44" s="6">
        <v>985</v>
      </c>
      <c r="T44" s="42"/>
      <c r="U44" s="10"/>
      <c r="V44" s="10"/>
      <c r="W44" s="10"/>
      <c r="X44" s="10"/>
      <c r="Y44" s="10"/>
      <c r="Z44" s="7"/>
      <c r="AA44" s="7"/>
      <c r="AB44" s="7"/>
      <c r="AC44" s="7"/>
      <c r="AD44" s="7"/>
      <c r="AE44" s="7"/>
      <c r="AF44" s="7"/>
      <c r="AG44" s="7"/>
    </row>
    <row r="45" spans="1:33" ht="12" customHeight="1" hidden="1">
      <c r="A45" s="90" t="s">
        <v>496</v>
      </c>
      <c r="B45" s="6">
        <v>60897</v>
      </c>
      <c r="C45" s="6">
        <v>47129</v>
      </c>
      <c r="D45" s="6">
        <v>13768</v>
      </c>
      <c r="E45" s="6">
        <v>48639</v>
      </c>
      <c r="F45" s="6">
        <v>22790</v>
      </c>
      <c r="G45" s="6">
        <v>14724</v>
      </c>
      <c r="H45" s="6">
        <v>1258</v>
      </c>
      <c r="I45" s="6">
        <v>74</v>
      </c>
      <c r="J45" s="6">
        <v>537</v>
      </c>
      <c r="K45" s="6">
        <v>6155</v>
      </c>
      <c r="L45" s="6">
        <v>25849</v>
      </c>
      <c r="M45" s="6">
        <v>4878</v>
      </c>
      <c r="N45" s="6">
        <v>42</v>
      </c>
      <c r="O45" s="6">
        <v>459</v>
      </c>
      <c r="P45" s="6">
        <v>50</v>
      </c>
      <c r="Q45" s="6">
        <v>19220</v>
      </c>
      <c r="R45" s="6">
        <v>17</v>
      </c>
      <c r="S45" s="6">
        <v>1225</v>
      </c>
      <c r="T45" s="42"/>
      <c r="U45" s="10"/>
      <c r="V45" s="10"/>
      <c r="W45" s="10"/>
      <c r="X45" s="10"/>
      <c r="Y45" s="10"/>
      <c r="Z45" s="7"/>
      <c r="AA45" s="7"/>
      <c r="AB45" s="7"/>
      <c r="AC45" s="7"/>
      <c r="AD45" s="7"/>
      <c r="AE45" s="7"/>
      <c r="AF45" s="7"/>
      <c r="AG45" s="7"/>
    </row>
    <row r="46" spans="1:33" ht="12" customHeight="1" hidden="1">
      <c r="A46" s="90" t="s">
        <v>497</v>
      </c>
      <c r="B46" s="6">
        <v>58127</v>
      </c>
      <c r="C46" s="6">
        <v>44908</v>
      </c>
      <c r="D46" s="6">
        <v>13219</v>
      </c>
      <c r="E46" s="6">
        <v>46629</v>
      </c>
      <c r="F46" s="6">
        <v>21885</v>
      </c>
      <c r="G46" s="6">
        <v>13996</v>
      </c>
      <c r="H46" s="6">
        <v>1267</v>
      </c>
      <c r="I46" s="6">
        <v>83</v>
      </c>
      <c r="J46" s="6">
        <v>463</v>
      </c>
      <c r="K46" s="6">
        <v>6021</v>
      </c>
      <c r="L46" s="6">
        <v>24744</v>
      </c>
      <c r="M46" s="6">
        <v>4885</v>
      </c>
      <c r="N46" s="6">
        <v>55</v>
      </c>
      <c r="O46" s="6">
        <v>438</v>
      </c>
      <c r="P46" s="6">
        <v>53</v>
      </c>
      <c r="Q46" s="6">
        <v>18259</v>
      </c>
      <c r="R46" s="6">
        <v>22</v>
      </c>
      <c r="S46" s="6">
        <v>1087</v>
      </c>
      <c r="T46" s="42"/>
      <c r="U46" s="10"/>
      <c r="V46" s="10"/>
      <c r="W46" s="10"/>
      <c r="X46" s="10"/>
      <c r="Y46" s="10"/>
      <c r="Z46" s="7"/>
      <c r="AA46" s="7"/>
      <c r="AB46" s="7"/>
      <c r="AC46" s="7"/>
      <c r="AD46" s="7"/>
      <c r="AE46" s="7"/>
      <c r="AF46" s="7"/>
      <c r="AG46" s="7"/>
    </row>
    <row r="47" spans="1:33" ht="12" customHeight="1" hidden="1">
      <c r="A47" s="90" t="s">
        <v>498</v>
      </c>
      <c r="B47" s="6">
        <v>62473</v>
      </c>
      <c r="C47" s="6">
        <v>48373</v>
      </c>
      <c r="D47" s="6">
        <v>14100</v>
      </c>
      <c r="E47" s="6">
        <v>50266</v>
      </c>
      <c r="F47" s="6">
        <v>24161</v>
      </c>
      <c r="G47" s="6">
        <v>15895</v>
      </c>
      <c r="H47" s="6">
        <v>1331</v>
      </c>
      <c r="I47" s="6">
        <v>112</v>
      </c>
      <c r="J47" s="6">
        <v>491</v>
      </c>
      <c r="K47" s="6">
        <v>6234</v>
      </c>
      <c r="L47" s="6">
        <v>26105</v>
      </c>
      <c r="M47" s="6">
        <v>5228</v>
      </c>
      <c r="N47" s="6">
        <v>98</v>
      </c>
      <c r="O47" s="6">
        <v>486</v>
      </c>
      <c r="P47" s="6">
        <v>75</v>
      </c>
      <c r="Q47" s="6">
        <v>19182</v>
      </c>
      <c r="R47" s="6">
        <v>15</v>
      </c>
      <c r="S47" s="6">
        <v>1119</v>
      </c>
      <c r="T47" s="42"/>
      <c r="U47" s="10"/>
      <c r="V47" s="10"/>
      <c r="W47" s="10"/>
      <c r="X47" s="10"/>
      <c r="Y47" s="10"/>
      <c r="Z47" s="7"/>
      <c r="AA47" s="7"/>
      <c r="AB47" s="7"/>
      <c r="AC47" s="7"/>
      <c r="AD47" s="7"/>
      <c r="AE47" s="7"/>
      <c r="AF47" s="7"/>
      <c r="AG47" s="7"/>
    </row>
    <row r="48" spans="1:33" ht="12" customHeight="1" hidden="1">
      <c r="A48" s="90" t="s">
        <v>499</v>
      </c>
      <c r="B48" s="6">
        <v>57659</v>
      </c>
      <c r="C48" s="6">
        <v>44479</v>
      </c>
      <c r="D48" s="6">
        <v>13180</v>
      </c>
      <c r="E48" s="6">
        <v>45617</v>
      </c>
      <c r="F48" s="6">
        <v>22568</v>
      </c>
      <c r="G48" s="6">
        <v>14533</v>
      </c>
      <c r="H48" s="6">
        <v>1291</v>
      </c>
      <c r="I48" s="6">
        <v>103</v>
      </c>
      <c r="J48" s="6">
        <v>515</v>
      </c>
      <c r="K48" s="6">
        <v>6084</v>
      </c>
      <c r="L48" s="6">
        <v>23049</v>
      </c>
      <c r="M48" s="6">
        <v>4760</v>
      </c>
      <c r="N48" s="6">
        <v>42</v>
      </c>
      <c r="O48" s="6">
        <v>430</v>
      </c>
      <c r="P48" s="6">
        <v>52</v>
      </c>
      <c r="Q48" s="6">
        <v>16755</v>
      </c>
      <c r="R48" s="6">
        <v>17</v>
      </c>
      <c r="S48" s="6">
        <v>1035</v>
      </c>
      <c r="T48" s="42"/>
      <c r="U48" s="10"/>
      <c r="V48" s="10"/>
      <c r="W48" s="10"/>
      <c r="X48" s="10"/>
      <c r="Y48" s="10"/>
      <c r="Z48" s="7"/>
      <c r="AA48" s="7"/>
      <c r="AB48" s="7"/>
      <c r="AC48" s="7"/>
      <c r="AD48" s="7"/>
      <c r="AE48" s="7"/>
      <c r="AF48" s="7"/>
      <c r="AG48" s="7"/>
    </row>
    <row r="49" spans="1:33" ht="12" customHeight="1" hidden="1">
      <c r="A49" s="90" t="s">
        <v>500</v>
      </c>
      <c r="B49" s="6">
        <v>59420</v>
      </c>
      <c r="C49" s="6">
        <v>45808</v>
      </c>
      <c r="D49" s="6">
        <v>13612</v>
      </c>
      <c r="E49" s="6">
        <v>47465</v>
      </c>
      <c r="F49" s="6">
        <v>22545</v>
      </c>
      <c r="G49" s="6">
        <v>14501</v>
      </c>
      <c r="H49" s="6">
        <v>1281</v>
      </c>
      <c r="I49" s="6">
        <v>102</v>
      </c>
      <c r="J49" s="6">
        <v>519</v>
      </c>
      <c r="K49" s="6">
        <v>6087</v>
      </c>
      <c r="L49" s="6">
        <v>24920</v>
      </c>
      <c r="M49" s="6">
        <v>5018</v>
      </c>
      <c r="N49" s="6">
        <v>55</v>
      </c>
      <c r="O49" s="6">
        <v>418</v>
      </c>
      <c r="P49" s="6">
        <v>55</v>
      </c>
      <c r="Q49" s="6">
        <v>18346</v>
      </c>
      <c r="R49" s="6">
        <v>17</v>
      </c>
      <c r="S49" s="6">
        <v>1066</v>
      </c>
      <c r="T49" s="42"/>
      <c r="U49" s="10"/>
      <c r="V49" s="10"/>
      <c r="W49" s="10"/>
      <c r="X49" s="10"/>
      <c r="Y49" s="10"/>
      <c r="Z49" s="7"/>
      <c r="AA49" s="7"/>
      <c r="AB49" s="7"/>
      <c r="AC49" s="7"/>
      <c r="AD49" s="7"/>
      <c r="AE49" s="7"/>
      <c r="AF49" s="7"/>
      <c r="AG49" s="7"/>
    </row>
    <row r="50" spans="1:33" ht="12" customHeight="1" hidden="1">
      <c r="A50" s="90" t="s">
        <v>501</v>
      </c>
      <c r="B50" s="6">
        <v>62298</v>
      </c>
      <c r="C50" s="6">
        <v>48400</v>
      </c>
      <c r="D50" s="6">
        <v>13898</v>
      </c>
      <c r="E50" s="6">
        <v>51384</v>
      </c>
      <c r="F50" s="6">
        <v>23514</v>
      </c>
      <c r="G50" s="6">
        <v>15207</v>
      </c>
      <c r="H50" s="6">
        <v>1380</v>
      </c>
      <c r="I50" s="6">
        <v>89</v>
      </c>
      <c r="J50" s="6">
        <v>500</v>
      </c>
      <c r="K50" s="6">
        <v>6292</v>
      </c>
      <c r="L50" s="6">
        <v>27870</v>
      </c>
      <c r="M50" s="6">
        <v>6678</v>
      </c>
      <c r="N50" s="6">
        <v>46</v>
      </c>
      <c r="O50" s="6">
        <v>1580</v>
      </c>
      <c r="P50" s="6">
        <v>72</v>
      </c>
      <c r="Q50" s="6">
        <v>18502</v>
      </c>
      <c r="R50" s="6">
        <v>10</v>
      </c>
      <c r="S50" s="6">
        <v>1028</v>
      </c>
      <c r="T50" s="42"/>
      <c r="U50" s="10"/>
      <c r="V50" s="10"/>
      <c r="W50" s="10"/>
      <c r="X50" s="10"/>
      <c r="Y50" s="10"/>
      <c r="Z50" s="7"/>
      <c r="AA50" s="7"/>
      <c r="AB50" s="7"/>
      <c r="AC50" s="7"/>
      <c r="AD50" s="7"/>
      <c r="AE50" s="7"/>
      <c r="AF50" s="7"/>
      <c r="AG50" s="7"/>
    </row>
    <row r="51" spans="1:33" ht="12" customHeight="1" hidden="1">
      <c r="A51" s="90" t="s">
        <v>502</v>
      </c>
      <c r="B51" s="6">
        <v>60233</v>
      </c>
      <c r="C51" s="6">
        <v>46920</v>
      </c>
      <c r="D51" s="6">
        <v>13313</v>
      </c>
      <c r="E51" s="6">
        <v>64656</v>
      </c>
      <c r="F51" s="6">
        <v>38966</v>
      </c>
      <c r="G51" s="6">
        <v>31157</v>
      </c>
      <c r="H51" s="6">
        <v>1172</v>
      </c>
      <c r="I51" s="6">
        <v>109</v>
      </c>
      <c r="J51" s="6">
        <v>440</v>
      </c>
      <c r="K51" s="6">
        <v>6063</v>
      </c>
      <c r="L51" s="6">
        <v>25690</v>
      </c>
      <c r="M51" s="6">
        <v>4919</v>
      </c>
      <c r="N51" s="6">
        <v>25</v>
      </c>
      <c r="O51" s="6">
        <v>454</v>
      </c>
      <c r="P51" s="6">
        <v>41</v>
      </c>
      <c r="Q51" s="6">
        <v>19227</v>
      </c>
      <c r="R51" s="6">
        <v>7</v>
      </c>
      <c r="S51" s="6">
        <v>1042</v>
      </c>
      <c r="T51" s="42"/>
      <c r="U51" s="10"/>
      <c r="V51" s="10"/>
      <c r="W51" s="10"/>
      <c r="X51" s="10"/>
      <c r="Y51" s="10"/>
      <c r="Z51" s="7"/>
      <c r="AA51" s="7"/>
      <c r="AB51" s="7"/>
      <c r="AC51" s="7"/>
      <c r="AD51" s="7"/>
      <c r="AE51" s="7"/>
      <c r="AF51" s="7"/>
      <c r="AG51" s="7"/>
    </row>
    <row r="52" spans="1:33" ht="12" customHeight="1" hidden="1">
      <c r="A52" s="90" t="s">
        <v>503</v>
      </c>
      <c r="B52" s="6">
        <v>65060</v>
      </c>
      <c r="C52" s="6">
        <v>51035</v>
      </c>
      <c r="D52" s="6">
        <v>14025</v>
      </c>
      <c r="E52" s="6">
        <v>51143</v>
      </c>
      <c r="F52" s="6">
        <v>24231</v>
      </c>
      <c r="G52" s="6">
        <v>15910</v>
      </c>
      <c r="H52" s="6">
        <v>1248</v>
      </c>
      <c r="I52" s="6">
        <v>98</v>
      </c>
      <c r="J52" s="6">
        <v>448</v>
      </c>
      <c r="K52" s="6">
        <v>6498</v>
      </c>
      <c r="L52" s="6">
        <v>26912</v>
      </c>
      <c r="M52" s="6">
        <v>4959</v>
      </c>
      <c r="N52" s="6">
        <v>29</v>
      </c>
      <c r="O52" s="6">
        <v>462</v>
      </c>
      <c r="P52" s="6">
        <v>53</v>
      </c>
      <c r="Q52" s="6">
        <v>20354</v>
      </c>
      <c r="R52" s="6">
        <v>7</v>
      </c>
      <c r="S52" s="6">
        <v>1077</v>
      </c>
      <c r="T52" s="42"/>
      <c r="U52" s="10"/>
      <c r="V52" s="10"/>
      <c r="W52" s="10"/>
      <c r="X52" s="10"/>
      <c r="Y52" s="10"/>
      <c r="Z52" s="7"/>
      <c r="AA52" s="7"/>
      <c r="AB52" s="7"/>
      <c r="AC52" s="7"/>
      <c r="AD52" s="7"/>
      <c r="AE52" s="7"/>
      <c r="AF52" s="7"/>
      <c r="AG52" s="7"/>
    </row>
    <row r="53" spans="1:25" ht="12" customHeight="1">
      <c r="A53" s="102" t="s">
        <v>506</v>
      </c>
      <c r="B53" s="21">
        <v>752823</v>
      </c>
      <c r="C53" s="21">
        <v>589932</v>
      </c>
      <c r="D53" s="21">
        <v>162891</v>
      </c>
      <c r="E53" s="21">
        <v>609506</v>
      </c>
      <c r="F53" s="21">
        <v>296932</v>
      </c>
      <c r="G53" s="21">
        <v>194881</v>
      </c>
      <c r="H53" s="21">
        <v>15141</v>
      </c>
      <c r="I53" s="21">
        <v>1283</v>
      </c>
      <c r="J53" s="21">
        <v>6656</v>
      </c>
      <c r="K53" s="21">
        <v>78415</v>
      </c>
      <c r="L53" s="21">
        <v>312574</v>
      </c>
      <c r="M53" s="21">
        <v>61118</v>
      </c>
      <c r="N53" s="21">
        <v>556</v>
      </c>
      <c r="O53" s="21">
        <v>5226</v>
      </c>
      <c r="P53" s="21">
        <v>535</v>
      </c>
      <c r="Q53" s="21">
        <v>232827</v>
      </c>
      <c r="R53" s="21">
        <v>134</v>
      </c>
      <c r="S53" s="21">
        <v>12734</v>
      </c>
      <c r="T53" s="44"/>
      <c r="U53" s="22"/>
      <c r="V53" s="22"/>
      <c r="W53" s="22"/>
      <c r="X53" s="22"/>
      <c r="Y53" s="22"/>
    </row>
    <row r="54" spans="1:33" ht="12" customHeight="1" hidden="1">
      <c r="A54" s="90" t="s">
        <v>492</v>
      </c>
      <c r="B54" s="6">
        <v>66207</v>
      </c>
      <c r="C54" s="6">
        <v>51663</v>
      </c>
      <c r="D54" s="6">
        <v>14544</v>
      </c>
      <c r="E54" s="6">
        <v>53655</v>
      </c>
      <c r="F54" s="6">
        <v>26976</v>
      </c>
      <c r="G54" s="6">
        <v>17011</v>
      </c>
      <c r="H54" s="6">
        <v>1474</v>
      </c>
      <c r="I54" s="6">
        <v>149</v>
      </c>
      <c r="J54" s="6">
        <v>718</v>
      </c>
      <c r="K54" s="6">
        <v>7556</v>
      </c>
      <c r="L54" s="6">
        <v>26679</v>
      </c>
      <c r="M54" s="6">
        <v>5113</v>
      </c>
      <c r="N54" s="6">
        <v>68</v>
      </c>
      <c r="O54" s="6">
        <v>417</v>
      </c>
      <c r="P54" s="6">
        <v>39</v>
      </c>
      <c r="Q54" s="6">
        <v>19988</v>
      </c>
      <c r="R54" s="6">
        <v>13</v>
      </c>
      <c r="S54" s="6">
        <v>1109</v>
      </c>
      <c r="T54" s="42"/>
      <c r="U54" s="10"/>
      <c r="V54" s="10"/>
      <c r="W54" s="10"/>
      <c r="X54" s="10"/>
      <c r="Y54" s="10"/>
      <c r="Z54" s="7"/>
      <c r="AA54" s="7"/>
      <c r="AB54" s="7"/>
      <c r="AC54" s="7"/>
      <c r="AD54" s="7"/>
      <c r="AE54" s="7"/>
      <c r="AF54" s="7"/>
      <c r="AG54" s="7"/>
    </row>
    <row r="55" spans="1:33" ht="12" customHeight="1" hidden="1">
      <c r="A55" s="90" t="s">
        <v>493</v>
      </c>
      <c r="B55" s="6">
        <v>61193</v>
      </c>
      <c r="C55" s="6">
        <v>48015</v>
      </c>
      <c r="D55" s="6">
        <v>13178</v>
      </c>
      <c r="E55" s="6">
        <v>48971</v>
      </c>
      <c r="F55" s="6">
        <v>26759</v>
      </c>
      <c r="G55" s="6">
        <v>17582</v>
      </c>
      <c r="H55" s="6">
        <v>1331</v>
      </c>
      <c r="I55" s="6">
        <v>112</v>
      </c>
      <c r="J55" s="6">
        <v>461</v>
      </c>
      <c r="K55" s="6">
        <v>7258</v>
      </c>
      <c r="L55" s="6">
        <v>22212</v>
      </c>
      <c r="M55" s="6">
        <v>4513</v>
      </c>
      <c r="N55" s="6">
        <v>15</v>
      </c>
      <c r="O55" s="6">
        <v>366</v>
      </c>
      <c r="P55" s="6">
        <v>36</v>
      </c>
      <c r="Q55" s="6">
        <v>16290</v>
      </c>
      <c r="R55" s="6">
        <v>8</v>
      </c>
      <c r="S55" s="6">
        <v>999</v>
      </c>
      <c r="T55" s="42"/>
      <c r="U55" s="10"/>
      <c r="V55" s="10"/>
      <c r="W55" s="10"/>
      <c r="X55" s="10"/>
      <c r="Y55" s="10"/>
      <c r="Z55" s="7"/>
      <c r="AA55" s="7"/>
      <c r="AB55" s="7"/>
      <c r="AC55" s="7"/>
      <c r="AD55" s="7"/>
      <c r="AE55" s="7"/>
      <c r="AF55" s="7"/>
      <c r="AG55" s="7"/>
    </row>
    <row r="56" spans="1:33" ht="12" customHeight="1" hidden="1">
      <c r="A56" s="90" t="s">
        <v>494</v>
      </c>
      <c r="B56" s="6">
        <v>63780</v>
      </c>
      <c r="C56" s="6">
        <v>49989</v>
      </c>
      <c r="D56" s="6">
        <v>13791</v>
      </c>
      <c r="E56" s="6">
        <v>52578</v>
      </c>
      <c r="F56" s="6">
        <v>26769</v>
      </c>
      <c r="G56" s="6">
        <v>17868</v>
      </c>
      <c r="H56" s="6">
        <v>1208</v>
      </c>
      <c r="I56" s="6">
        <v>112</v>
      </c>
      <c r="J56" s="6">
        <v>680</v>
      </c>
      <c r="K56" s="6">
        <v>6871</v>
      </c>
      <c r="L56" s="6">
        <v>25809</v>
      </c>
      <c r="M56" s="6">
        <v>5236</v>
      </c>
      <c r="N56" s="6">
        <v>30</v>
      </c>
      <c r="O56" s="6">
        <v>711</v>
      </c>
      <c r="P56" s="6">
        <v>48</v>
      </c>
      <c r="Q56" s="6">
        <v>18773</v>
      </c>
      <c r="R56" s="6">
        <v>6</v>
      </c>
      <c r="S56" s="6">
        <v>1035</v>
      </c>
      <c r="T56" s="42"/>
      <c r="U56" s="10"/>
      <c r="V56" s="10"/>
      <c r="W56" s="10"/>
      <c r="X56" s="10"/>
      <c r="Y56" s="10"/>
      <c r="Z56" s="7"/>
      <c r="AA56" s="7"/>
      <c r="AB56" s="7"/>
      <c r="AC56" s="7"/>
      <c r="AD56" s="7"/>
      <c r="AE56" s="7"/>
      <c r="AF56" s="7"/>
      <c r="AG56" s="7"/>
    </row>
    <row r="57" spans="1:33" ht="12" customHeight="1" hidden="1">
      <c r="A57" s="90" t="s">
        <v>495</v>
      </c>
      <c r="B57" s="6">
        <v>62277</v>
      </c>
      <c r="C57" s="6">
        <v>47408</v>
      </c>
      <c r="D57" s="6">
        <v>14869</v>
      </c>
      <c r="E57" s="6">
        <v>48273</v>
      </c>
      <c r="F57" s="6">
        <v>23613</v>
      </c>
      <c r="G57" s="6">
        <v>15302</v>
      </c>
      <c r="H57" s="6">
        <v>1184</v>
      </c>
      <c r="I57" s="6">
        <v>85</v>
      </c>
      <c r="J57" s="6">
        <v>475</v>
      </c>
      <c r="K57" s="6">
        <v>6533</v>
      </c>
      <c r="L57" s="6">
        <v>24660</v>
      </c>
      <c r="M57" s="6">
        <v>4766</v>
      </c>
      <c r="N57" s="6">
        <v>34</v>
      </c>
      <c r="O57" s="6">
        <v>440</v>
      </c>
      <c r="P57" s="6">
        <v>41</v>
      </c>
      <c r="Q57" s="6">
        <v>18378</v>
      </c>
      <c r="R57" s="6">
        <v>7</v>
      </c>
      <c r="S57" s="6">
        <v>1028</v>
      </c>
      <c r="T57" s="42"/>
      <c r="U57" s="10"/>
      <c r="V57" s="10"/>
      <c r="W57" s="10"/>
      <c r="X57" s="10"/>
      <c r="Y57" s="10"/>
      <c r="Z57" s="7"/>
      <c r="AA57" s="7"/>
      <c r="AB57" s="7"/>
      <c r="AC57" s="7"/>
      <c r="AD57" s="7"/>
      <c r="AE57" s="7"/>
      <c r="AF57" s="7"/>
      <c r="AG57" s="7"/>
    </row>
    <row r="58" spans="1:33" ht="12" customHeight="1" hidden="1">
      <c r="A58" s="90" t="s">
        <v>496</v>
      </c>
      <c r="B58" s="6">
        <v>63254</v>
      </c>
      <c r="C58" s="6">
        <v>49697</v>
      </c>
      <c r="D58" s="6">
        <v>13557</v>
      </c>
      <c r="E58" s="6">
        <v>51557</v>
      </c>
      <c r="F58" s="6">
        <v>24305</v>
      </c>
      <c r="G58" s="6">
        <v>15875</v>
      </c>
      <c r="H58" s="6">
        <v>1252</v>
      </c>
      <c r="I58" s="6">
        <v>91</v>
      </c>
      <c r="J58" s="6">
        <v>503</v>
      </c>
      <c r="K58" s="6">
        <v>6539</v>
      </c>
      <c r="L58" s="6">
        <v>27252</v>
      </c>
      <c r="M58" s="6">
        <v>5136</v>
      </c>
      <c r="N58" s="6">
        <v>45</v>
      </c>
      <c r="O58" s="6">
        <v>399</v>
      </c>
      <c r="P58" s="6">
        <v>27</v>
      </c>
      <c r="Q58" s="6">
        <v>20609</v>
      </c>
      <c r="R58" s="6">
        <v>12</v>
      </c>
      <c r="S58" s="6">
        <v>1069</v>
      </c>
      <c r="T58" s="42"/>
      <c r="U58" s="10"/>
      <c r="V58" s="10"/>
      <c r="W58" s="10"/>
      <c r="X58" s="10"/>
      <c r="Y58" s="10"/>
      <c r="Z58" s="7"/>
      <c r="AA58" s="7"/>
      <c r="AB58" s="7"/>
      <c r="AC58" s="7"/>
      <c r="AD58" s="7"/>
      <c r="AE58" s="7"/>
      <c r="AF58" s="7"/>
      <c r="AG58" s="7"/>
    </row>
    <row r="59" spans="1:33" ht="12" customHeight="1" hidden="1">
      <c r="A59" s="90" t="s">
        <v>497</v>
      </c>
      <c r="B59" s="6">
        <v>60601</v>
      </c>
      <c r="C59" s="6">
        <v>47706</v>
      </c>
      <c r="D59" s="6">
        <v>12895</v>
      </c>
      <c r="E59" s="6">
        <v>48830</v>
      </c>
      <c r="F59" s="6">
        <v>23521</v>
      </c>
      <c r="G59" s="6">
        <v>15576</v>
      </c>
      <c r="H59" s="6">
        <v>1271</v>
      </c>
      <c r="I59" s="6">
        <v>94</v>
      </c>
      <c r="J59" s="6">
        <v>499</v>
      </c>
      <c r="K59" s="6">
        <v>6018</v>
      </c>
      <c r="L59" s="6">
        <v>25309</v>
      </c>
      <c r="M59" s="6">
        <v>4916</v>
      </c>
      <c r="N59" s="6">
        <v>63</v>
      </c>
      <c r="O59" s="6">
        <v>393</v>
      </c>
      <c r="P59" s="6">
        <v>51</v>
      </c>
      <c r="Q59" s="6">
        <v>18958</v>
      </c>
      <c r="R59" s="6">
        <v>14</v>
      </c>
      <c r="S59" s="6">
        <v>977</v>
      </c>
      <c r="T59" s="42"/>
      <c r="U59" s="10"/>
      <c r="V59" s="10"/>
      <c r="W59" s="10"/>
      <c r="X59" s="10"/>
      <c r="Y59" s="10"/>
      <c r="Z59" s="7"/>
      <c r="AA59" s="7"/>
      <c r="AB59" s="7"/>
      <c r="AC59" s="7"/>
      <c r="AD59" s="7"/>
      <c r="AE59" s="7"/>
      <c r="AF59" s="7"/>
      <c r="AG59" s="7"/>
    </row>
    <row r="60" spans="1:33" ht="12" customHeight="1" hidden="1">
      <c r="A60" s="90" t="s">
        <v>498</v>
      </c>
      <c r="B60" s="6">
        <v>62237</v>
      </c>
      <c r="C60" s="6">
        <v>48813</v>
      </c>
      <c r="D60" s="6">
        <v>13424</v>
      </c>
      <c r="E60" s="6">
        <v>50199</v>
      </c>
      <c r="F60" s="6">
        <v>24240</v>
      </c>
      <c r="G60" s="6">
        <v>15855</v>
      </c>
      <c r="H60" s="6">
        <v>1251</v>
      </c>
      <c r="I60" s="6">
        <v>88</v>
      </c>
      <c r="J60" s="6">
        <v>514</v>
      </c>
      <c r="K60" s="6">
        <v>6459</v>
      </c>
      <c r="L60" s="6">
        <v>25959</v>
      </c>
      <c r="M60" s="6">
        <v>5440</v>
      </c>
      <c r="N60" s="6">
        <v>73</v>
      </c>
      <c r="O60" s="6">
        <v>482</v>
      </c>
      <c r="P60" s="6">
        <v>61</v>
      </c>
      <c r="Q60" s="6">
        <v>18864</v>
      </c>
      <c r="R60" s="6">
        <v>21</v>
      </c>
      <c r="S60" s="6">
        <v>1091</v>
      </c>
      <c r="T60" s="42"/>
      <c r="U60" s="10"/>
      <c r="V60" s="10"/>
      <c r="W60" s="10"/>
      <c r="X60" s="10"/>
      <c r="Y60" s="10"/>
      <c r="Z60" s="7"/>
      <c r="AA60" s="7"/>
      <c r="AB60" s="7"/>
      <c r="AC60" s="7"/>
      <c r="AD60" s="7"/>
      <c r="AE60" s="7"/>
      <c r="AF60" s="7"/>
      <c r="AG60" s="7"/>
    </row>
    <row r="61" spans="1:33" ht="12" customHeight="1" hidden="1">
      <c r="A61" s="90" t="s">
        <v>499</v>
      </c>
      <c r="B61" s="6">
        <v>60995</v>
      </c>
      <c r="C61" s="6">
        <v>48049</v>
      </c>
      <c r="D61" s="6">
        <v>12946</v>
      </c>
      <c r="E61" s="6">
        <v>49569</v>
      </c>
      <c r="F61" s="6">
        <v>23753</v>
      </c>
      <c r="G61" s="6">
        <v>15577</v>
      </c>
      <c r="H61" s="6">
        <v>1226</v>
      </c>
      <c r="I61" s="6">
        <v>106</v>
      </c>
      <c r="J61" s="6">
        <v>509</v>
      </c>
      <c r="K61" s="6">
        <v>6276</v>
      </c>
      <c r="L61" s="6">
        <v>25816</v>
      </c>
      <c r="M61" s="6">
        <v>5340</v>
      </c>
      <c r="N61" s="6">
        <v>59</v>
      </c>
      <c r="O61" s="6">
        <v>440</v>
      </c>
      <c r="P61" s="6">
        <v>54</v>
      </c>
      <c r="Q61" s="6">
        <v>18857</v>
      </c>
      <c r="R61" s="6">
        <v>19</v>
      </c>
      <c r="S61" s="6">
        <v>1106</v>
      </c>
      <c r="T61" s="42"/>
      <c r="U61" s="10"/>
      <c r="V61" s="10"/>
      <c r="W61" s="10"/>
      <c r="X61" s="10"/>
      <c r="Y61" s="10"/>
      <c r="Z61" s="7"/>
      <c r="AA61" s="7"/>
      <c r="AB61" s="7"/>
      <c r="AC61" s="7"/>
      <c r="AD61" s="7"/>
      <c r="AE61" s="7"/>
      <c r="AF61" s="7"/>
      <c r="AG61" s="7"/>
    </row>
    <row r="62" spans="1:33" ht="12" customHeight="1" hidden="1">
      <c r="A62" s="90" t="s">
        <v>500</v>
      </c>
      <c r="B62" s="6">
        <v>60231</v>
      </c>
      <c r="C62" s="6">
        <v>47623</v>
      </c>
      <c r="D62" s="6">
        <v>12608</v>
      </c>
      <c r="E62" s="6">
        <v>49745</v>
      </c>
      <c r="F62" s="6">
        <v>24243</v>
      </c>
      <c r="G62" s="6">
        <v>15690</v>
      </c>
      <c r="H62" s="6">
        <v>1247</v>
      </c>
      <c r="I62" s="6">
        <v>146</v>
      </c>
      <c r="J62" s="6">
        <v>957</v>
      </c>
      <c r="K62" s="6">
        <v>6152</v>
      </c>
      <c r="L62" s="6">
        <v>25502</v>
      </c>
      <c r="M62" s="6">
        <v>5231</v>
      </c>
      <c r="N62" s="6">
        <v>51</v>
      </c>
      <c r="O62" s="6">
        <v>409</v>
      </c>
      <c r="P62" s="6">
        <v>48</v>
      </c>
      <c r="Q62" s="6">
        <v>18745</v>
      </c>
      <c r="R62" s="6">
        <v>11</v>
      </c>
      <c r="S62" s="6">
        <v>1058</v>
      </c>
      <c r="T62" s="42"/>
      <c r="U62" s="10"/>
      <c r="V62" s="10"/>
      <c r="W62" s="10"/>
      <c r="X62" s="10"/>
      <c r="Y62" s="10"/>
      <c r="Z62" s="7"/>
      <c r="AA62" s="7"/>
      <c r="AB62" s="7"/>
      <c r="AC62" s="7"/>
      <c r="AD62" s="7"/>
      <c r="AE62" s="7"/>
      <c r="AF62" s="7"/>
      <c r="AG62" s="7"/>
    </row>
    <row r="63" spans="1:33" ht="12" customHeight="1" hidden="1">
      <c r="A63" s="90" t="s">
        <v>501</v>
      </c>
      <c r="B63" s="6">
        <v>63479</v>
      </c>
      <c r="C63" s="6">
        <v>50233</v>
      </c>
      <c r="D63" s="6">
        <v>13246</v>
      </c>
      <c r="E63" s="6">
        <v>51725</v>
      </c>
      <c r="F63" s="6">
        <v>23851</v>
      </c>
      <c r="G63" s="6">
        <v>15910</v>
      </c>
      <c r="H63" s="6">
        <v>1260</v>
      </c>
      <c r="I63" s="6">
        <v>108</v>
      </c>
      <c r="J63" s="6">
        <v>429</v>
      </c>
      <c r="K63" s="6">
        <v>6093</v>
      </c>
      <c r="L63" s="6">
        <v>27874</v>
      </c>
      <c r="M63" s="6">
        <v>5208</v>
      </c>
      <c r="N63" s="6">
        <v>51</v>
      </c>
      <c r="O63" s="6">
        <v>433</v>
      </c>
      <c r="P63" s="6">
        <v>46</v>
      </c>
      <c r="Q63" s="6">
        <v>21046</v>
      </c>
      <c r="R63" s="6">
        <v>15</v>
      </c>
      <c r="S63" s="6">
        <v>1126</v>
      </c>
      <c r="T63" s="42"/>
      <c r="U63" s="10"/>
      <c r="V63" s="10"/>
      <c r="W63" s="10"/>
      <c r="X63" s="10"/>
      <c r="Y63" s="10"/>
      <c r="Z63" s="7"/>
      <c r="AA63" s="7"/>
      <c r="AB63" s="7"/>
      <c r="AC63" s="7"/>
      <c r="AD63" s="7"/>
      <c r="AE63" s="7"/>
      <c r="AF63" s="7"/>
      <c r="AG63" s="7"/>
    </row>
    <row r="64" spans="1:33" ht="12" customHeight="1" hidden="1">
      <c r="A64" s="90" t="s">
        <v>502</v>
      </c>
      <c r="B64" s="6">
        <v>61311</v>
      </c>
      <c r="C64" s="6">
        <v>48135</v>
      </c>
      <c r="D64" s="6">
        <v>13176</v>
      </c>
      <c r="E64" s="6">
        <v>49908</v>
      </c>
      <c r="F64" s="6">
        <v>23055</v>
      </c>
      <c r="G64" s="6">
        <v>15262</v>
      </c>
      <c r="H64" s="6">
        <v>1239</v>
      </c>
      <c r="I64" s="6">
        <v>99</v>
      </c>
      <c r="J64" s="6">
        <v>465</v>
      </c>
      <c r="K64" s="6">
        <v>5955</v>
      </c>
      <c r="L64" s="6">
        <v>26853</v>
      </c>
      <c r="M64" s="6">
        <v>5023</v>
      </c>
      <c r="N64" s="6">
        <v>35</v>
      </c>
      <c r="O64" s="6">
        <v>377</v>
      </c>
      <c r="P64" s="6">
        <v>41</v>
      </c>
      <c r="Q64" s="6">
        <v>20287</v>
      </c>
      <c r="R64" s="6">
        <v>6</v>
      </c>
      <c r="S64" s="6">
        <v>1119</v>
      </c>
      <c r="T64" s="42"/>
      <c r="U64" s="10"/>
      <c r="V64" s="10"/>
      <c r="W64" s="10"/>
      <c r="X64" s="10"/>
      <c r="Y64" s="10"/>
      <c r="Z64" s="7"/>
      <c r="AA64" s="7"/>
      <c r="AB64" s="7"/>
      <c r="AC64" s="7"/>
      <c r="AD64" s="7"/>
      <c r="AE64" s="7"/>
      <c r="AF64" s="7"/>
      <c r="AG64" s="7"/>
    </row>
    <row r="65" spans="1:33" ht="12" customHeight="1" hidden="1">
      <c r="A65" s="90" t="s">
        <v>503</v>
      </c>
      <c r="B65" s="6">
        <v>67258</v>
      </c>
      <c r="C65" s="6">
        <v>52601</v>
      </c>
      <c r="D65" s="6">
        <v>14657</v>
      </c>
      <c r="E65" s="6">
        <v>54496</v>
      </c>
      <c r="F65" s="6">
        <v>25847</v>
      </c>
      <c r="G65" s="6">
        <v>17373</v>
      </c>
      <c r="H65" s="6">
        <v>1198</v>
      </c>
      <c r="I65" s="6">
        <v>93</v>
      </c>
      <c r="J65" s="6">
        <v>446</v>
      </c>
      <c r="K65" s="6">
        <v>6705</v>
      </c>
      <c r="L65" s="6">
        <v>28649</v>
      </c>
      <c r="M65" s="6">
        <v>5196</v>
      </c>
      <c r="N65" s="6">
        <v>32</v>
      </c>
      <c r="O65" s="6">
        <v>359</v>
      </c>
      <c r="P65" s="6">
        <v>43</v>
      </c>
      <c r="Q65" s="6">
        <v>22032</v>
      </c>
      <c r="R65" s="6">
        <v>2</v>
      </c>
      <c r="S65" s="6">
        <v>1017</v>
      </c>
      <c r="T65" s="42"/>
      <c r="U65" s="10"/>
      <c r="V65" s="10"/>
      <c r="W65" s="10"/>
      <c r="X65" s="10"/>
      <c r="Y65" s="10"/>
      <c r="Z65" s="7"/>
      <c r="AA65" s="7"/>
      <c r="AB65" s="7"/>
      <c r="AC65" s="7"/>
      <c r="AD65" s="7"/>
      <c r="AE65" s="7"/>
      <c r="AF65" s="7"/>
      <c r="AG65" s="7"/>
    </row>
    <row r="66" spans="1:25" s="5" customFormat="1" ht="12" customHeight="1">
      <c r="A66" s="102" t="s">
        <v>507</v>
      </c>
      <c r="B66" s="21">
        <v>811914</v>
      </c>
      <c r="C66" s="21">
        <v>634194</v>
      </c>
      <c r="D66" s="21">
        <v>177720</v>
      </c>
      <c r="E66" s="21">
        <v>662924</v>
      </c>
      <c r="F66" s="21">
        <v>319093</v>
      </c>
      <c r="G66" s="21">
        <v>216359</v>
      </c>
      <c r="H66" s="21">
        <v>15813</v>
      </c>
      <c r="I66" s="21">
        <v>1271</v>
      </c>
      <c r="J66" s="21">
        <v>5774</v>
      </c>
      <c r="K66" s="21">
        <v>79352</v>
      </c>
      <c r="L66" s="21">
        <v>343831</v>
      </c>
      <c r="M66" s="21">
        <v>67667</v>
      </c>
      <c r="N66" s="21">
        <v>524</v>
      </c>
      <c r="O66" s="21">
        <v>5985</v>
      </c>
      <c r="P66" s="21">
        <v>598</v>
      </c>
      <c r="Q66" s="21">
        <v>254463</v>
      </c>
      <c r="R66" s="21">
        <v>126</v>
      </c>
      <c r="S66" s="21">
        <v>14992</v>
      </c>
      <c r="T66" s="44"/>
      <c r="U66" s="9"/>
      <c r="V66" s="9"/>
      <c r="W66" s="9"/>
      <c r="X66" s="9"/>
      <c r="Y66" s="9"/>
    </row>
    <row r="67" spans="1:33" ht="12" customHeight="1" hidden="1">
      <c r="A67" s="90" t="s">
        <v>492</v>
      </c>
      <c r="B67" s="6">
        <v>72412</v>
      </c>
      <c r="C67" s="6">
        <v>55965</v>
      </c>
      <c r="D67" s="6">
        <v>16447</v>
      </c>
      <c r="E67" s="6">
        <v>58051</v>
      </c>
      <c r="F67" s="6">
        <v>30062</v>
      </c>
      <c r="G67" s="6">
        <v>20333</v>
      </c>
      <c r="H67" s="6">
        <v>1487</v>
      </c>
      <c r="I67" s="6">
        <v>100</v>
      </c>
      <c r="J67" s="6">
        <v>451</v>
      </c>
      <c r="K67" s="6">
        <v>7668</v>
      </c>
      <c r="L67" s="6">
        <v>27989</v>
      </c>
      <c r="M67" s="6">
        <v>5590</v>
      </c>
      <c r="N67" s="6">
        <v>23</v>
      </c>
      <c r="O67" s="6">
        <v>414</v>
      </c>
      <c r="P67" s="6">
        <v>31</v>
      </c>
      <c r="Q67" s="6">
        <v>20840</v>
      </c>
      <c r="R67" s="6">
        <v>2</v>
      </c>
      <c r="S67" s="6">
        <v>1112</v>
      </c>
      <c r="T67" s="42"/>
      <c r="U67" s="10"/>
      <c r="V67" s="10"/>
      <c r="W67" s="10"/>
      <c r="X67" s="10"/>
      <c r="Y67" s="10"/>
      <c r="Z67" s="7"/>
      <c r="AA67" s="7"/>
      <c r="AB67" s="7"/>
      <c r="AC67" s="7"/>
      <c r="AD67" s="7"/>
      <c r="AE67" s="7"/>
      <c r="AF67" s="7"/>
      <c r="AG67" s="7"/>
    </row>
    <row r="68" spans="1:33" ht="12" customHeight="1" hidden="1">
      <c r="A68" s="90" t="s">
        <v>493</v>
      </c>
      <c r="B68" s="6">
        <v>59439</v>
      </c>
      <c r="C68" s="6">
        <v>46484</v>
      </c>
      <c r="D68" s="6">
        <v>12955</v>
      </c>
      <c r="E68" s="6">
        <v>48341</v>
      </c>
      <c r="F68" s="6">
        <v>24815</v>
      </c>
      <c r="G68" s="6">
        <v>16584</v>
      </c>
      <c r="H68" s="6">
        <v>1164</v>
      </c>
      <c r="I68" s="6">
        <v>76</v>
      </c>
      <c r="J68" s="6">
        <v>454</v>
      </c>
      <c r="K68" s="6">
        <v>6506</v>
      </c>
      <c r="L68" s="6">
        <v>23526</v>
      </c>
      <c r="M68" s="6">
        <v>4576</v>
      </c>
      <c r="N68" s="6">
        <v>31</v>
      </c>
      <c r="O68" s="6">
        <v>364</v>
      </c>
      <c r="P68" s="6">
        <v>40</v>
      </c>
      <c r="Q68" s="6">
        <v>17691</v>
      </c>
      <c r="R68" s="6">
        <v>5</v>
      </c>
      <c r="S68" s="6">
        <v>850</v>
      </c>
      <c r="T68" s="42"/>
      <c r="U68" s="10"/>
      <c r="V68" s="10"/>
      <c r="W68" s="10"/>
      <c r="X68" s="10"/>
      <c r="Y68" s="10"/>
      <c r="Z68" s="7"/>
      <c r="AA68" s="7"/>
      <c r="AB68" s="7"/>
      <c r="AC68" s="7"/>
      <c r="AD68" s="7"/>
      <c r="AE68" s="7"/>
      <c r="AF68" s="7"/>
      <c r="AG68" s="7"/>
    </row>
    <row r="69" spans="1:33" ht="12" customHeight="1" hidden="1">
      <c r="A69" s="90" t="s">
        <v>494</v>
      </c>
      <c r="B69" s="6">
        <v>64041</v>
      </c>
      <c r="C69" s="6">
        <v>50178</v>
      </c>
      <c r="D69" s="6">
        <v>13863</v>
      </c>
      <c r="E69" s="6">
        <v>51858</v>
      </c>
      <c r="F69" s="6">
        <v>25800</v>
      </c>
      <c r="G69" s="6">
        <v>17237</v>
      </c>
      <c r="H69" s="6">
        <v>1220</v>
      </c>
      <c r="I69" s="6">
        <v>96</v>
      </c>
      <c r="J69" s="6">
        <v>448</v>
      </c>
      <c r="K69" s="6">
        <v>6755</v>
      </c>
      <c r="L69" s="6">
        <v>26058</v>
      </c>
      <c r="M69" s="6">
        <v>5106</v>
      </c>
      <c r="N69" s="6">
        <v>44</v>
      </c>
      <c r="O69" s="6">
        <v>390</v>
      </c>
      <c r="P69" s="6">
        <v>50</v>
      </c>
      <c r="Q69" s="6">
        <v>19549</v>
      </c>
      <c r="R69" s="6">
        <v>8</v>
      </c>
      <c r="S69" s="6">
        <v>955</v>
      </c>
      <c r="T69" s="42"/>
      <c r="U69" s="10"/>
      <c r="V69" s="10"/>
      <c r="W69" s="10"/>
      <c r="X69" s="10"/>
      <c r="Y69" s="10"/>
      <c r="Z69" s="7"/>
      <c r="AA69" s="7"/>
      <c r="AB69" s="7"/>
      <c r="AC69" s="7"/>
      <c r="AD69" s="7"/>
      <c r="AE69" s="7"/>
      <c r="AF69" s="7"/>
      <c r="AG69" s="7"/>
    </row>
    <row r="70" spans="1:33" ht="12" customHeight="1" hidden="1">
      <c r="A70" s="90" t="s">
        <v>495</v>
      </c>
      <c r="B70" s="6">
        <v>65030</v>
      </c>
      <c r="C70" s="6">
        <v>50856</v>
      </c>
      <c r="D70" s="6">
        <v>14174</v>
      </c>
      <c r="E70" s="6">
        <v>54278</v>
      </c>
      <c r="F70" s="6">
        <v>25839</v>
      </c>
      <c r="G70" s="6">
        <v>17519</v>
      </c>
      <c r="H70" s="6">
        <v>1202</v>
      </c>
      <c r="I70" s="6">
        <v>122</v>
      </c>
      <c r="J70" s="6">
        <v>455</v>
      </c>
      <c r="K70" s="6">
        <v>6505</v>
      </c>
      <c r="L70" s="6">
        <v>28439</v>
      </c>
      <c r="M70" s="6">
        <v>6416</v>
      </c>
      <c r="N70" s="6">
        <v>36</v>
      </c>
      <c r="O70" s="6">
        <v>1515</v>
      </c>
      <c r="P70" s="6">
        <v>77</v>
      </c>
      <c r="Q70" s="6">
        <v>19230</v>
      </c>
      <c r="R70" s="6">
        <v>8</v>
      </c>
      <c r="S70" s="6">
        <v>1193</v>
      </c>
      <c r="T70" s="42"/>
      <c r="U70" s="10"/>
      <c r="V70" s="10"/>
      <c r="W70" s="10"/>
      <c r="X70" s="10"/>
      <c r="Y70" s="10"/>
      <c r="Z70" s="7"/>
      <c r="AA70" s="7"/>
      <c r="AB70" s="7"/>
      <c r="AC70" s="7"/>
      <c r="AD70" s="7"/>
      <c r="AE70" s="7"/>
      <c r="AF70" s="7"/>
      <c r="AG70" s="7"/>
    </row>
    <row r="71" spans="1:33" ht="12" customHeight="1" hidden="1">
      <c r="A71" s="90" t="s">
        <v>496</v>
      </c>
      <c r="B71" s="6">
        <v>66977</v>
      </c>
      <c r="C71" s="6">
        <v>52361</v>
      </c>
      <c r="D71" s="6">
        <v>14616</v>
      </c>
      <c r="E71" s="6">
        <v>54888</v>
      </c>
      <c r="F71" s="6">
        <v>25623</v>
      </c>
      <c r="G71" s="6">
        <v>17092</v>
      </c>
      <c r="H71" s="6">
        <v>1250</v>
      </c>
      <c r="I71" s="6">
        <v>118</v>
      </c>
      <c r="J71" s="6">
        <v>496</v>
      </c>
      <c r="K71" s="6">
        <v>6603</v>
      </c>
      <c r="L71" s="6">
        <v>29265</v>
      </c>
      <c r="M71" s="6">
        <v>5611</v>
      </c>
      <c r="N71" s="6">
        <v>64</v>
      </c>
      <c r="O71" s="6">
        <v>427</v>
      </c>
      <c r="P71" s="6">
        <v>45</v>
      </c>
      <c r="Q71" s="6">
        <v>21936</v>
      </c>
      <c r="R71" s="6">
        <v>9</v>
      </c>
      <c r="S71" s="6">
        <v>1237</v>
      </c>
      <c r="T71" s="42"/>
      <c r="U71" s="10"/>
      <c r="V71" s="10"/>
      <c r="W71" s="10"/>
      <c r="X71" s="10"/>
      <c r="Y71" s="10"/>
      <c r="Z71" s="7"/>
      <c r="AA71" s="7"/>
      <c r="AB71" s="7"/>
      <c r="AC71" s="7"/>
      <c r="AD71" s="7"/>
      <c r="AE71" s="7"/>
      <c r="AF71" s="7"/>
      <c r="AG71" s="7"/>
    </row>
    <row r="72" spans="1:33" ht="12" customHeight="1" hidden="1">
      <c r="A72" s="90" t="s">
        <v>497</v>
      </c>
      <c r="B72" s="6">
        <v>65175</v>
      </c>
      <c r="C72" s="6">
        <v>50782</v>
      </c>
      <c r="D72" s="6">
        <v>14393</v>
      </c>
      <c r="E72" s="6">
        <v>53117</v>
      </c>
      <c r="F72" s="6">
        <v>25087</v>
      </c>
      <c r="G72" s="6">
        <v>16859</v>
      </c>
      <c r="H72" s="6">
        <v>1294</v>
      </c>
      <c r="I72" s="6">
        <v>86</v>
      </c>
      <c r="J72" s="6">
        <v>524</v>
      </c>
      <c r="K72" s="6">
        <v>6261</v>
      </c>
      <c r="L72" s="6">
        <v>28030</v>
      </c>
      <c r="M72" s="6">
        <v>5396</v>
      </c>
      <c r="N72" s="6">
        <v>63</v>
      </c>
      <c r="O72" s="6">
        <v>404</v>
      </c>
      <c r="P72" s="6">
        <v>57</v>
      </c>
      <c r="Q72" s="6">
        <v>20802</v>
      </c>
      <c r="R72" s="6">
        <v>7</v>
      </c>
      <c r="S72" s="6">
        <v>1364</v>
      </c>
      <c r="T72" s="42"/>
      <c r="U72" s="10"/>
      <c r="V72" s="10"/>
      <c r="W72" s="10"/>
      <c r="X72" s="10"/>
      <c r="Y72" s="10"/>
      <c r="Z72" s="7"/>
      <c r="AA72" s="7"/>
      <c r="AB72" s="7"/>
      <c r="AC72" s="7"/>
      <c r="AD72" s="7"/>
      <c r="AE72" s="7"/>
      <c r="AF72" s="7"/>
      <c r="AG72" s="7"/>
    </row>
    <row r="73" spans="1:33" ht="12" customHeight="1" hidden="1">
      <c r="A73" s="90" t="s">
        <v>498</v>
      </c>
      <c r="B73" s="6">
        <v>68628</v>
      </c>
      <c r="C73" s="6">
        <v>53490</v>
      </c>
      <c r="D73" s="6">
        <v>15138</v>
      </c>
      <c r="E73" s="6">
        <v>56099</v>
      </c>
      <c r="F73" s="6">
        <v>26158</v>
      </c>
      <c r="G73" s="6">
        <v>17642</v>
      </c>
      <c r="H73" s="6">
        <v>1321</v>
      </c>
      <c r="I73" s="6">
        <v>113</v>
      </c>
      <c r="J73" s="6">
        <v>544</v>
      </c>
      <c r="K73" s="6">
        <v>6460</v>
      </c>
      <c r="L73" s="6">
        <v>29941</v>
      </c>
      <c r="M73" s="6">
        <v>5756</v>
      </c>
      <c r="N73" s="6">
        <v>78</v>
      </c>
      <c r="O73" s="6">
        <v>414</v>
      </c>
      <c r="P73" s="6">
        <v>46</v>
      </c>
      <c r="Q73" s="6">
        <v>22280</v>
      </c>
      <c r="R73" s="6">
        <v>14</v>
      </c>
      <c r="S73" s="6">
        <v>1431</v>
      </c>
      <c r="T73" s="42"/>
      <c r="U73" s="10"/>
      <c r="V73" s="10"/>
      <c r="W73" s="10"/>
      <c r="X73" s="10"/>
      <c r="Y73" s="10"/>
      <c r="Z73" s="7"/>
      <c r="AA73" s="7"/>
      <c r="AB73" s="7"/>
      <c r="AC73" s="7"/>
      <c r="AD73" s="7"/>
      <c r="AE73" s="7"/>
      <c r="AF73" s="7"/>
      <c r="AG73" s="7"/>
    </row>
    <row r="74" spans="1:33" ht="12" customHeight="1" hidden="1">
      <c r="A74" s="90" t="s">
        <v>499</v>
      </c>
      <c r="B74" s="6">
        <v>68607</v>
      </c>
      <c r="C74" s="6">
        <v>53469</v>
      </c>
      <c r="D74" s="6">
        <v>15138</v>
      </c>
      <c r="E74" s="6">
        <v>55738</v>
      </c>
      <c r="F74" s="6">
        <v>27345</v>
      </c>
      <c r="G74" s="6">
        <v>18554</v>
      </c>
      <c r="H74" s="6">
        <v>1404</v>
      </c>
      <c r="I74" s="6">
        <v>155</v>
      </c>
      <c r="J74" s="6">
        <v>532</v>
      </c>
      <c r="K74" s="6">
        <v>6635</v>
      </c>
      <c r="L74" s="6">
        <v>28393</v>
      </c>
      <c r="M74" s="6">
        <v>5960</v>
      </c>
      <c r="N74" s="6">
        <v>65</v>
      </c>
      <c r="O74" s="6">
        <v>468</v>
      </c>
      <c r="P74" s="6">
        <v>57</v>
      </c>
      <c r="Q74" s="6">
        <v>20408</v>
      </c>
      <c r="R74" s="6">
        <v>25</v>
      </c>
      <c r="S74" s="6">
        <v>1475</v>
      </c>
      <c r="T74" s="42"/>
      <c r="U74" s="10"/>
      <c r="V74" s="10"/>
      <c r="W74" s="10"/>
      <c r="X74" s="10"/>
      <c r="Y74" s="10"/>
      <c r="Z74" s="7"/>
      <c r="AA74" s="7"/>
      <c r="AB74" s="7"/>
      <c r="AC74" s="7"/>
      <c r="AD74" s="7"/>
      <c r="AE74" s="7"/>
      <c r="AF74" s="7"/>
      <c r="AG74" s="7"/>
    </row>
    <row r="75" spans="1:33" ht="12" customHeight="1" hidden="1">
      <c r="A75" s="90" t="s">
        <v>500</v>
      </c>
      <c r="B75" s="6">
        <v>67714</v>
      </c>
      <c r="C75" s="6">
        <v>53383</v>
      </c>
      <c r="D75" s="6">
        <v>14331</v>
      </c>
      <c r="E75" s="6">
        <v>55799</v>
      </c>
      <c r="F75" s="6">
        <v>26612</v>
      </c>
      <c r="G75" s="6">
        <v>18434</v>
      </c>
      <c r="H75" s="6">
        <v>1317</v>
      </c>
      <c r="I75" s="6">
        <v>96</v>
      </c>
      <c r="J75" s="6">
        <v>488</v>
      </c>
      <c r="K75" s="6">
        <v>6234</v>
      </c>
      <c r="L75" s="6">
        <v>29187</v>
      </c>
      <c r="M75" s="6">
        <v>5885</v>
      </c>
      <c r="N75" s="6">
        <v>43</v>
      </c>
      <c r="O75" s="6">
        <v>380</v>
      </c>
      <c r="P75" s="6">
        <v>53</v>
      </c>
      <c r="Q75" s="6">
        <v>21522</v>
      </c>
      <c r="R75" s="6">
        <v>17</v>
      </c>
      <c r="S75" s="6">
        <v>1330</v>
      </c>
      <c r="T75" s="42"/>
      <c r="U75" s="10"/>
      <c r="V75" s="10"/>
      <c r="W75" s="10"/>
      <c r="X75" s="10"/>
      <c r="Y75" s="10"/>
      <c r="Z75" s="7"/>
      <c r="AA75" s="7"/>
      <c r="AB75" s="7"/>
      <c r="AC75" s="7"/>
      <c r="AD75" s="7"/>
      <c r="AE75" s="7"/>
      <c r="AF75" s="7"/>
      <c r="AG75" s="7"/>
    </row>
    <row r="76" spans="1:33" ht="12" customHeight="1" hidden="1">
      <c r="A76" s="90" t="s">
        <v>501</v>
      </c>
      <c r="B76" s="6">
        <v>69950</v>
      </c>
      <c r="C76" s="6">
        <v>54787</v>
      </c>
      <c r="D76" s="6">
        <v>15163</v>
      </c>
      <c r="E76" s="6">
        <v>57334</v>
      </c>
      <c r="F76" s="6">
        <v>26737</v>
      </c>
      <c r="G76" s="6">
        <v>18310</v>
      </c>
      <c r="H76" s="6">
        <v>1334</v>
      </c>
      <c r="I76" s="6">
        <v>100</v>
      </c>
      <c r="J76" s="6">
        <v>457</v>
      </c>
      <c r="K76" s="6">
        <v>6504</v>
      </c>
      <c r="L76" s="6">
        <v>30597</v>
      </c>
      <c r="M76" s="6">
        <v>5895</v>
      </c>
      <c r="N76" s="6">
        <v>32</v>
      </c>
      <c r="O76" s="6">
        <v>378</v>
      </c>
      <c r="P76" s="6">
        <v>57</v>
      </c>
      <c r="Q76" s="6">
        <v>22838</v>
      </c>
      <c r="R76" s="6">
        <v>9</v>
      </c>
      <c r="S76" s="6">
        <v>1420</v>
      </c>
      <c r="T76" s="42"/>
      <c r="U76" s="10"/>
      <c r="V76" s="10"/>
      <c r="W76" s="10"/>
      <c r="X76" s="10"/>
      <c r="Y76" s="10"/>
      <c r="Z76" s="7"/>
      <c r="AA76" s="7"/>
      <c r="AB76" s="7"/>
      <c r="AC76" s="7"/>
      <c r="AD76" s="7"/>
      <c r="AE76" s="7"/>
      <c r="AF76" s="7"/>
      <c r="AG76" s="7"/>
    </row>
    <row r="77" spans="1:33" ht="12" customHeight="1" hidden="1">
      <c r="A77" s="90" t="s">
        <v>502</v>
      </c>
      <c r="B77" s="6">
        <v>68923</v>
      </c>
      <c r="C77" s="6">
        <v>53934</v>
      </c>
      <c r="D77" s="6">
        <v>14989</v>
      </c>
      <c r="E77" s="6">
        <v>56429</v>
      </c>
      <c r="F77" s="6">
        <v>26323</v>
      </c>
      <c r="G77" s="6">
        <v>17938</v>
      </c>
      <c r="H77" s="6">
        <v>1328</v>
      </c>
      <c r="I77" s="6">
        <v>88</v>
      </c>
      <c r="J77" s="6">
        <v>472</v>
      </c>
      <c r="K77" s="6">
        <v>6472</v>
      </c>
      <c r="L77" s="6">
        <v>30106</v>
      </c>
      <c r="M77" s="6">
        <v>5647</v>
      </c>
      <c r="N77" s="6">
        <v>25</v>
      </c>
      <c r="O77" s="6">
        <v>395</v>
      </c>
      <c r="P77" s="6">
        <v>42</v>
      </c>
      <c r="Q77" s="6">
        <v>22751</v>
      </c>
      <c r="R77" s="6">
        <v>11</v>
      </c>
      <c r="S77" s="6">
        <v>1260</v>
      </c>
      <c r="T77" s="42"/>
      <c r="U77" s="10"/>
      <c r="V77" s="10"/>
      <c r="W77" s="10"/>
      <c r="X77" s="10"/>
      <c r="Y77" s="10"/>
      <c r="Z77" s="7"/>
      <c r="AA77" s="7"/>
      <c r="AB77" s="7"/>
      <c r="AC77" s="7"/>
      <c r="AD77" s="7"/>
      <c r="AE77" s="7"/>
      <c r="AF77" s="7"/>
      <c r="AG77" s="7"/>
    </row>
    <row r="78" spans="1:33" ht="12" customHeight="1" hidden="1">
      <c r="A78" s="90" t="s">
        <v>503</v>
      </c>
      <c r="B78" s="6">
        <v>75018</v>
      </c>
      <c r="C78" s="6">
        <v>58505</v>
      </c>
      <c r="D78" s="6">
        <v>16513</v>
      </c>
      <c r="E78" s="6">
        <v>60992</v>
      </c>
      <c r="F78" s="6">
        <v>28692</v>
      </c>
      <c r="G78" s="6">
        <v>19857</v>
      </c>
      <c r="H78" s="6">
        <v>1492</v>
      </c>
      <c r="I78" s="6">
        <v>121</v>
      </c>
      <c r="J78" s="6">
        <v>453</v>
      </c>
      <c r="K78" s="6">
        <v>6749</v>
      </c>
      <c r="L78" s="6">
        <v>32300</v>
      </c>
      <c r="M78" s="6">
        <v>5829</v>
      </c>
      <c r="N78" s="6">
        <v>20</v>
      </c>
      <c r="O78" s="6">
        <v>436</v>
      </c>
      <c r="P78" s="6">
        <v>43</v>
      </c>
      <c r="Q78" s="6">
        <v>24616</v>
      </c>
      <c r="R78" s="6">
        <v>11</v>
      </c>
      <c r="S78" s="6">
        <v>1365</v>
      </c>
      <c r="T78" s="42"/>
      <c r="U78" s="10"/>
      <c r="V78" s="10"/>
      <c r="W78" s="10"/>
      <c r="X78" s="10"/>
      <c r="Y78" s="10"/>
      <c r="Z78" s="7"/>
      <c r="AA78" s="7"/>
      <c r="AB78" s="7"/>
      <c r="AC78" s="7"/>
      <c r="AD78" s="7"/>
      <c r="AE78" s="7"/>
      <c r="AF78" s="7"/>
      <c r="AG78" s="7"/>
    </row>
    <row r="79" spans="1:25" s="5" customFormat="1" ht="12" customHeight="1">
      <c r="A79" s="102" t="s">
        <v>508</v>
      </c>
      <c r="B79" s="21">
        <v>918882</v>
      </c>
      <c r="C79" s="21">
        <v>718914</v>
      </c>
      <c r="D79" s="21">
        <v>199968</v>
      </c>
      <c r="E79" s="21">
        <v>749126</v>
      </c>
      <c r="F79" s="21">
        <v>363982</v>
      </c>
      <c r="G79" s="21">
        <v>252226</v>
      </c>
      <c r="H79" s="21">
        <v>18032</v>
      </c>
      <c r="I79" s="21">
        <v>1407</v>
      </c>
      <c r="J79" s="21">
        <v>6010</v>
      </c>
      <c r="K79" s="21">
        <v>85822</v>
      </c>
      <c r="L79" s="21">
        <v>385144</v>
      </c>
      <c r="M79" s="21">
        <v>73596</v>
      </c>
      <c r="N79" s="21">
        <v>485</v>
      </c>
      <c r="O79" s="21">
        <v>5156</v>
      </c>
      <c r="P79" s="21">
        <v>584</v>
      </c>
      <c r="Q79" s="21">
        <v>288340</v>
      </c>
      <c r="R79" s="21">
        <v>126</v>
      </c>
      <c r="S79" s="21">
        <v>17342</v>
      </c>
      <c r="T79" s="44"/>
      <c r="U79" s="9"/>
      <c r="V79" s="9"/>
      <c r="W79" s="9"/>
      <c r="X79" s="9"/>
      <c r="Y79" s="9"/>
    </row>
    <row r="80" spans="1:33" ht="12" customHeight="1" hidden="1">
      <c r="A80" s="90" t="s">
        <v>492</v>
      </c>
      <c r="B80" s="6">
        <v>77176</v>
      </c>
      <c r="C80" s="6">
        <v>60103</v>
      </c>
      <c r="D80" s="6">
        <v>17073</v>
      </c>
      <c r="E80" s="6">
        <v>62520</v>
      </c>
      <c r="F80" s="6">
        <v>31350</v>
      </c>
      <c r="G80" s="6">
        <v>21679</v>
      </c>
      <c r="H80" s="6">
        <v>1629</v>
      </c>
      <c r="I80" s="6">
        <v>115</v>
      </c>
      <c r="J80" s="6">
        <v>496</v>
      </c>
      <c r="K80" s="6">
        <v>7395</v>
      </c>
      <c r="L80" s="6">
        <v>31170</v>
      </c>
      <c r="M80" s="6">
        <v>5724</v>
      </c>
      <c r="N80" s="6">
        <v>36</v>
      </c>
      <c r="O80" s="6">
        <v>430</v>
      </c>
      <c r="P80" s="6">
        <v>35</v>
      </c>
      <c r="Q80" s="6">
        <v>23575</v>
      </c>
      <c r="R80" s="6">
        <v>9</v>
      </c>
      <c r="S80" s="6">
        <v>1397</v>
      </c>
      <c r="T80" s="42"/>
      <c r="U80" s="10"/>
      <c r="V80" s="10"/>
      <c r="W80" s="10"/>
      <c r="X80" s="10"/>
      <c r="Y80" s="10"/>
      <c r="Z80" s="7"/>
      <c r="AA80" s="7"/>
      <c r="AB80" s="7"/>
      <c r="AC80" s="7"/>
      <c r="AD80" s="7"/>
      <c r="AE80" s="7"/>
      <c r="AF80" s="7"/>
      <c r="AG80" s="7"/>
    </row>
    <row r="81" spans="1:33" ht="12" customHeight="1" hidden="1">
      <c r="A81" s="90" t="s">
        <v>493</v>
      </c>
      <c r="B81" s="6">
        <v>67974</v>
      </c>
      <c r="C81" s="6">
        <v>52891</v>
      </c>
      <c r="D81" s="6">
        <v>15083</v>
      </c>
      <c r="E81" s="6">
        <v>54853</v>
      </c>
      <c r="F81" s="6">
        <v>28503</v>
      </c>
      <c r="G81" s="6">
        <v>19452</v>
      </c>
      <c r="H81" s="6">
        <v>1427</v>
      </c>
      <c r="I81" s="6">
        <v>105</v>
      </c>
      <c r="J81" s="6">
        <v>509</v>
      </c>
      <c r="K81" s="6">
        <v>6983</v>
      </c>
      <c r="L81" s="6">
        <v>26350</v>
      </c>
      <c r="M81" s="6">
        <v>5422</v>
      </c>
      <c r="N81" s="6">
        <v>27</v>
      </c>
      <c r="O81" s="6">
        <v>343</v>
      </c>
      <c r="P81" s="6">
        <v>41</v>
      </c>
      <c r="Q81" s="6">
        <v>19225</v>
      </c>
      <c r="R81" s="6">
        <v>2</v>
      </c>
      <c r="S81" s="6">
        <v>1317</v>
      </c>
      <c r="T81" s="42"/>
      <c r="U81" s="10"/>
      <c r="V81" s="10"/>
      <c r="W81" s="10"/>
      <c r="X81" s="10"/>
      <c r="Y81" s="10"/>
      <c r="Z81" s="7"/>
      <c r="AA81" s="7"/>
      <c r="AB81" s="7"/>
      <c r="AC81" s="7"/>
      <c r="AD81" s="7"/>
      <c r="AE81" s="7"/>
      <c r="AF81" s="7"/>
      <c r="AG81" s="7"/>
    </row>
    <row r="82" spans="1:33" ht="12" customHeight="1" hidden="1">
      <c r="A82" s="90" t="s">
        <v>494</v>
      </c>
      <c r="B82" s="6">
        <v>73906</v>
      </c>
      <c r="C82" s="6">
        <v>57899</v>
      </c>
      <c r="D82" s="6">
        <v>16007</v>
      </c>
      <c r="E82" s="6">
        <v>60177</v>
      </c>
      <c r="F82" s="6">
        <v>29697</v>
      </c>
      <c r="G82" s="6">
        <v>20534</v>
      </c>
      <c r="H82" s="6">
        <v>1420</v>
      </c>
      <c r="I82" s="6">
        <v>105</v>
      </c>
      <c r="J82" s="6">
        <v>449</v>
      </c>
      <c r="K82" s="6">
        <v>7162</v>
      </c>
      <c r="L82" s="6">
        <v>30480</v>
      </c>
      <c r="M82" s="6">
        <v>5828</v>
      </c>
      <c r="N82" s="6">
        <v>27</v>
      </c>
      <c r="O82" s="6">
        <v>444</v>
      </c>
      <c r="P82" s="6">
        <v>45</v>
      </c>
      <c r="Q82" s="6">
        <v>22693</v>
      </c>
      <c r="R82" s="6">
        <v>12</v>
      </c>
      <c r="S82" s="6">
        <v>1458</v>
      </c>
      <c r="T82" s="42"/>
      <c r="U82" s="10"/>
      <c r="V82" s="10"/>
      <c r="W82" s="10"/>
      <c r="X82" s="10"/>
      <c r="Y82" s="10"/>
      <c r="Z82" s="7"/>
      <c r="AA82" s="7"/>
      <c r="AB82" s="7"/>
      <c r="AC82" s="7"/>
      <c r="AD82" s="7"/>
      <c r="AE82" s="7"/>
      <c r="AF82" s="7"/>
      <c r="AG82" s="7"/>
    </row>
    <row r="83" spans="1:33" ht="12" customHeight="1" hidden="1">
      <c r="A83" s="90" t="s">
        <v>495</v>
      </c>
      <c r="B83" s="6">
        <v>72350</v>
      </c>
      <c r="C83" s="6">
        <v>56693</v>
      </c>
      <c r="D83" s="6">
        <v>15657</v>
      </c>
      <c r="E83" s="6">
        <v>60215</v>
      </c>
      <c r="F83" s="6">
        <v>30607</v>
      </c>
      <c r="G83" s="6">
        <v>21479</v>
      </c>
      <c r="H83" s="6">
        <v>1427</v>
      </c>
      <c r="I83" s="6">
        <v>104</v>
      </c>
      <c r="J83" s="6">
        <v>470</v>
      </c>
      <c r="K83" s="6">
        <v>7095</v>
      </c>
      <c r="L83" s="6">
        <v>29608</v>
      </c>
      <c r="M83" s="6">
        <v>5728</v>
      </c>
      <c r="N83" s="6">
        <v>32</v>
      </c>
      <c r="O83" s="6">
        <v>390</v>
      </c>
      <c r="P83" s="6">
        <v>57</v>
      </c>
      <c r="Q83" s="6">
        <v>22107</v>
      </c>
      <c r="R83" s="6">
        <v>6</v>
      </c>
      <c r="S83" s="6">
        <v>1320</v>
      </c>
      <c r="T83" s="42"/>
      <c r="U83" s="10"/>
      <c r="V83" s="10"/>
      <c r="W83" s="10"/>
      <c r="X83" s="10"/>
      <c r="Y83" s="10"/>
      <c r="Z83" s="7"/>
      <c r="AA83" s="7"/>
      <c r="AB83" s="7"/>
      <c r="AC83" s="7"/>
      <c r="AD83" s="7"/>
      <c r="AE83" s="7"/>
      <c r="AF83" s="7"/>
      <c r="AG83" s="7"/>
    </row>
    <row r="84" spans="1:33" ht="12" customHeight="1" hidden="1">
      <c r="A84" s="91" t="s">
        <v>496</v>
      </c>
      <c r="B84" s="6">
        <v>76152</v>
      </c>
      <c r="C84" s="6">
        <v>59172</v>
      </c>
      <c r="D84" s="6">
        <v>16980</v>
      </c>
      <c r="E84" s="6">
        <v>61551</v>
      </c>
      <c r="F84" s="6">
        <v>29873</v>
      </c>
      <c r="G84" s="6">
        <v>20705</v>
      </c>
      <c r="H84" s="6">
        <v>1443</v>
      </c>
      <c r="I84" s="6">
        <v>101</v>
      </c>
      <c r="J84" s="6">
        <v>562</v>
      </c>
      <c r="K84" s="6">
        <v>7009</v>
      </c>
      <c r="L84" s="6">
        <v>31678</v>
      </c>
      <c r="M84" s="6">
        <v>5921</v>
      </c>
      <c r="N84" s="6">
        <v>53</v>
      </c>
      <c r="O84" s="6">
        <v>414</v>
      </c>
      <c r="P84" s="6">
        <v>61</v>
      </c>
      <c r="Q84" s="6">
        <v>23880</v>
      </c>
      <c r="R84" s="6">
        <v>13</v>
      </c>
      <c r="S84" s="6">
        <v>1389</v>
      </c>
      <c r="T84" s="73"/>
      <c r="U84" s="10"/>
      <c r="V84" s="10"/>
      <c r="W84" s="10"/>
      <c r="X84" s="10"/>
      <c r="Y84" s="10"/>
      <c r="Z84" s="7"/>
      <c r="AA84" s="7"/>
      <c r="AB84" s="7"/>
      <c r="AC84" s="7"/>
      <c r="AD84" s="7"/>
      <c r="AE84" s="7"/>
      <c r="AF84" s="7"/>
      <c r="AG84" s="7"/>
    </row>
    <row r="85" spans="1:33" ht="12" customHeight="1" hidden="1">
      <c r="A85" s="90" t="s">
        <v>497</v>
      </c>
      <c r="B85" s="6">
        <v>73934</v>
      </c>
      <c r="C85" s="6">
        <v>57825</v>
      </c>
      <c r="D85" s="6">
        <v>16109</v>
      </c>
      <c r="E85" s="6">
        <v>60084</v>
      </c>
      <c r="F85" s="6">
        <v>29229</v>
      </c>
      <c r="G85" s="6">
        <v>20106</v>
      </c>
      <c r="H85" s="6">
        <v>1380</v>
      </c>
      <c r="I85" s="6">
        <v>106</v>
      </c>
      <c r="J85" s="6">
        <v>574</v>
      </c>
      <c r="K85" s="6">
        <v>7024</v>
      </c>
      <c r="L85" s="6">
        <v>30855</v>
      </c>
      <c r="M85" s="6">
        <v>5828</v>
      </c>
      <c r="N85" s="6">
        <v>39</v>
      </c>
      <c r="O85" s="6">
        <v>411</v>
      </c>
      <c r="P85" s="6">
        <v>35</v>
      </c>
      <c r="Q85" s="6">
        <v>23224</v>
      </c>
      <c r="R85" s="6">
        <v>10</v>
      </c>
      <c r="S85" s="6">
        <v>1347</v>
      </c>
      <c r="T85" s="42"/>
      <c r="U85" s="10"/>
      <c r="V85" s="10"/>
      <c r="W85" s="10"/>
      <c r="X85" s="10"/>
      <c r="Y85" s="10"/>
      <c r="Z85" s="7"/>
      <c r="AA85" s="7"/>
      <c r="AB85" s="7"/>
      <c r="AC85" s="7"/>
      <c r="AD85" s="7"/>
      <c r="AE85" s="7"/>
      <c r="AF85" s="7"/>
      <c r="AG85" s="7"/>
    </row>
    <row r="86" spans="1:33" ht="12" customHeight="1" hidden="1">
      <c r="A86" s="90" t="s">
        <v>498</v>
      </c>
      <c r="B86" s="6">
        <v>79666</v>
      </c>
      <c r="C86" s="6">
        <v>62182</v>
      </c>
      <c r="D86" s="6">
        <v>17484</v>
      </c>
      <c r="E86" s="6">
        <v>64868</v>
      </c>
      <c r="F86" s="6">
        <v>31079</v>
      </c>
      <c r="G86" s="6">
        <v>21561</v>
      </c>
      <c r="H86" s="6">
        <v>1495</v>
      </c>
      <c r="I86" s="6">
        <v>112</v>
      </c>
      <c r="J86" s="6">
        <v>489</v>
      </c>
      <c r="K86" s="6">
        <v>7348</v>
      </c>
      <c r="L86" s="6">
        <v>33789</v>
      </c>
      <c r="M86" s="6">
        <v>6298</v>
      </c>
      <c r="N86" s="6">
        <v>74</v>
      </c>
      <c r="O86" s="6">
        <v>466</v>
      </c>
      <c r="P86" s="6">
        <v>48</v>
      </c>
      <c r="Q86" s="6">
        <v>25448</v>
      </c>
      <c r="R86" s="6">
        <v>18</v>
      </c>
      <c r="S86" s="6">
        <v>1511</v>
      </c>
      <c r="T86" s="42"/>
      <c r="U86" s="10"/>
      <c r="V86" s="10"/>
      <c r="W86" s="10"/>
      <c r="X86" s="10"/>
      <c r="Y86" s="10"/>
      <c r="Z86" s="7"/>
      <c r="AA86" s="7"/>
      <c r="AB86" s="7"/>
      <c r="AC86" s="7"/>
      <c r="AD86" s="7"/>
      <c r="AE86" s="7"/>
      <c r="AF86" s="7"/>
      <c r="AG86" s="7"/>
    </row>
    <row r="87" spans="1:33" ht="12" customHeight="1" hidden="1">
      <c r="A87" s="90" t="s">
        <v>499</v>
      </c>
      <c r="B87" s="6">
        <v>78964</v>
      </c>
      <c r="C87" s="6">
        <v>62086</v>
      </c>
      <c r="D87" s="6">
        <v>16878</v>
      </c>
      <c r="E87" s="6">
        <v>64618</v>
      </c>
      <c r="F87" s="6">
        <v>31229</v>
      </c>
      <c r="G87" s="6">
        <v>21931</v>
      </c>
      <c r="H87" s="6">
        <v>1494</v>
      </c>
      <c r="I87" s="6">
        <v>136</v>
      </c>
      <c r="J87" s="6">
        <v>530</v>
      </c>
      <c r="K87" s="6">
        <v>7083</v>
      </c>
      <c r="L87" s="6">
        <v>33389</v>
      </c>
      <c r="M87" s="6">
        <v>6269</v>
      </c>
      <c r="N87" s="6">
        <v>55</v>
      </c>
      <c r="O87" s="6">
        <v>498</v>
      </c>
      <c r="P87" s="6">
        <v>67</v>
      </c>
      <c r="Q87" s="6">
        <v>25025</v>
      </c>
      <c r="R87" s="6">
        <v>20</v>
      </c>
      <c r="S87" s="6">
        <v>1510</v>
      </c>
      <c r="T87" s="42"/>
      <c r="U87" s="10"/>
      <c r="V87" s="10"/>
      <c r="W87" s="10"/>
      <c r="X87" s="10"/>
      <c r="Y87" s="10"/>
      <c r="Z87" s="7"/>
      <c r="AA87" s="7"/>
      <c r="AB87" s="7"/>
      <c r="AC87" s="7"/>
      <c r="AD87" s="7"/>
      <c r="AE87" s="7"/>
      <c r="AF87" s="7"/>
      <c r="AG87" s="7"/>
    </row>
    <row r="88" spans="1:33" ht="12" customHeight="1" hidden="1">
      <c r="A88" s="90" t="s">
        <v>500</v>
      </c>
      <c r="B88" s="6">
        <v>78357</v>
      </c>
      <c r="C88" s="6">
        <v>61069</v>
      </c>
      <c r="D88" s="6">
        <v>17288</v>
      </c>
      <c r="E88" s="6">
        <v>63575</v>
      </c>
      <c r="F88" s="6">
        <v>30428</v>
      </c>
      <c r="G88" s="6">
        <v>21312</v>
      </c>
      <c r="H88" s="6">
        <v>1517</v>
      </c>
      <c r="I88" s="6">
        <v>140</v>
      </c>
      <c r="J88" s="6">
        <v>502</v>
      </c>
      <c r="K88" s="6">
        <v>6917</v>
      </c>
      <c r="L88" s="6">
        <v>33147</v>
      </c>
      <c r="M88" s="6">
        <v>6572</v>
      </c>
      <c r="N88" s="6">
        <v>40</v>
      </c>
      <c r="O88" s="6">
        <v>439</v>
      </c>
      <c r="P88" s="6">
        <v>63</v>
      </c>
      <c r="Q88" s="6">
        <v>24487</v>
      </c>
      <c r="R88" s="6">
        <v>14</v>
      </c>
      <c r="S88" s="6">
        <v>1572</v>
      </c>
      <c r="T88" s="42"/>
      <c r="U88" s="10"/>
      <c r="V88" s="10"/>
      <c r="W88" s="10"/>
      <c r="X88" s="10"/>
      <c r="Y88" s="10"/>
      <c r="Z88" s="7"/>
      <c r="AA88" s="7"/>
      <c r="AB88" s="7"/>
      <c r="AC88" s="7"/>
      <c r="AD88" s="7"/>
      <c r="AE88" s="7"/>
      <c r="AF88" s="7"/>
      <c r="AG88" s="7"/>
    </row>
    <row r="89" spans="1:33" ht="12" customHeight="1" hidden="1">
      <c r="A89" s="90" t="s">
        <v>501</v>
      </c>
      <c r="B89" s="6">
        <v>78733</v>
      </c>
      <c r="C89" s="6">
        <v>61826</v>
      </c>
      <c r="D89" s="6">
        <v>16907</v>
      </c>
      <c r="E89" s="6">
        <v>64316</v>
      </c>
      <c r="F89" s="6">
        <v>30156</v>
      </c>
      <c r="G89" s="6">
        <v>20819</v>
      </c>
      <c r="H89" s="6">
        <v>1546</v>
      </c>
      <c r="I89" s="6">
        <v>142</v>
      </c>
      <c r="J89" s="6">
        <v>534</v>
      </c>
      <c r="K89" s="6">
        <v>7070</v>
      </c>
      <c r="L89" s="6">
        <v>34160</v>
      </c>
      <c r="M89" s="6">
        <v>6602</v>
      </c>
      <c r="N89" s="6">
        <v>45</v>
      </c>
      <c r="O89" s="6">
        <v>468</v>
      </c>
      <c r="P89" s="6">
        <v>48</v>
      </c>
      <c r="Q89" s="6">
        <v>25456</v>
      </c>
      <c r="R89" s="6">
        <v>4</v>
      </c>
      <c r="S89" s="6">
        <v>1582</v>
      </c>
      <c r="T89" s="42"/>
      <c r="U89" s="10"/>
      <c r="V89" s="10"/>
      <c r="W89" s="10"/>
      <c r="X89" s="10"/>
      <c r="Y89" s="10"/>
      <c r="Z89" s="7"/>
      <c r="AA89" s="7"/>
      <c r="AB89" s="7"/>
      <c r="AC89" s="7"/>
      <c r="AD89" s="7"/>
      <c r="AE89" s="7"/>
      <c r="AF89" s="7"/>
      <c r="AG89" s="7"/>
    </row>
    <row r="90" spans="1:33" ht="12" customHeight="1" hidden="1">
      <c r="A90" s="90" t="s">
        <v>502</v>
      </c>
      <c r="B90" s="6">
        <v>76950</v>
      </c>
      <c r="C90" s="6">
        <v>60666</v>
      </c>
      <c r="D90" s="6">
        <v>16284</v>
      </c>
      <c r="E90" s="6">
        <v>63071</v>
      </c>
      <c r="F90" s="6">
        <v>29373</v>
      </c>
      <c r="G90" s="6">
        <v>20216</v>
      </c>
      <c r="H90" s="6">
        <v>1588</v>
      </c>
      <c r="I90" s="6">
        <v>101</v>
      </c>
      <c r="J90" s="6">
        <v>461</v>
      </c>
      <c r="K90" s="6">
        <v>6976</v>
      </c>
      <c r="L90" s="6">
        <v>33698</v>
      </c>
      <c r="M90" s="6">
        <v>6458</v>
      </c>
      <c r="N90" s="6">
        <v>31</v>
      </c>
      <c r="O90" s="6">
        <v>435</v>
      </c>
      <c r="P90" s="6">
        <v>49</v>
      </c>
      <c r="Q90" s="6">
        <v>25324</v>
      </c>
      <c r="R90" s="6">
        <v>9</v>
      </c>
      <c r="S90" s="6">
        <v>1423</v>
      </c>
      <c r="T90" s="42"/>
      <c r="U90" s="10"/>
      <c r="V90" s="10"/>
      <c r="W90" s="10"/>
      <c r="X90" s="10"/>
      <c r="Y90" s="10"/>
      <c r="Z90" s="7"/>
      <c r="AA90" s="7"/>
      <c r="AB90" s="7"/>
      <c r="AC90" s="7"/>
      <c r="AD90" s="7"/>
      <c r="AE90" s="7"/>
      <c r="AF90" s="7"/>
      <c r="AG90" s="7"/>
    </row>
    <row r="91" spans="1:33" ht="12" customHeight="1" hidden="1">
      <c r="A91" s="90" t="s">
        <v>503</v>
      </c>
      <c r="B91" s="6">
        <v>84720</v>
      </c>
      <c r="C91" s="6">
        <v>66502</v>
      </c>
      <c r="D91" s="6">
        <v>18218</v>
      </c>
      <c r="E91" s="6">
        <v>69278</v>
      </c>
      <c r="F91" s="6">
        <v>32458</v>
      </c>
      <c r="G91" s="6">
        <v>22432</v>
      </c>
      <c r="H91" s="6">
        <v>1666</v>
      </c>
      <c r="I91" s="6">
        <v>140</v>
      </c>
      <c r="J91" s="6">
        <v>434</v>
      </c>
      <c r="K91" s="6">
        <v>7760</v>
      </c>
      <c r="L91" s="6">
        <v>36820</v>
      </c>
      <c r="M91" s="6">
        <v>6946</v>
      </c>
      <c r="N91" s="6">
        <v>26</v>
      </c>
      <c r="O91" s="6">
        <v>418</v>
      </c>
      <c r="P91" s="6">
        <v>35</v>
      </c>
      <c r="Q91" s="6">
        <v>27896</v>
      </c>
      <c r="R91" s="6">
        <v>9</v>
      </c>
      <c r="S91" s="6">
        <v>1516</v>
      </c>
      <c r="T91" s="42"/>
      <c r="U91" s="10"/>
      <c r="V91" s="10"/>
      <c r="W91" s="10"/>
      <c r="X91" s="10"/>
      <c r="Y91" s="10"/>
      <c r="Z91" s="7"/>
      <c r="AA91" s="7"/>
      <c r="AB91" s="7"/>
      <c r="AC91" s="7"/>
      <c r="AD91" s="7"/>
      <c r="AE91" s="7"/>
      <c r="AF91" s="7"/>
      <c r="AG91" s="7"/>
    </row>
    <row r="92" spans="1:25" s="5" customFormat="1" ht="12" customHeight="1">
      <c r="A92" s="103" t="s">
        <v>509</v>
      </c>
      <c r="B92" s="8">
        <v>1003981</v>
      </c>
      <c r="C92" s="8">
        <v>783531</v>
      </c>
      <c r="D92" s="8">
        <v>220450</v>
      </c>
      <c r="E92" s="8">
        <v>817927</v>
      </c>
      <c r="F92" s="8">
        <v>402252</v>
      </c>
      <c r="G92" s="8">
        <v>284710</v>
      </c>
      <c r="H92" s="8">
        <v>18062</v>
      </c>
      <c r="I92" s="8">
        <v>1789</v>
      </c>
      <c r="J92" s="8">
        <v>5391</v>
      </c>
      <c r="K92" s="8">
        <v>405</v>
      </c>
      <c r="L92" s="8">
        <v>91895</v>
      </c>
      <c r="M92" s="8">
        <v>415675</v>
      </c>
      <c r="N92" s="8">
        <v>76687</v>
      </c>
      <c r="O92" s="8">
        <v>5172</v>
      </c>
      <c r="P92" s="8">
        <v>602</v>
      </c>
      <c r="Q92" s="8">
        <v>313723</v>
      </c>
      <c r="R92" s="8">
        <v>122</v>
      </c>
      <c r="S92" s="8">
        <v>19369</v>
      </c>
      <c r="T92" s="43"/>
      <c r="U92" s="9"/>
      <c r="V92" s="9"/>
      <c r="W92" s="9"/>
      <c r="X92" s="9"/>
      <c r="Y92" s="9"/>
    </row>
    <row r="93" spans="1:33" ht="12" customHeight="1" hidden="1">
      <c r="A93" s="90" t="s">
        <v>492</v>
      </c>
      <c r="B93" s="6">
        <v>90557</v>
      </c>
      <c r="C93" s="6">
        <v>70903</v>
      </c>
      <c r="D93" s="6">
        <v>19654</v>
      </c>
      <c r="E93" s="6">
        <v>73378</v>
      </c>
      <c r="F93" s="6">
        <v>38016</v>
      </c>
      <c r="G93" s="6">
        <v>26768</v>
      </c>
      <c r="H93" s="6">
        <v>1959</v>
      </c>
      <c r="I93" s="6">
        <v>161</v>
      </c>
      <c r="J93" s="6">
        <v>421</v>
      </c>
      <c r="K93" s="6">
        <v>18</v>
      </c>
      <c r="L93" s="6">
        <v>8689</v>
      </c>
      <c r="M93" s="6">
        <v>35362</v>
      </c>
      <c r="N93" s="6">
        <v>6939</v>
      </c>
      <c r="O93" s="6">
        <v>440</v>
      </c>
      <c r="P93" s="6">
        <v>60</v>
      </c>
      <c r="Q93" s="6">
        <v>26460</v>
      </c>
      <c r="R93" s="6">
        <v>10</v>
      </c>
      <c r="S93" s="6">
        <v>1453</v>
      </c>
      <c r="T93" s="42"/>
      <c r="U93" s="10"/>
      <c r="V93" s="10"/>
      <c r="W93" s="10"/>
      <c r="X93" s="10"/>
      <c r="Y93" s="10"/>
      <c r="Z93" s="7"/>
      <c r="AA93" s="7"/>
      <c r="AB93" s="7"/>
      <c r="AC93" s="7"/>
      <c r="AD93" s="7"/>
      <c r="AE93" s="7"/>
      <c r="AF93" s="7"/>
      <c r="AG93" s="7"/>
    </row>
    <row r="94" spans="1:33" ht="12" customHeight="1" hidden="1">
      <c r="A94" s="90" t="s">
        <v>493</v>
      </c>
      <c r="B94" s="6">
        <v>78729</v>
      </c>
      <c r="C94" s="6">
        <v>61872</v>
      </c>
      <c r="D94" s="6">
        <v>16857</v>
      </c>
      <c r="E94" s="6">
        <v>64022</v>
      </c>
      <c r="F94" s="6">
        <v>34851</v>
      </c>
      <c r="G94" s="6">
        <v>24622</v>
      </c>
      <c r="H94" s="6">
        <v>1420</v>
      </c>
      <c r="I94" s="6">
        <v>113</v>
      </c>
      <c r="J94" s="6">
        <v>425</v>
      </c>
      <c r="K94" s="6">
        <v>14</v>
      </c>
      <c r="L94" s="6">
        <v>8257</v>
      </c>
      <c r="M94" s="6">
        <v>29171</v>
      </c>
      <c r="N94" s="6">
        <v>6009</v>
      </c>
      <c r="O94" s="6">
        <v>329</v>
      </c>
      <c r="P94" s="6">
        <v>43</v>
      </c>
      <c r="Q94" s="6">
        <v>21371</v>
      </c>
      <c r="R94" s="6">
        <v>6</v>
      </c>
      <c r="S94" s="6">
        <v>1413</v>
      </c>
      <c r="T94" s="42"/>
      <c r="U94" s="10"/>
      <c r="V94" s="10"/>
      <c r="W94" s="10"/>
      <c r="X94" s="10"/>
      <c r="Y94" s="10"/>
      <c r="Z94" s="7"/>
      <c r="AA94" s="7"/>
      <c r="AB94" s="7"/>
      <c r="AC94" s="7"/>
      <c r="AD94" s="7"/>
      <c r="AE94" s="7"/>
      <c r="AF94" s="7"/>
      <c r="AG94" s="7"/>
    </row>
    <row r="95" spans="1:33" ht="12" customHeight="1" hidden="1">
      <c r="A95" s="90" t="s">
        <v>494</v>
      </c>
      <c r="B95" s="6">
        <v>83256</v>
      </c>
      <c r="C95" s="6">
        <v>65547</v>
      </c>
      <c r="D95" s="6">
        <v>17709</v>
      </c>
      <c r="E95" s="6">
        <v>67966</v>
      </c>
      <c r="F95" s="6">
        <v>35547</v>
      </c>
      <c r="G95" s="6">
        <v>25157</v>
      </c>
      <c r="H95" s="6">
        <v>1530</v>
      </c>
      <c r="I95" s="6">
        <v>131</v>
      </c>
      <c r="J95" s="6">
        <v>410</v>
      </c>
      <c r="K95" s="6">
        <v>27</v>
      </c>
      <c r="L95" s="6">
        <v>8292</v>
      </c>
      <c r="M95" s="6">
        <v>32419</v>
      </c>
      <c r="N95" s="6">
        <v>6133</v>
      </c>
      <c r="O95" s="6">
        <v>359</v>
      </c>
      <c r="P95" s="6">
        <v>33</v>
      </c>
      <c r="Q95" s="6">
        <v>24392</v>
      </c>
      <c r="R95" s="6">
        <v>5</v>
      </c>
      <c r="S95" s="6">
        <v>1497</v>
      </c>
      <c r="T95" s="42"/>
      <c r="U95" s="10"/>
      <c r="V95" s="10"/>
      <c r="W95" s="10"/>
      <c r="X95" s="10"/>
      <c r="Y95" s="10"/>
      <c r="Z95" s="7"/>
      <c r="AA95" s="7"/>
      <c r="AB95" s="7"/>
      <c r="AC95" s="7"/>
      <c r="AD95" s="7"/>
      <c r="AE95" s="7"/>
      <c r="AF95" s="7"/>
      <c r="AG95" s="7"/>
    </row>
    <row r="96" spans="1:33" ht="12" customHeight="1" hidden="1">
      <c r="A96" s="90" t="s">
        <v>495</v>
      </c>
      <c r="B96" s="6">
        <v>80754</v>
      </c>
      <c r="C96" s="6">
        <v>63323</v>
      </c>
      <c r="D96" s="6">
        <v>17431</v>
      </c>
      <c r="E96" s="6">
        <v>66045</v>
      </c>
      <c r="F96" s="6">
        <v>33315</v>
      </c>
      <c r="G96" s="6">
        <v>23658</v>
      </c>
      <c r="H96" s="6">
        <v>1455</v>
      </c>
      <c r="I96" s="6">
        <v>134</v>
      </c>
      <c r="J96" s="6">
        <v>421</v>
      </c>
      <c r="K96" s="6">
        <v>30</v>
      </c>
      <c r="L96" s="6">
        <v>7617</v>
      </c>
      <c r="M96" s="6">
        <v>32730</v>
      </c>
      <c r="N96" s="6">
        <v>6139</v>
      </c>
      <c r="O96" s="6">
        <v>387</v>
      </c>
      <c r="P96" s="6">
        <v>46</v>
      </c>
      <c r="Q96" s="6">
        <v>24629</v>
      </c>
      <c r="R96" s="6">
        <v>5</v>
      </c>
      <c r="S96" s="6">
        <v>1524</v>
      </c>
      <c r="T96" s="42"/>
      <c r="U96" s="10"/>
      <c r="V96" s="10"/>
      <c r="W96" s="10"/>
      <c r="X96" s="10"/>
      <c r="Y96" s="10"/>
      <c r="Z96" s="7"/>
      <c r="AA96" s="7"/>
      <c r="AB96" s="7"/>
      <c r="AC96" s="7"/>
      <c r="AD96" s="7"/>
      <c r="AE96" s="7"/>
      <c r="AF96" s="7"/>
      <c r="AG96" s="7"/>
    </row>
    <row r="97" spans="1:33" ht="12" customHeight="1" hidden="1">
      <c r="A97" s="90" t="s">
        <v>496</v>
      </c>
      <c r="B97" s="6">
        <v>81748</v>
      </c>
      <c r="C97" s="6">
        <v>64004</v>
      </c>
      <c r="D97" s="6">
        <v>17744</v>
      </c>
      <c r="E97" s="6">
        <v>66844</v>
      </c>
      <c r="F97" s="6">
        <v>32684</v>
      </c>
      <c r="G97" s="6">
        <v>23048</v>
      </c>
      <c r="H97" s="6">
        <v>1523</v>
      </c>
      <c r="I97" s="6">
        <v>109</v>
      </c>
      <c r="J97" s="6">
        <v>490</v>
      </c>
      <c r="K97" s="6">
        <v>48</v>
      </c>
      <c r="L97" s="6">
        <v>7466</v>
      </c>
      <c r="M97" s="6">
        <v>34160</v>
      </c>
      <c r="N97" s="6">
        <v>6397</v>
      </c>
      <c r="O97" s="6">
        <v>398</v>
      </c>
      <c r="P97" s="6">
        <v>46</v>
      </c>
      <c r="Q97" s="6">
        <v>25737</v>
      </c>
      <c r="R97" s="6">
        <v>11</v>
      </c>
      <c r="S97" s="6">
        <v>1571</v>
      </c>
      <c r="T97" s="42"/>
      <c r="U97" s="10"/>
      <c r="V97" s="10"/>
      <c r="W97" s="10"/>
      <c r="X97" s="10"/>
      <c r="Y97" s="10"/>
      <c r="Z97" s="7"/>
      <c r="AA97" s="7"/>
      <c r="AB97" s="7"/>
      <c r="AC97" s="7"/>
      <c r="AD97" s="7"/>
      <c r="AE97" s="7"/>
      <c r="AF97" s="7"/>
      <c r="AG97" s="7"/>
    </row>
    <row r="98" spans="1:33" ht="12" customHeight="1" hidden="1">
      <c r="A98" s="90" t="s">
        <v>497</v>
      </c>
      <c r="B98" s="6">
        <v>83177</v>
      </c>
      <c r="C98" s="6">
        <v>64875</v>
      </c>
      <c r="D98" s="6">
        <v>18302</v>
      </c>
      <c r="E98" s="6">
        <v>68134</v>
      </c>
      <c r="F98" s="6">
        <v>32510</v>
      </c>
      <c r="G98" s="6">
        <v>22967</v>
      </c>
      <c r="H98" s="6">
        <v>1516</v>
      </c>
      <c r="I98" s="6">
        <v>126</v>
      </c>
      <c r="J98" s="6">
        <v>486</v>
      </c>
      <c r="K98" s="6">
        <v>48</v>
      </c>
      <c r="L98" s="6">
        <v>7367</v>
      </c>
      <c r="M98" s="6">
        <v>35624</v>
      </c>
      <c r="N98" s="6">
        <v>6265</v>
      </c>
      <c r="O98" s="6">
        <v>441</v>
      </c>
      <c r="P98" s="6">
        <v>57</v>
      </c>
      <c r="Q98" s="6">
        <v>27283</v>
      </c>
      <c r="R98" s="6">
        <v>17</v>
      </c>
      <c r="S98" s="6">
        <v>1561</v>
      </c>
      <c r="T98" s="42"/>
      <c r="U98" s="10"/>
      <c r="V98" s="10"/>
      <c r="W98" s="10"/>
      <c r="X98" s="10"/>
      <c r="Y98" s="10"/>
      <c r="Z98" s="7"/>
      <c r="AA98" s="7"/>
      <c r="AB98" s="7"/>
      <c r="AC98" s="7"/>
      <c r="AD98" s="7"/>
      <c r="AE98" s="7"/>
      <c r="AF98" s="7"/>
      <c r="AG98" s="7"/>
    </row>
    <row r="99" spans="1:33" ht="12" customHeight="1" hidden="1">
      <c r="A99" s="90" t="s">
        <v>498</v>
      </c>
      <c r="B99" s="6">
        <v>84039</v>
      </c>
      <c r="C99" s="6">
        <v>65314</v>
      </c>
      <c r="D99" s="6">
        <v>18725</v>
      </c>
      <c r="E99" s="6">
        <v>68494</v>
      </c>
      <c r="F99" s="6">
        <v>32784</v>
      </c>
      <c r="G99" s="6">
        <v>23048</v>
      </c>
      <c r="H99" s="6">
        <v>1554</v>
      </c>
      <c r="I99" s="6">
        <v>160</v>
      </c>
      <c r="J99" s="6">
        <v>484</v>
      </c>
      <c r="K99" s="6">
        <v>58</v>
      </c>
      <c r="L99" s="6">
        <v>7480</v>
      </c>
      <c r="M99" s="6">
        <v>35710</v>
      </c>
      <c r="N99" s="6">
        <v>6508</v>
      </c>
      <c r="O99" s="6">
        <v>487</v>
      </c>
      <c r="P99" s="6">
        <v>44</v>
      </c>
      <c r="Q99" s="6">
        <v>26909</v>
      </c>
      <c r="R99" s="6">
        <v>15</v>
      </c>
      <c r="S99" s="6">
        <v>1747</v>
      </c>
      <c r="T99" s="42"/>
      <c r="U99" s="10"/>
      <c r="V99" s="10"/>
      <c r="W99" s="10"/>
      <c r="X99" s="10"/>
      <c r="Y99" s="10"/>
      <c r="Z99" s="7"/>
      <c r="AA99" s="7"/>
      <c r="AB99" s="7"/>
      <c r="AC99" s="7"/>
      <c r="AD99" s="7"/>
      <c r="AE99" s="7"/>
      <c r="AF99" s="7"/>
      <c r="AG99" s="7"/>
    </row>
    <row r="100" spans="1:33" ht="12" customHeight="1" hidden="1">
      <c r="A100" s="90" t="s">
        <v>499</v>
      </c>
      <c r="B100" s="6">
        <v>82653</v>
      </c>
      <c r="C100" s="6">
        <v>64515</v>
      </c>
      <c r="D100" s="6">
        <v>18138</v>
      </c>
      <c r="E100" s="6">
        <v>67531</v>
      </c>
      <c r="F100" s="6">
        <v>32486</v>
      </c>
      <c r="G100" s="6">
        <v>22977</v>
      </c>
      <c r="H100" s="6">
        <v>1421</v>
      </c>
      <c r="I100" s="6">
        <v>148</v>
      </c>
      <c r="J100" s="6">
        <v>455</v>
      </c>
      <c r="K100" s="6">
        <v>41</v>
      </c>
      <c r="L100" s="6">
        <v>7444</v>
      </c>
      <c r="M100" s="6">
        <v>35045</v>
      </c>
      <c r="N100" s="6">
        <v>6301</v>
      </c>
      <c r="O100" s="6">
        <v>474</v>
      </c>
      <c r="P100" s="6">
        <v>66</v>
      </c>
      <c r="Q100" s="6">
        <v>26493</v>
      </c>
      <c r="R100" s="6">
        <v>16</v>
      </c>
      <c r="S100" s="6">
        <v>1695</v>
      </c>
      <c r="T100" s="42"/>
      <c r="U100" s="10"/>
      <c r="V100" s="10"/>
      <c r="W100" s="10"/>
      <c r="X100" s="10"/>
      <c r="Y100" s="10"/>
      <c r="Z100" s="7"/>
      <c r="AA100" s="7"/>
      <c r="AB100" s="7"/>
      <c r="AC100" s="7"/>
      <c r="AD100" s="7"/>
      <c r="AE100" s="7"/>
      <c r="AF100" s="7"/>
      <c r="AG100" s="7"/>
    </row>
    <row r="101" spans="1:33" ht="12" customHeight="1" hidden="1">
      <c r="A101" s="90" t="s">
        <v>500</v>
      </c>
      <c r="B101" s="6">
        <v>82773</v>
      </c>
      <c r="C101" s="6">
        <v>64193</v>
      </c>
      <c r="D101" s="6">
        <v>18580</v>
      </c>
      <c r="E101" s="6">
        <v>67451</v>
      </c>
      <c r="F101" s="6">
        <v>31793</v>
      </c>
      <c r="G101" s="6">
        <v>22596</v>
      </c>
      <c r="H101" s="6">
        <v>1422</v>
      </c>
      <c r="I101" s="6">
        <v>182</v>
      </c>
      <c r="J101" s="6">
        <v>509</v>
      </c>
      <c r="K101" s="6">
        <v>44</v>
      </c>
      <c r="L101" s="6">
        <v>7040</v>
      </c>
      <c r="M101" s="6">
        <v>35658</v>
      </c>
      <c r="N101" s="6">
        <v>6326</v>
      </c>
      <c r="O101" s="6">
        <v>508</v>
      </c>
      <c r="P101" s="6">
        <v>65</v>
      </c>
      <c r="Q101" s="6">
        <v>26962</v>
      </c>
      <c r="R101" s="6">
        <v>11</v>
      </c>
      <c r="S101" s="6">
        <v>1786</v>
      </c>
      <c r="T101" s="42"/>
      <c r="U101" s="10"/>
      <c r="V101" s="10"/>
      <c r="W101" s="10"/>
      <c r="X101" s="10"/>
      <c r="Y101" s="10"/>
      <c r="Z101" s="7"/>
      <c r="AA101" s="7"/>
      <c r="AB101" s="7"/>
      <c r="AC101" s="7"/>
      <c r="AD101" s="7"/>
      <c r="AE101" s="7"/>
      <c r="AF101" s="7"/>
      <c r="AG101" s="7"/>
    </row>
    <row r="102" spans="1:33" ht="12" customHeight="1" hidden="1">
      <c r="A102" s="90" t="s">
        <v>501</v>
      </c>
      <c r="B102" s="6">
        <v>84981</v>
      </c>
      <c r="C102" s="6">
        <v>65938</v>
      </c>
      <c r="D102" s="6">
        <v>19043</v>
      </c>
      <c r="E102" s="6">
        <v>69242</v>
      </c>
      <c r="F102" s="6">
        <v>32335</v>
      </c>
      <c r="G102" s="6">
        <v>22662</v>
      </c>
      <c r="H102" s="6">
        <v>1511</v>
      </c>
      <c r="I102" s="6">
        <v>193</v>
      </c>
      <c r="J102" s="6">
        <v>476</v>
      </c>
      <c r="K102" s="6">
        <v>38</v>
      </c>
      <c r="L102" s="6">
        <v>7455</v>
      </c>
      <c r="M102" s="6">
        <v>36907</v>
      </c>
      <c r="N102" s="6">
        <v>6814</v>
      </c>
      <c r="O102" s="6">
        <v>435</v>
      </c>
      <c r="P102" s="6">
        <v>50</v>
      </c>
      <c r="Q102" s="6">
        <v>27808</v>
      </c>
      <c r="R102" s="6">
        <v>8</v>
      </c>
      <c r="S102" s="6">
        <v>1792</v>
      </c>
      <c r="T102" s="42"/>
      <c r="U102" s="10"/>
      <c r="V102" s="10"/>
      <c r="W102" s="10"/>
      <c r="X102" s="10"/>
      <c r="Y102" s="10"/>
      <c r="Z102" s="7"/>
      <c r="AA102" s="7"/>
      <c r="AB102" s="7"/>
      <c r="AC102" s="7"/>
      <c r="AD102" s="7"/>
      <c r="AE102" s="7"/>
      <c r="AF102" s="7"/>
      <c r="AG102" s="7"/>
    </row>
    <row r="103" spans="1:33" ht="12" customHeight="1" hidden="1">
      <c r="A103" s="90" t="s">
        <v>502</v>
      </c>
      <c r="B103" s="6">
        <v>82700</v>
      </c>
      <c r="C103" s="6">
        <v>64156</v>
      </c>
      <c r="D103" s="6">
        <v>18544</v>
      </c>
      <c r="E103" s="6">
        <v>67064</v>
      </c>
      <c r="F103" s="6">
        <v>31250</v>
      </c>
      <c r="G103" s="6">
        <v>22371</v>
      </c>
      <c r="H103" s="6">
        <v>1360</v>
      </c>
      <c r="I103" s="6">
        <v>137</v>
      </c>
      <c r="J103" s="6">
        <v>418</v>
      </c>
      <c r="K103" s="6">
        <v>19</v>
      </c>
      <c r="L103" s="6">
        <v>6945</v>
      </c>
      <c r="M103" s="6">
        <v>35814</v>
      </c>
      <c r="N103" s="6">
        <v>6287</v>
      </c>
      <c r="O103" s="6">
        <v>450</v>
      </c>
      <c r="P103" s="6">
        <v>59</v>
      </c>
      <c r="Q103" s="6">
        <v>27348</v>
      </c>
      <c r="R103" s="6">
        <v>13</v>
      </c>
      <c r="S103" s="6">
        <v>1657</v>
      </c>
      <c r="T103" s="42"/>
      <c r="U103" s="10"/>
      <c r="V103" s="10"/>
      <c r="W103" s="10"/>
      <c r="X103" s="10"/>
      <c r="Y103" s="10"/>
      <c r="Z103" s="7"/>
      <c r="AA103" s="7"/>
      <c r="AB103" s="7"/>
      <c r="AC103" s="7"/>
      <c r="AD103" s="7"/>
      <c r="AE103" s="7"/>
      <c r="AF103" s="7"/>
      <c r="AG103" s="7"/>
    </row>
    <row r="104" spans="1:33" ht="12" customHeight="1" hidden="1">
      <c r="A104" s="90" t="s">
        <v>503</v>
      </c>
      <c r="B104" s="6">
        <v>88614</v>
      </c>
      <c r="C104" s="6">
        <v>68891</v>
      </c>
      <c r="D104" s="6">
        <v>19723</v>
      </c>
      <c r="E104" s="6">
        <v>71756</v>
      </c>
      <c r="F104" s="6">
        <v>34681</v>
      </c>
      <c r="G104" s="6">
        <v>24836</v>
      </c>
      <c r="H104" s="6">
        <v>1391</v>
      </c>
      <c r="I104" s="6">
        <v>195</v>
      </c>
      <c r="J104" s="6">
        <v>396</v>
      </c>
      <c r="K104" s="6">
        <v>20</v>
      </c>
      <c r="L104" s="6">
        <v>7843</v>
      </c>
      <c r="M104" s="6">
        <v>37075</v>
      </c>
      <c r="N104" s="6">
        <v>6569</v>
      </c>
      <c r="O104" s="6">
        <v>464</v>
      </c>
      <c r="P104" s="6">
        <v>33</v>
      </c>
      <c r="Q104" s="6">
        <v>28331</v>
      </c>
      <c r="R104" s="6">
        <v>5</v>
      </c>
      <c r="S104" s="6">
        <v>1673</v>
      </c>
      <c r="T104" s="42"/>
      <c r="U104" s="10"/>
      <c r="V104" s="10"/>
      <c r="W104" s="10"/>
      <c r="X104" s="10"/>
      <c r="Y104" s="10"/>
      <c r="Z104" s="7"/>
      <c r="AA104" s="7"/>
      <c r="AB104" s="7"/>
      <c r="AC104" s="7"/>
      <c r="AD104" s="7"/>
      <c r="AE104" s="7"/>
      <c r="AF104" s="7"/>
      <c r="AG104" s="7"/>
    </row>
    <row r="105" spans="1:25" s="5" customFormat="1" ht="12" customHeight="1">
      <c r="A105" s="102" t="s">
        <v>510</v>
      </c>
      <c r="B105" s="21">
        <v>1014909</v>
      </c>
      <c r="C105" s="21">
        <v>791853</v>
      </c>
      <c r="D105" s="21">
        <v>223056</v>
      </c>
      <c r="E105" s="21">
        <v>826076</v>
      </c>
      <c r="F105" s="21">
        <v>409051</v>
      </c>
      <c r="G105" s="21">
        <v>289864</v>
      </c>
      <c r="H105" s="21">
        <v>16302</v>
      </c>
      <c r="I105" s="21">
        <v>2153</v>
      </c>
      <c r="J105" s="21">
        <v>6055</v>
      </c>
      <c r="K105" s="21">
        <v>463</v>
      </c>
      <c r="L105" s="21">
        <v>94214</v>
      </c>
      <c r="M105" s="21">
        <v>417025</v>
      </c>
      <c r="N105" s="21">
        <v>70268</v>
      </c>
      <c r="O105" s="21">
        <v>6363</v>
      </c>
      <c r="P105" s="21">
        <v>600</v>
      </c>
      <c r="Q105" s="21">
        <v>315359</v>
      </c>
      <c r="R105" s="21">
        <v>124</v>
      </c>
      <c r="S105" s="21">
        <v>24311</v>
      </c>
      <c r="T105" s="44"/>
      <c r="U105" s="9"/>
      <c r="V105" s="9"/>
      <c r="W105" s="9"/>
      <c r="X105" s="9"/>
      <c r="Y105" s="9"/>
    </row>
    <row r="106" spans="1:33" ht="12" customHeight="1" hidden="1">
      <c r="A106" s="90" t="s">
        <v>492</v>
      </c>
      <c r="B106" s="6">
        <v>93375</v>
      </c>
      <c r="C106" s="6">
        <v>72480</v>
      </c>
      <c r="D106" s="6">
        <v>20895</v>
      </c>
      <c r="E106" s="6">
        <v>75163</v>
      </c>
      <c r="F106" s="6">
        <v>39489</v>
      </c>
      <c r="G106" s="6">
        <v>28193</v>
      </c>
      <c r="H106" s="6">
        <v>1641</v>
      </c>
      <c r="I106" s="6">
        <v>201</v>
      </c>
      <c r="J106" s="6">
        <v>451</v>
      </c>
      <c r="K106" s="6">
        <v>38</v>
      </c>
      <c r="L106" s="6">
        <v>8965</v>
      </c>
      <c r="M106" s="6">
        <v>35674</v>
      </c>
      <c r="N106" s="6">
        <v>6501</v>
      </c>
      <c r="O106" s="6">
        <v>499</v>
      </c>
      <c r="P106" s="6">
        <v>40</v>
      </c>
      <c r="Q106" s="6">
        <v>26920</v>
      </c>
      <c r="R106" s="6">
        <v>4</v>
      </c>
      <c r="S106" s="6">
        <v>1710</v>
      </c>
      <c r="T106" s="42"/>
      <c r="U106" s="10"/>
      <c r="V106" s="10"/>
      <c r="W106" s="10"/>
      <c r="X106" s="10"/>
      <c r="Y106" s="10"/>
      <c r="Z106" s="7"/>
      <c r="AA106" s="7"/>
      <c r="AB106" s="7"/>
      <c r="AC106" s="7"/>
      <c r="AD106" s="7"/>
      <c r="AE106" s="7"/>
      <c r="AF106" s="7"/>
      <c r="AG106" s="7"/>
    </row>
    <row r="107" spans="1:33" ht="12" customHeight="1" hidden="1">
      <c r="A107" s="90" t="s">
        <v>493</v>
      </c>
      <c r="B107" s="6">
        <v>82268</v>
      </c>
      <c r="C107" s="6">
        <v>63921</v>
      </c>
      <c r="D107" s="6">
        <v>18347</v>
      </c>
      <c r="E107" s="6">
        <v>66359</v>
      </c>
      <c r="F107" s="6">
        <v>34962</v>
      </c>
      <c r="G107" s="6">
        <v>24858</v>
      </c>
      <c r="H107" s="6">
        <v>1336</v>
      </c>
      <c r="I107" s="6">
        <v>168</v>
      </c>
      <c r="J107" s="6">
        <v>540</v>
      </c>
      <c r="K107" s="6">
        <v>26</v>
      </c>
      <c r="L107" s="6">
        <v>8034</v>
      </c>
      <c r="M107" s="6">
        <v>31397</v>
      </c>
      <c r="N107" s="6">
        <v>6056</v>
      </c>
      <c r="O107" s="6">
        <v>482</v>
      </c>
      <c r="P107" s="6">
        <v>40</v>
      </c>
      <c r="Q107" s="6">
        <v>23277</v>
      </c>
      <c r="R107" s="6">
        <v>8</v>
      </c>
      <c r="S107" s="6">
        <v>1534</v>
      </c>
      <c r="T107" s="42"/>
      <c r="U107" s="10"/>
      <c r="V107" s="10"/>
      <c r="W107" s="10"/>
      <c r="X107" s="10"/>
      <c r="Y107" s="10"/>
      <c r="Z107" s="7"/>
      <c r="AA107" s="7"/>
      <c r="AB107" s="7"/>
      <c r="AC107" s="7"/>
      <c r="AD107" s="7"/>
      <c r="AE107" s="7"/>
      <c r="AF107" s="7"/>
      <c r="AG107" s="7"/>
    </row>
    <row r="108" spans="1:33" ht="12" customHeight="1" hidden="1">
      <c r="A108" s="90" t="s">
        <v>494</v>
      </c>
      <c r="B108" s="6">
        <v>87001</v>
      </c>
      <c r="C108" s="6">
        <v>67938</v>
      </c>
      <c r="D108" s="6">
        <v>19063</v>
      </c>
      <c r="E108" s="6">
        <v>70740</v>
      </c>
      <c r="F108" s="6">
        <v>35932</v>
      </c>
      <c r="G108" s="6">
        <v>25553</v>
      </c>
      <c r="H108" s="6">
        <v>1440</v>
      </c>
      <c r="I108" s="6">
        <v>173</v>
      </c>
      <c r="J108" s="6">
        <v>528</v>
      </c>
      <c r="K108" s="6">
        <v>31</v>
      </c>
      <c r="L108" s="6">
        <v>8207</v>
      </c>
      <c r="M108" s="6">
        <v>34808</v>
      </c>
      <c r="N108" s="6">
        <v>6269</v>
      </c>
      <c r="O108" s="6">
        <v>440</v>
      </c>
      <c r="P108" s="6">
        <v>59</v>
      </c>
      <c r="Q108" s="6">
        <v>26413</v>
      </c>
      <c r="R108" s="6">
        <v>7</v>
      </c>
      <c r="S108" s="6">
        <v>1620</v>
      </c>
      <c r="T108" s="42"/>
      <c r="U108" s="10"/>
      <c r="V108" s="10"/>
      <c r="W108" s="10"/>
      <c r="X108" s="10"/>
      <c r="Y108" s="10"/>
      <c r="Z108" s="7"/>
      <c r="AA108" s="7"/>
      <c r="AB108" s="7"/>
      <c r="AC108" s="7"/>
      <c r="AD108" s="7"/>
      <c r="AE108" s="7"/>
      <c r="AF108" s="7"/>
      <c r="AG108" s="7"/>
    </row>
    <row r="109" spans="1:33" ht="12" customHeight="1" hidden="1">
      <c r="A109" s="90" t="s">
        <v>495</v>
      </c>
      <c r="B109" s="6">
        <v>83060</v>
      </c>
      <c r="C109" s="6">
        <v>64218</v>
      </c>
      <c r="D109" s="6">
        <v>18842</v>
      </c>
      <c r="E109" s="6">
        <v>67076</v>
      </c>
      <c r="F109" s="6">
        <v>33373</v>
      </c>
      <c r="G109" s="6">
        <v>23446</v>
      </c>
      <c r="H109" s="6">
        <v>1342</v>
      </c>
      <c r="I109" s="6">
        <v>188</v>
      </c>
      <c r="J109" s="6">
        <v>556</v>
      </c>
      <c r="K109" s="6">
        <v>40</v>
      </c>
      <c r="L109" s="6">
        <v>7801</v>
      </c>
      <c r="M109" s="6">
        <v>33703</v>
      </c>
      <c r="N109" s="6">
        <v>6236</v>
      </c>
      <c r="O109" s="6">
        <v>464</v>
      </c>
      <c r="P109" s="6">
        <v>46</v>
      </c>
      <c r="Q109" s="6">
        <v>25372</v>
      </c>
      <c r="R109" s="6">
        <v>12</v>
      </c>
      <c r="S109" s="6">
        <v>1573</v>
      </c>
      <c r="T109" s="42"/>
      <c r="U109" s="10"/>
      <c r="V109" s="10"/>
      <c r="W109" s="10"/>
      <c r="X109" s="10"/>
      <c r="Y109" s="10"/>
      <c r="Z109" s="7"/>
      <c r="AA109" s="7"/>
      <c r="AB109" s="7"/>
      <c r="AC109" s="7"/>
      <c r="AD109" s="7"/>
      <c r="AE109" s="7"/>
      <c r="AF109" s="7"/>
      <c r="AG109" s="7"/>
    </row>
    <row r="110" spans="1:33" ht="12" customHeight="1" hidden="1">
      <c r="A110" s="91" t="s">
        <v>496</v>
      </c>
      <c r="B110" s="6">
        <v>84348</v>
      </c>
      <c r="C110" s="6">
        <v>65921</v>
      </c>
      <c r="D110" s="6">
        <v>18427</v>
      </c>
      <c r="E110" s="6">
        <v>68788</v>
      </c>
      <c r="F110" s="6">
        <v>34222</v>
      </c>
      <c r="G110" s="6">
        <v>24367</v>
      </c>
      <c r="H110" s="6">
        <v>1393</v>
      </c>
      <c r="I110" s="6">
        <v>165</v>
      </c>
      <c r="J110" s="6">
        <v>530</v>
      </c>
      <c r="K110" s="6">
        <v>24</v>
      </c>
      <c r="L110" s="6">
        <v>7743</v>
      </c>
      <c r="M110" s="6">
        <v>34566</v>
      </c>
      <c r="N110" s="6">
        <v>5900</v>
      </c>
      <c r="O110" s="6">
        <v>511</v>
      </c>
      <c r="P110" s="6">
        <v>48</v>
      </c>
      <c r="Q110" s="6">
        <v>26421</v>
      </c>
      <c r="R110" s="6">
        <v>19</v>
      </c>
      <c r="S110" s="6">
        <v>1667</v>
      </c>
      <c r="T110" s="73"/>
      <c r="U110" s="10"/>
      <c r="V110" s="10"/>
      <c r="W110" s="10"/>
      <c r="X110" s="10"/>
      <c r="Y110" s="10"/>
      <c r="Z110" s="7"/>
      <c r="AA110" s="7"/>
      <c r="AB110" s="7"/>
      <c r="AC110" s="7"/>
      <c r="AD110" s="7"/>
      <c r="AE110" s="7"/>
      <c r="AF110" s="7"/>
      <c r="AG110" s="7"/>
    </row>
    <row r="111" spans="1:33" ht="12" customHeight="1" hidden="1">
      <c r="A111" s="90" t="s">
        <v>497</v>
      </c>
      <c r="B111" s="6">
        <v>81904</v>
      </c>
      <c r="C111" s="6">
        <v>64021</v>
      </c>
      <c r="D111" s="6">
        <v>17883</v>
      </c>
      <c r="E111" s="6">
        <v>66755</v>
      </c>
      <c r="F111" s="6">
        <v>33430</v>
      </c>
      <c r="G111" s="6">
        <v>23791</v>
      </c>
      <c r="H111" s="6">
        <v>1239</v>
      </c>
      <c r="I111" s="6">
        <v>192</v>
      </c>
      <c r="J111" s="6">
        <v>537</v>
      </c>
      <c r="K111" s="6">
        <v>50</v>
      </c>
      <c r="L111" s="6">
        <v>7621</v>
      </c>
      <c r="M111" s="6">
        <v>33325</v>
      </c>
      <c r="N111" s="6">
        <v>5587</v>
      </c>
      <c r="O111" s="6">
        <v>509</v>
      </c>
      <c r="P111" s="6">
        <v>50</v>
      </c>
      <c r="Q111" s="6">
        <v>25380</v>
      </c>
      <c r="R111" s="6">
        <v>12</v>
      </c>
      <c r="S111" s="6">
        <v>1787</v>
      </c>
      <c r="T111" s="42"/>
      <c r="U111" s="10"/>
      <c r="V111" s="10"/>
      <c r="W111" s="10"/>
      <c r="X111" s="10"/>
      <c r="Y111" s="10"/>
      <c r="Z111" s="7"/>
      <c r="AA111" s="7"/>
      <c r="AB111" s="7"/>
      <c r="AC111" s="7"/>
      <c r="AD111" s="7"/>
      <c r="AE111" s="7"/>
      <c r="AF111" s="7"/>
      <c r="AG111" s="7"/>
    </row>
    <row r="112" spans="1:33" ht="12" customHeight="1" hidden="1">
      <c r="A112" s="90" t="s">
        <v>498</v>
      </c>
      <c r="B112" s="6">
        <v>86146</v>
      </c>
      <c r="C112" s="6">
        <v>67762</v>
      </c>
      <c r="D112" s="6">
        <v>18384</v>
      </c>
      <c r="E112" s="6">
        <v>70898</v>
      </c>
      <c r="F112" s="6">
        <v>35018</v>
      </c>
      <c r="G112" s="6">
        <v>24845</v>
      </c>
      <c r="H112" s="6">
        <v>1393</v>
      </c>
      <c r="I112" s="6">
        <v>171</v>
      </c>
      <c r="J112" s="6">
        <v>552</v>
      </c>
      <c r="K112" s="6">
        <v>71</v>
      </c>
      <c r="L112" s="6">
        <v>7986</v>
      </c>
      <c r="M112" s="6">
        <v>35880</v>
      </c>
      <c r="N112" s="6">
        <v>5791</v>
      </c>
      <c r="O112" s="6">
        <v>601</v>
      </c>
      <c r="P112" s="6">
        <v>66</v>
      </c>
      <c r="Q112" s="6">
        <v>26984</v>
      </c>
      <c r="R112" s="6">
        <v>16</v>
      </c>
      <c r="S112" s="6">
        <v>2422</v>
      </c>
      <c r="T112" s="42"/>
      <c r="U112" s="10"/>
      <c r="V112" s="10"/>
      <c r="W112" s="10"/>
      <c r="X112" s="10"/>
      <c r="Y112" s="10"/>
      <c r="Z112" s="7"/>
      <c r="AA112" s="7"/>
      <c r="AB112" s="7"/>
      <c r="AC112" s="7"/>
      <c r="AD112" s="7"/>
      <c r="AE112" s="7"/>
      <c r="AF112" s="7"/>
      <c r="AG112" s="7"/>
    </row>
    <row r="113" spans="1:33" ht="12" customHeight="1" hidden="1">
      <c r="A113" s="90" t="s">
        <v>499</v>
      </c>
      <c r="B113" s="6">
        <v>81331</v>
      </c>
      <c r="C113" s="6">
        <v>63579</v>
      </c>
      <c r="D113" s="6">
        <v>17752</v>
      </c>
      <c r="E113" s="6">
        <v>66214</v>
      </c>
      <c r="F113" s="6">
        <v>33014</v>
      </c>
      <c r="G113" s="6">
        <v>23347</v>
      </c>
      <c r="H113" s="6">
        <v>1340</v>
      </c>
      <c r="I113" s="6">
        <v>171</v>
      </c>
      <c r="J113" s="6">
        <v>496</v>
      </c>
      <c r="K113" s="6">
        <v>47</v>
      </c>
      <c r="L113" s="6">
        <v>7613</v>
      </c>
      <c r="M113" s="6">
        <v>33200</v>
      </c>
      <c r="N113" s="6">
        <v>5562</v>
      </c>
      <c r="O113" s="6">
        <v>615</v>
      </c>
      <c r="P113" s="6">
        <v>60</v>
      </c>
      <c r="Q113" s="6">
        <v>24602</v>
      </c>
      <c r="R113" s="6">
        <v>17</v>
      </c>
      <c r="S113" s="6">
        <v>2344</v>
      </c>
      <c r="T113" s="42"/>
      <c r="U113" s="10"/>
      <c r="V113" s="10"/>
      <c r="W113" s="10"/>
      <c r="X113" s="10"/>
      <c r="Y113" s="10"/>
      <c r="Z113" s="7"/>
      <c r="AA113" s="7"/>
      <c r="AB113" s="7"/>
      <c r="AC113" s="7"/>
      <c r="AD113" s="7"/>
      <c r="AE113" s="7"/>
      <c r="AF113" s="7"/>
      <c r="AG113" s="7"/>
    </row>
    <row r="114" spans="1:33" ht="12" customHeight="1" hidden="1">
      <c r="A114" s="90" t="s">
        <v>500</v>
      </c>
      <c r="B114" s="6">
        <v>80565</v>
      </c>
      <c r="C114" s="6">
        <v>62896</v>
      </c>
      <c r="D114" s="6">
        <v>17669</v>
      </c>
      <c r="E114" s="6">
        <v>65935</v>
      </c>
      <c r="F114" s="6">
        <v>31326</v>
      </c>
      <c r="G114" s="6">
        <v>21984</v>
      </c>
      <c r="H114" s="6">
        <v>1286</v>
      </c>
      <c r="I114" s="6">
        <v>165</v>
      </c>
      <c r="J114" s="6">
        <v>476</v>
      </c>
      <c r="K114" s="6">
        <v>45</v>
      </c>
      <c r="L114" s="6">
        <v>7370</v>
      </c>
      <c r="M114" s="6">
        <v>34609</v>
      </c>
      <c r="N114" s="6">
        <v>5506</v>
      </c>
      <c r="O114" s="6">
        <v>556</v>
      </c>
      <c r="P114" s="6">
        <v>66</v>
      </c>
      <c r="Q114" s="6">
        <v>26093</v>
      </c>
      <c r="R114" s="6">
        <v>11</v>
      </c>
      <c r="S114" s="6">
        <v>2377</v>
      </c>
      <c r="T114" s="42"/>
      <c r="U114" s="10"/>
      <c r="V114" s="10"/>
      <c r="W114" s="10"/>
      <c r="X114" s="10"/>
      <c r="Y114" s="10"/>
      <c r="Z114" s="7"/>
      <c r="AA114" s="7"/>
      <c r="AB114" s="7"/>
      <c r="AC114" s="7"/>
      <c r="AD114" s="7"/>
      <c r="AE114" s="7"/>
      <c r="AF114" s="7"/>
      <c r="AG114" s="7"/>
    </row>
    <row r="115" spans="1:33" ht="12" customHeight="1" hidden="1">
      <c r="A115" s="90" t="s">
        <v>501</v>
      </c>
      <c r="B115" s="6">
        <v>85867</v>
      </c>
      <c r="C115" s="6">
        <v>67083</v>
      </c>
      <c r="D115" s="6">
        <v>18784</v>
      </c>
      <c r="E115" s="6">
        <v>70386</v>
      </c>
      <c r="F115" s="6">
        <v>32712</v>
      </c>
      <c r="G115" s="6">
        <v>23022</v>
      </c>
      <c r="H115" s="6">
        <v>1325</v>
      </c>
      <c r="I115" s="6">
        <v>168</v>
      </c>
      <c r="J115" s="6">
        <v>567</v>
      </c>
      <c r="K115" s="6">
        <v>41</v>
      </c>
      <c r="L115" s="6">
        <v>7589</v>
      </c>
      <c r="M115" s="6">
        <v>37674</v>
      </c>
      <c r="N115" s="6">
        <v>5856</v>
      </c>
      <c r="O115" s="6">
        <v>556</v>
      </c>
      <c r="P115" s="6">
        <v>47</v>
      </c>
      <c r="Q115" s="6">
        <v>28746</v>
      </c>
      <c r="R115" s="6">
        <v>6</v>
      </c>
      <c r="S115" s="6">
        <v>2463</v>
      </c>
      <c r="T115" s="42"/>
      <c r="U115" s="10"/>
      <c r="V115" s="10"/>
      <c r="W115" s="10"/>
      <c r="X115" s="10"/>
      <c r="Y115" s="10"/>
      <c r="Z115" s="7"/>
      <c r="AA115" s="7"/>
      <c r="AB115" s="7"/>
      <c r="AC115" s="7"/>
      <c r="AD115" s="7"/>
      <c r="AE115" s="7"/>
      <c r="AF115" s="7"/>
      <c r="AG115" s="7"/>
    </row>
    <row r="116" spans="1:33" ht="12" customHeight="1" hidden="1">
      <c r="A116" s="90" t="s">
        <v>502</v>
      </c>
      <c r="B116" s="6">
        <v>81284</v>
      </c>
      <c r="C116" s="6">
        <v>63605</v>
      </c>
      <c r="D116" s="6">
        <v>17679</v>
      </c>
      <c r="E116" s="6">
        <v>66379</v>
      </c>
      <c r="F116" s="6">
        <v>31357</v>
      </c>
      <c r="G116" s="6">
        <v>22190</v>
      </c>
      <c r="H116" s="6">
        <v>1166</v>
      </c>
      <c r="I116" s="6">
        <v>192</v>
      </c>
      <c r="J116" s="6">
        <v>432</v>
      </c>
      <c r="K116" s="6">
        <v>30</v>
      </c>
      <c r="L116" s="6">
        <v>7347</v>
      </c>
      <c r="M116" s="6">
        <v>35022</v>
      </c>
      <c r="N116" s="6">
        <v>5333</v>
      </c>
      <c r="O116" s="6">
        <v>561</v>
      </c>
      <c r="P116" s="6">
        <v>41</v>
      </c>
      <c r="Q116" s="6">
        <v>26707</v>
      </c>
      <c r="R116" s="6">
        <v>4</v>
      </c>
      <c r="S116" s="6">
        <v>2376</v>
      </c>
      <c r="T116" s="42"/>
      <c r="U116" s="10"/>
      <c r="V116" s="10"/>
      <c r="W116" s="10"/>
      <c r="X116" s="10"/>
      <c r="Y116" s="10"/>
      <c r="Z116" s="7"/>
      <c r="AA116" s="7"/>
      <c r="AB116" s="7"/>
      <c r="AC116" s="7"/>
      <c r="AD116" s="7"/>
      <c r="AE116" s="7"/>
      <c r="AF116" s="7"/>
      <c r="AG116" s="7"/>
    </row>
    <row r="117" spans="1:33" ht="12" customHeight="1" hidden="1">
      <c r="A117" s="90" t="s">
        <v>503</v>
      </c>
      <c r="B117" s="6">
        <v>87760</v>
      </c>
      <c r="C117" s="6">
        <v>68429</v>
      </c>
      <c r="D117" s="6">
        <v>19331</v>
      </c>
      <c r="E117" s="6">
        <v>71383</v>
      </c>
      <c r="F117" s="6">
        <v>34216</v>
      </c>
      <c r="G117" s="6">
        <v>24268</v>
      </c>
      <c r="H117" s="6">
        <v>1401</v>
      </c>
      <c r="I117" s="6">
        <v>199</v>
      </c>
      <c r="J117" s="6">
        <v>390</v>
      </c>
      <c r="K117" s="6">
        <v>20</v>
      </c>
      <c r="L117" s="6">
        <v>7938</v>
      </c>
      <c r="M117" s="6">
        <v>37167</v>
      </c>
      <c r="N117" s="6">
        <v>5671</v>
      </c>
      <c r="O117" s="6">
        <v>569</v>
      </c>
      <c r="P117" s="6">
        <v>37</v>
      </c>
      <c r="Q117" s="6">
        <v>28444</v>
      </c>
      <c r="R117" s="6">
        <v>8</v>
      </c>
      <c r="S117" s="6">
        <v>2438</v>
      </c>
      <c r="T117" s="42"/>
      <c r="U117" s="10"/>
      <c r="V117" s="10"/>
      <c r="W117" s="10"/>
      <c r="X117" s="10"/>
      <c r="Y117" s="10"/>
      <c r="Z117" s="7"/>
      <c r="AA117" s="7"/>
      <c r="AB117" s="7"/>
      <c r="AC117" s="7"/>
      <c r="AD117" s="7"/>
      <c r="AE117" s="7"/>
      <c r="AF117" s="7"/>
      <c r="AG117" s="7"/>
    </row>
    <row r="118" spans="1:25" s="5" customFormat="1" ht="12.75" customHeight="1">
      <c r="A118" s="102" t="s">
        <v>511</v>
      </c>
      <c r="B118" s="21">
        <v>1016637</v>
      </c>
      <c r="C118" s="21">
        <v>793950</v>
      </c>
      <c r="D118" s="21">
        <v>222687</v>
      </c>
      <c r="E118" s="21">
        <v>826839</v>
      </c>
      <c r="F118" s="21">
        <v>401333</v>
      </c>
      <c r="G118" s="21">
        <v>280607</v>
      </c>
      <c r="H118" s="21">
        <v>16788</v>
      </c>
      <c r="I118" s="21">
        <v>1912</v>
      </c>
      <c r="J118" s="21">
        <v>5600</v>
      </c>
      <c r="K118" s="21">
        <v>422</v>
      </c>
      <c r="L118" s="21">
        <v>96004</v>
      </c>
      <c r="M118" s="21">
        <v>425506</v>
      </c>
      <c r="N118" s="21">
        <v>72366</v>
      </c>
      <c r="O118" s="21">
        <v>7871</v>
      </c>
      <c r="P118" s="21">
        <v>662</v>
      </c>
      <c r="Q118" s="21">
        <v>316353</v>
      </c>
      <c r="R118" s="21">
        <v>130</v>
      </c>
      <c r="S118" s="21">
        <v>28124</v>
      </c>
      <c r="T118" s="44"/>
      <c r="U118" s="9"/>
      <c r="V118" s="9"/>
      <c r="W118" s="9"/>
      <c r="X118" s="9"/>
      <c r="Y118" s="9"/>
    </row>
    <row r="119" spans="1:33" ht="12" customHeight="1" hidden="1">
      <c r="A119" s="90" t="s">
        <v>492</v>
      </c>
      <c r="B119" s="6">
        <v>90451</v>
      </c>
      <c r="C119" s="6">
        <v>70588</v>
      </c>
      <c r="D119" s="6">
        <v>19863</v>
      </c>
      <c r="E119" s="6">
        <v>72666</v>
      </c>
      <c r="F119" s="6">
        <v>36707</v>
      </c>
      <c r="G119" s="6">
        <v>25714</v>
      </c>
      <c r="H119" s="6">
        <v>1652</v>
      </c>
      <c r="I119" s="6">
        <v>194</v>
      </c>
      <c r="J119" s="6">
        <v>461</v>
      </c>
      <c r="K119" s="6">
        <v>24</v>
      </c>
      <c r="L119" s="6">
        <v>8662</v>
      </c>
      <c r="M119" s="6">
        <v>35959</v>
      </c>
      <c r="N119" s="6">
        <v>6236</v>
      </c>
      <c r="O119" s="6">
        <v>708</v>
      </c>
      <c r="P119" s="6">
        <v>43</v>
      </c>
      <c r="Q119" s="6">
        <v>26660</v>
      </c>
      <c r="R119" s="6">
        <v>6</v>
      </c>
      <c r="S119" s="6">
        <v>2306</v>
      </c>
      <c r="T119" s="42"/>
      <c r="U119" s="10"/>
      <c r="V119" s="10"/>
      <c r="W119" s="10"/>
      <c r="X119" s="10"/>
      <c r="Y119" s="10"/>
      <c r="Z119" s="7"/>
      <c r="AA119" s="7"/>
      <c r="AB119" s="7"/>
      <c r="AC119" s="7"/>
      <c r="AD119" s="7"/>
      <c r="AE119" s="7"/>
      <c r="AF119" s="7"/>
      <c r="AG119" s="7"/>
    </row>
    <row r="120" spans="1:33" ht="12" customHeight="1" hidden="1">
      <c r="A120" s="90" t="s">
        <v>493</v>
      </c>
      <c r="B120" s="6">
        <v>79162</v>
      </c>
      <c r="C120" s="6">
        <v>61380</v>
      </c>
      <c r="D120" s="6">
        <v>17782</v>
      </c>
      <c r="E120" s="6">
        <v>63719</v>
      </c>
      <c r="F120" s="6">
        <v>33306</v>
      </c>
      <c r="G120" s="6">
        <v>23047</v>
      </c>
      <c r="H120" s="6">
        <v>1479</v>
      </c>
      <c r="I120" s="6">
        <v>151</v>
      </c>
      <c r="J120" s="6">
        <v>401</v>
      </c>
      <c r="K120" s="6">
        <v>30</v>
      </c>
      <c r="L120" s="6">
        <v>8198</v>
      </c>
      <c r="M120" s="6">
        <v>30413</v>
      </c>
      <c r="N120" s="6">
        <v>5480</v>
      </c>
      <c r="O120" s="6">
        <v>517</v>
      </c>
      <c r="P120" s="6">
        <v>54</v>
      </c>
      <c r="Q120" s="6">
        <v>22253</v>
      </c>
      <c r="R120" s="6">
        <v>6</v>
      </c>
      <c r="S120" s="6">
        <v>2103</v>
      </c>
      <c r="T120" s="42"/>
      <c r="U120" s="10"/>
      <c r="V120" s="10"/>
      <c r="W120" s="10"/>
      <c r="X120" s="10"/>
      <c r="Y120" s="10"/>
      <c r="Z120" s="7"/>
      <c r="AA120" s="7"/>
      <c r="AB120" s="7"/>
      <c r="AC120" s="7"/>
      <c r="AD120" s="7"/>
      <c r="AE120" s="7"/>
      <c r="AF120" s="7"/>
      <c r="AG120" s="7"/>
    </row>
    <row r="121" spans="1:33" ht="12" customHeight="1" hidden="1">
      <c r="A121" s="90" t="s">
        <v>494</v>
      </c>
      <c r="B121" s="6">
        <v>82679</v>
      </c>
      <c r="C121" s="6">
        <v>64734</v>
      </c>
      <c r="D121" s="6">
        <v>17945</v>
      </c>
      <c r="E121" s="6">
        <v>67492</v>
      </c>
      <c r="F121" s="6">
        <v>33502</v>
      </c>
      <c r="G121" s="6">
        <v>23394</v>
      </c>
      <c r="H121" s="6">
        <v>1317</v>
      </c>
      <c r="I121" s="6">
        <v>170</v>
      </c>
      <c r="J121" s="6">
        <v>428</v>
      </c>
      <c r="K121" s="6">
        <v>29</v>
      </c>
      <c r="L121" s="6">
        <v>8164</v>
      </c>
      <c r="M121" s="6">
        <v>33990</v>
      </c>
      <c r="N121" s="6">
        <v>5884</v>
      </c>
      <c r="O121" s="6">
        <v>597</v>
      </c>
      <c r="P121" s="6">
        <v>43</v>
      </c>
      <c r="Q121" s="6">
        <v>25263</v>
      </c>
      <c r="R121" s="6">
        <v>4</v>
      </c>
      <c r="S121" s="6">
        <v>2199</v>
      </c>
      <c r="T121" s="42"/>
      <c r="U121" s="10"/>
      <c r="V121" s="10"/>
      <c r="W121" s="10"/>
      <c r="X121" s="10"/>
      <c r="Y121" s="10"/>
      <c r="Z121" s="7"/>
      <c r="AA121" s="7"/>
      <c r="AB121" s="7"/>
      <c r="AC121" s="7"/>
      <c r="AD121" s="7"/>
      <c r="AE121" s="7"/>
      <c r="AF121" s="7"/>
      <c r="AG121" s="7"/>
    </row>
    <row r="122" spans="1:33" ht="12" customHeight="1" hidden="1">
      <c r="A122" s="90" t="s">
        <v>495</v>
      </c>
      <c r="B122" s="6">
        <v>79209</v>
      </c>
      <c r="C122" s="6">
        <v>61932</v>
      </c>
      <c r="D122" s="6">
        <v>17277</v>
      </c>
      <c r="E122" s="6">
        <v>64408</v>
      </c>
      <c r="F122" s="6">
        <v>32674</v>
      </c>
      <c r="G122" s="6">
        <v>22801</v>
      </c>
      <c r="H122" s="6">
        <v>1344</v>
      </c>
      <c r="I122" s="6">
        <v>121</v>
      </c>
      <c r="J122" s="6">
        <v>427</v>
      </c>
      <c r="K122" s="6">
        <v>26</v>
      </c>
      <c r="L122" s="6">
        <v>7955</v>
      </c>
      <c r="M122" s="6">
        <v>31734</v>
      </c>
      <c r="N122" s="6">
        <v>5651</v>
      </c>
      <c r="O122" s="6">
        <v>543</v>
      </c>
      <c r="P122" s="6">
        <v>52</v>
      </c>
      <c r="Q122" s="6">
        <v>23361</v>
      </c>
      <c r="R122" s="6">
        <v>14</v>
      </c>
      <c r="S122" s="6">
        <v>2113</v>
      </c>
      <c r="T122" s="42"/>
      <c r="U122" s="10"/>
      <c r="V122" s="10"/>
      <c r="W122" s="10"/>
      <c r="X122" s="10"/>
      <c r="Y122" s="10"/>
      <c r="Z122" s="7"/>
      <c r="AA122" s="7"/>
      <c r="AB122" s="7"/>
      <c r="AC122" s="7"/>
      <c r="AD122" s="7"/>
      <c r="AE122" s="7"/>
      <c r="AF122" s="7"/>
      <c r="AG122" s="7"/>
    </row>
    <row r="123" spans="1:33" ht="12" customHeight="1" hidden="1">
      <c r="A123" s="90" t="s">
        <v>496</v>
      </c>
      <c r="B123" s="6">
        <v>85245</v>
      </c>
      <c r="C123" s="6">
        <v>66553</v>
      </c>
      <c r="D123" s="6">
        <v>18692</v>
      </c>
      <c r="E123" s="6">
        <v>69375</v>
      </c>
      <c r="F123" s="6">
        <v>33870</v>
      </c>
      <c r="G123" s="6">
        <v>23533</v>
      </c>
      <c r="H123" s="6">
        <v>1472</v>
      </c>
      <c r="I123" s="6">
        <v>144</v>
      </c>
      <c r="J123" s="6">
        <v>521</v>
      </c>
      <c r="K123" s="6">
        <v>34</v>
      </c>
      <c r="L123" s="6">
        <v>8166</v>
      </c>
      <c r="M123" s="6">
        <v>35505</v>
      </c>
      <c r="N123" s="6">
        <v>6232</v>
      </c>
      <c r="O123" s="6">
        <v>594</v>
      </c>
      <c r="P123" s="6">
        <v>60</v>
      </c>
      <c r="Q123" s="6">
        <v>26313</v>
      </c>
      <c r="R123" s="6">
        <v>11</v>
      </c>
      <c r="S123" s="6">
        <v>2295</v>
      </c>
      <c r="T123" s="42"/>
      <c r="U123" s="10"/>
      <c r="V123" s="10"/>
      <c r="W123" s="10"/>
      <c r="X123" s="10"/>
      <c r="Y123" s="10"/>
      <c r="Z123" s="7"/>
      <c r="AA123" s="7"/>
      <c r="AB123" s="7"/>
      <c r="AC123" s="7"/>
      <c r="AD123" s="7"/>
      <c r="AE123" s="7"/>
      <c r="AF123" s="7"/>
      <c r="AG123" s="7"/>
    </row>
    <row r="124" spans="1:33" ht="12" customHeight="1" hidden="1">
      <c r="A124" s="90" t="s">
        <v>497</v>
      </c>
      <c r="B124" s="6">
        <v>85118</v>
      </c>
      <c r="C124" s="6">
        <v>66235</v>
      </c>
      <c r="D124" s="6">
        <v>18883</v>
      </c>
      <c r="E124" s="6">
        <v>69436</v>
      </c>
      <c r="F124" s="6">
        <v>33114</v>
      </c>
      <c r="G124" s="6">
        <v>23074</v>
      </c>
      <c r="H124" s="6">
        <v>1446</v>
      </c>
      <c r="I124" s="6">
        <v>137</v>
      </c>
      <c r="J124" s="6">
        <v>504</v>
      </c>
      <c r="K124" s="6">
        <v>47</v>
      </c>
      <c r="L124" s="6">
        <v>7906</v>
      </c>
      <c r="M124" s="6">
        <v>36322</v>
      </c>
      <c r="N124" s="6">
        <v>6128</v>
      </c>
      <c r="O124" s="6">
        <v>688</v>
      </c>
      <c r="P124" s="6">
        <v>64</v>
      </c>
      <c r="Q124" s="6">
        <v>27063</v>
      </c>
      <c r="R124" s="6">
        <v>14</v>
      </c>
      <c r="S124" s="6">
        <v>2365</v>
      </c>
      <c r="T124" s="42"/>
      <c r="U124" s="10"/>
      <c r="V124" s="10"/>
      <c r="W124" s="10"/>
      <c r="X124" s="10"/>
      <c r="Y124" s="10"/>
      <c r="Z124" s="7"/>
      <c r="AA124" s="7"/>
      <c r="AB124" s="7"/>
      <c r="AC124" s="7"/>
      <c r="AD124" s="7"/>
      <c r="AE124" s="7"/>
      <c r="AF124" s="7"/>
      <c r="AG124" s="7"/>
    </row>
    <row r="125" spans="1:33" ht="12" customHeight="1" hidden="1">
      <c r="A125" s="90" t="s">
        <v>498</v>
      </c>
      <c r="B125" s="6">
        <v>85640</v>
      </c>
      <c r="C125" s="6">
        <v>67052</v>
      </c>
      <c r="D125" s="6">
        <v>18588</v>
      </c>
      <c r="E125" s="6">
        <v>69925</v>
      </c>
      <c r="F125" s="6">
        <v>33251</v>
      </c>
      <c r="G125" s="6">
        <v>22982</v>
      </c>
      <c r="H125" s="6">
        <v>1435</v>
      </c>
      <c r="I125" s="6">
        <v>162</v>
      </c>
      <c r="J125" s="6">
        <v>489</v>
      </c>
      <c r="K125" s="6">
        <v>53</v>
      </c>
      <c r="L125" s="6">
        <v>8130</v>
      </c>
      <c r="M125" s="6">
        <v>36674</v>
      </c>
      <c r="N125" s="6">
        <v>6281</v>
      </c>
      <c r="O125" s="6">
        <v>775</v>
      </c>
      <c r="P125" s="6">
        <v>65</v>
      </c>
      <c r="Q125" s="6">
        <v>26940</v>
      </c>
      <c r="R125" s="6">
        <v>17</v>
      </c>
      <c r="S125" s="6">
        <v>2596</v>
      </c>
      <c r="T125" s="42"/>
      <c r="U125" s="10"/>
      <c r="V125" s="10"/>
      <c r="W125" s="10"/>
      <c r="X125" s="10"/>
      <c r="Y125" s="10"/>
      <c r="Z125" s="7"/>
      <c r="AA125" s="7"/>
      <c r="AB125" s="7"/>
      <c r="AC125" s="7"/>
      <c r="AD125" s="7"/>
      <c r="AE125" s="7"/>
      <c r="AF125" s="7"/>
      <c r="AG125" s="7"/>
    </row>
    <row r="126" spans="1:33" ht="12" customHeight="1" hidden="1">
      <c r="A126" s="90" t="s">
        <v>499</v>
      </c>
      <c r="B126" s="6">
        <v>84484</v>
      </c>
      <c r="C126" s="6">
        <v>66169</v>
      </c>
      <c r="D126" s="6">
        <v>18315</v>
      </c>
      <c r="E126" s="6">
        <v>68879</v>
      </c>
      <c r="F126" s="6">
        <v>33281</v>
      </c>
      <c r="G126" s="6">
        <v>23044</v>
      </c>
      <c r="H126" s="6">
        <v>1331</v>
      </c>
      <c r="I126" s="6">
        <v>168</v>
      </c>
      <c r="J126" s="6">
        <v>519</v>
      </c>
      <c r="K126" s="6">
        <v>53</v>
      </c>
      <c r="L126" s="6">
        <v>8166</v>
      </c>
      <c r="M126" s="6">
        <v>35598</v>
      </c>
      <c r="N126" s="6">
        <v>6242</v>
      </c>
      <c r="O126" s="6">
        <v>711</v>
      </c>
      <c r="P126" s="6">
        <v>69</v>
      </c>
      <c r="Q126" s="6">
        <v>26018</v>
      </c>
      <c r="R126" s="6">
        <v>14</v>
      </c>
      <c r="S126" s="6">
        <v>2544</v>
      </c>
      <c r="T126" s="42"/>
      <c r="U126" s="10"/>
      <c r="V126" s="10"/>
      <c r="W126" s="10"/>
      <c r="X126" s="10"/>
      <c r="Y126" s="10"/>
      <c r="Z126" s="7"/>
      <c r="AA126" s="7"/>
      <c r="AB126" s="7"/>
      <c r="AC126" s="7"/>
      <c r="AD126" s="7"/>
      <c r="AE126" s="7"/>
      <c r="AF126" s="7"/>
      <c r="AG126" s="7"/>
    </row>
    <row r="127" spans="1:33" ht="12" customHeight="1" hidden="1">
      <c r="A127" s="90" t="s">
        <v>500</v>
      </c>
      <c r="B127" s="6">
        <v>82304</v>
      </c>
      <c r="C127" s="6">
        <v>64164</v>
      </c>
      <c r="D127" s="6">
        <v>18140</v>
      </c>
      <c r="E127" s="6">
        <v>66849</v>
      </c>
      <c r="F127" s="6">
        <v>31879</v>
      </c>
      <c r="G127" s="6">
        <v>21983</v>
      </c>
      <c r="H127" s="6">
        <v>1287</v>
      </c>
      <c r="I127" s="6">
        <v>153</v>
      </c>
      <c r="J127" s="6">
        <v>505</v>
      </c>
      <c r="K127" s="6">
        <v>41</v>
      </c>
      <c r="L127" s="6">
        <v>7910</v>
      </c>
      <c r="M127" s="6">
        <v>34970</v>
      </c>
      <c r="N127" s="6">
        <v>6171</v>
      </c>
      <c r="O127" s="6">
        <v>636</v>
      </c>
      <c r="P127" s="6">
        <v>68</v>
      </c>
      <c r="Q127" s="6">
        <v>25655</v>
      </c>
      <c r="R127" s="6">
        <v>14</v>
      </c>
      <c r="S127" s="6">
        <v>2426</v>
      </c>
      <c r="T127" s="42"/>
      <c r="U127" s="10"/>
      <c r="V127" s="10"/>
      <c r="W127" s="10"/>
      <c r="X127" s="10"/>
      <c r="Y127" s="10"/>
      <c r="Z127" s="7"/>
      <c r="AA127" s="7"/>
      <c r="AB127" s="7"/>
      <c r="AC127" s="7"/>
      <c r="AD127" s="7"/>
      <c r="AE127" s="7"/>
      <c r="AF127" s="7"/>
      <c r="AG127" s="7"/>
    </row>
    <row r="128" spans="1:33" ht="12" customHeight="1" hidden="1">
      <c r="A128" s="90" t="s">
        <v>501</v>
      </c>
      <c r="B128" s="6">
        <v>85480</v>
      </c>
      <c r="C128" s="6">
        <v>66650</v>
      </c>
      <c r="D128" s="6">
        <v>18830</v>
      </c>
      <c r="E128" s="6">
        <v>69589</v>
      </c>
      <c r="F128" s="6">
        <v>31666</v>
      </c>
      <c r="G128" s="6">
        <v>22391</v>
      </c>
      <c r="H128" s="6">
        <v>1290</v>
      </c>
      <c r="I128" s="6">
        <v>138</v>
      </c>
      <c r="J128" s="6">
        <v>519</v>
      </c>
      <c r="K128" s="6">
        <v>33</v>
      </c>
      <c r="L128" s="6">
        <v>7295</v>
      </c>
      <c r="M128" s="6">
        <v>37923</v>
      </c>
      <c r="N128" s="6">
        <v>6458</v>
      </c>
      <c r="O128" s="6">
        <v>738</v>
      </c>
      <c r="P128" s="6">
        <v>56</v>
      </c>
      <c r="Q128" s="6">
        <v>28231</v>
      </c>
      <c r="R128" s="6">
        <v>16</v>
      </c>
      <c r="S128" s="6">
        <v>2424</v>
      </c>
      <c r="T128" s="42"/>
      <c r="U128" s="10"/>
      <c r="V128" s="10"/>
      <c r="W128" s="10"/>
      <c r="X128" s="10"/>
      <c r="Y128" s="10"/>
      <c r="Z128" s="7"/>
      <c r="AA128" s="7"/>
      <c r="AB128" s="7"/>
      <c r="AC128" s="7"/>
      <c r="AD128" s="7"/>
      <c r="AE128" s="7"/>
      <c r="AF128" s="7"/>
      <c r="AG128" s="7"/>
    </row>
    <row r="129" spans="1:33" ht="12" customHeight="1" hidden="1">
      <c r="A129" s="90" t="s">
        <v>502</v>
      </c>
      <c r="B129" s="6">
        <v>84856</v>
      </c>
      <c r="C129" s="6">
        <v>66245</v>
      </c>
      <c r="D129" s="6">
        <v>18611</v>
      </c>
      <c r="E129" s="6">
        <v>69080</v>
      </c>
      <c r="F129" s="6">
        <v>31844</v>
      </c>
      <c r="G129" s="6">
        <v>22527</v>
      </c>
      <c r="H129" s="6">
        <v>1434</v>
      </c>
      <c r="I129" s="6">
        <v>163</v>
      </c>
      <c r="J129" s="6">
        <v>438</v>
      </c>
      <c r="K129" s="6">
        <v>26</v>
      </c>
      <c r="L129" s="6">
        <v>7256</v>
      </c>
      <c r="M129" s="6">
        <v>37236</v>
      </c>
      <c r="N129" s="6">
        <v>6140</v>
      </c>
      <c r="O129" s="6">
        <v>684</v>
      </c>
      <c r="P129" s="6">
        <v>46</v>
      </c>
      <c r="Q129" s="6">
        <v>28025</v>
      </c>
      <c r="R129" s="6">
        <v>10</v>
      </c>
      <c r="S129" s="6">
        <v>2331</v>
      </c>
      <c r="T129" s="42"/>
      <c r="U129" s="10"/>
      <c r="V129" s="10"/>
      <c r="W129" s="10"/>
      <c r="X129" s="10"/>
      <c r="Y129" s="10"/>
      <c r="Z129" s="7"/>
      <c r="AA129" s="7"/>
      <c r="AB129" s="7"/>
      <c r="AC129" s="7"/>
      <c r="AD129" s="7"/>
      <c r="AE129" s="7"/>
      <c r="AF129" s="7"/>
      <c r="AG129" s="7"/>
    </row>
    <row r="130" spans="1:33" ht="12" customHeight="1" hidden="1">
      <c r="A130" s="90" t="s">
        <v>503</v>
      </c>
      <c r="B130" s="6">
        <v>92009</v>
      </c>
      <c r="C130" s="6">
        <v>72248</v>
      </c>
      <c r="D130" s="6">
        <v>19761</v>
      </c>
      <c r="E130" s="6">
        <v>75421</v>
      </c>
      <c r="F130" s="6">
        <v>36239</v>
      </c>
      <c r="G130" s="6">
        <v>26117</v>
      </c>
      <c r="H130" s="6">
        <v>1301</v>
      </c>
      <c r="I130" s="6">
        <v>211</v>
      </c>
      <c r="J130" s="6">
        <v>388</v>
      </c>
      <c r="K130" s="6">
        <v>26</v>
      </c>
      <c r="L130" s="6">
        <v>8196</v>
      </c>
      <c r="M130" s="6">
        <v>39182</v>
      </c>
      <c r="N130" s="6">
        <v>5463</v>
      </c>
      <c r="O130" s="6">
        <v>680</v>
      </c>
      <c r="P130" s="6">
        <v>42</v>
      </c>
      <c r="Q130" s="6">
        <v>30571</v>
      </c>
      <c r="R130" s="6">
        <v>4</v>
      </c>
      <c r="S130" s="6">
        <v>2422</v>
      </c>
      <c r="T130" s="42"/>
      <c r="U130" s="10"/>
      <c r="V130" s="10"/>
      <c r="W130" s="10"/>
      <c r="X130" s="10"/>
      <c r="Y130" s="10"/>
      <c r="Z130" s="7"/>
      <c r="AA130" s="7"/>
      <c r="AB130" s="7"/>
      <c r="AC130" s="7"/>
      <c r="AD130" s="7"/>
      <c r="AE130" s="7"/>
      <c r="AF130" s="7"/>
      <c r="AG130" s="7"/>
    </row>
    <row r="131" spans="1:38" s="5" customFormat="1" ht="12" customHeight="1">
      <c r="A131" s="102" t="s">
        <v>512</v>
      </c>
      <c r="B131" s="21">
        <v>1078727</v>
      </c>
      <c r="C131" s="21">
        <v>840433</v>
      </c>
      <c r="D131" s="21">
        <v>238294</v>
      </c>
      <c r="E131" s="21">
        <v>878849</v>
      </c>
      <c r="F131" s="21">
        <v>429488</v>
      </c>
      <c r="G131" s="21">
        <v>304200</v>
      </c>
      <c r="H131" s="21">
        <v>15743</v>
      </c>
      <c r="I131" s="21">
        <v>2359</v>
      </c>
      <c r="J131" s="21">
        <v>5581</v>
      </c>
      <c r="K131" s="21">
        <v>469</v>
      </c>
      <c r="L131" s="21">
        <v>101136</v>
      </c>
      <c r="M131" s="21">
        <v>449361</v>
      </c>
      <c r="N131" s="21">
        <v>75075</v>
      </c>
      <c r="O131" s="21">
        <v>10063</v>
      </c>
      <c r="P131" s="21">
        <v>886</v>
      </c>
      <c r="Q131" s="21">
        <v>335440</v>
      </c>
      <c r="R131" s="21">
        <v>146</v>
      </c>
      <c r="S131" s="21">
        <v>27751</v>
      </c>
      <c r="T131" s="44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12" customHeight="1" hidden="1">
      <c r="A132" s="90" t="s">
        <v>492</v>
      </c>
      <c r="B132" s="6">
        <v>99268</v>
      </c>
      <c r="C132" s="6">
        <v>77239</v>
      </c>
      <c r="D132" s="6">
        <v>22029</v>
      </c>
      <c r="E132" s="6">
        <v>80290</v>
      </c>
      <c r="F132" s="6">
        <v>40157</v>
      </c>
      <c r="G132" s="6">
        <v>28704</v>
      </c>
      <c r="H132" s="6">
        <v>1572</v>
      </c>
      <c r="I132" s="6">
        <v>197</v>
      </c>
      <c r="J132" s="6">
        <v>431</v>
      </c>
      <c r="K132" s="6">
        <v>33</v>
      </c>
      <c r="L132" s="6">
        <v>9220</v>
      </c>
      <c r="M132" s="6">
        <v>40133</v>
      </c>
      <c r="N132" s="6">
        <v>6434</v>
      </c>
      <c r="O132" s="6">
        <v>840</v>
      </c>
      <c r="P132" s="6">
        <v>66</v>
      </c>
      <c r="Q132" s="6">
        <v>30243</v>
      </c>
      <c r="R132" s="6">
        <v>2</v>
      </c>
      <c r="S132" s="6">
        <v>2548</v>
      </c>
      <c r="T132" s="42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ht="12" customHeight="1" hidden="1">
      <c r="A133" s="90" t="s">
        <v>493</v>
      </c>
      <c r="B133" s="6">
        <v>84302</v>
      </c>
      <c r="C133" s="6">
        <v>66070</v>
      </c>
      <c r="D133" s="6">
        <v>18232</v>
      </c>
      <c r="E133" s="6">
        <v>68615</v>
      </c>
      <c r="F133" s="6">
        <v>36979</v>
      </c>
      <c r="G133" s="6">
        <v>26478</v>
      </c>
      <c r="H133" s="6">
        <v>1286</v>
      </c>
      <c r="I133" s="6">
        <v>208</v>
      </c>
      <c r="J133" s="6">
        <v>425</v>
      </c>
      <c r="K133" s="6">
        <v>32</v>
      </c>
      <c r="L133" s="6">
        <v>8550</v>
      </c>
      <c r="M133" s="6">
        <v>31636</v>
      </c>
      <c r="N133" s="6">
        <v>5977</v>
      </c>
      <c r="O133" s="6">
        <v>668</v>
      </c>
      <c r="P133" s="6">
        <v>43</v>
      </c>
      <c r="Q133" s="6">
        <v>22897</v>
      </c>
      <c r="R133" s="6">
        <v>4</v>
      </c>
      <c r="S133" s="6">
        <v>2047</v>
      </c>
      <c r="T133" s="42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ht="12" customHeight="1" hidden="1">
      <c r="A134" s="90" t="s">
        <v>494</v>
      </c>
      <c r="B134" s="6">
        <v>89565</v>
      </c>
      <c r="C134" s="6">
        <v>69889</v>
      </c>
      <c r="D134" s="6">
        <v>19676</v>
      </c>
      <c r="E134" s="6">
        <v>72566</v>
      </c>
      <c r="F134" s="6">
        <v>37592</v>
      </c>
      <c r="G134" s="6">
        <v>27013</v>
      </c>
      <c r="H134" s="6">
        <v>1287</v>
      </c>
      <c r="I134" s="6">
        <v>198</v>
      </c>
      <c r="J134" s="6">
        <v>458</v>
      </c>
      <c r="K134" s="6">
        <v>25</v>
      </c>
      <c r="L134" s="6">
        <v>8611</v>
      </c>
      <c r="M134" s="6">
        <v>34974</v>
      </c>
      <c r="N134" s="6">
        <v>5941</v>
      </c>
      <c r="O134" s="6">
        <v>779</v>
      </c>
      <c r="P134" s="6">
        <v>72</v>
      </c>
      <c r="Q134" s="6">
        <v>25904</v>
      </c>
      <c r="R134" s="6">
        <v>6</v>
      </c>
      <c r="S134" s="6">
        <v>2272</v>
      </c>
      <c r="T134" s="42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ht="12" customHeight="1" hidden="1">
      <c r="A135" s="90" t="s">
        <v>495</v>
      </c>
      <c r="B135" s="6">
        <v>84290</v>
      </c>
      <c r="C135" s="6">
        <v>65985</v>
      </c>
      <c r="D135" s="6">
        <v>18305</v>
      </c>
      <c r="E135" s="6">
        <v>68998</v>
      </c>
      <c r="F135" s="6">
        <v>33780</v>
      </c>
      <c r="G135" s="6">
        <v>23990</v>
      </c>
      <c r="H135" s="6">
        <v>1224</v>
      </c>
      <c r="I135" s="6">
        <v>155</v>
      </c>
      <c r="J135" s="6">
        <v>463</v>
      </c>
      <c r="K135" s="6">
        <v>25</v>
      </c>
      <c r="L135" s="6">
        <v>7923</v>
      </c>
      <c r="M135" s="6">
        <v>35218</v>
      </c>
      <c r="N135" s="6">
        <v>5954</v>
      </c>
      <c r="O135" s="6">
        <v>693</v>
      </c>
      <c r="P135" s="6">
        <v>75</v>
      </c>
      <c r="Q135" s="6">
        <v>26315</v>
      </c>
      <c r="R135" s="6">
        <v>9</v>
      </c>
      <c r="S135" s="6">
        <v>2172</v>
      </c>
      <c r="T135" s="42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ht="12" customHeight="1" hidden="1">
      <c r="A136" s="90" t="s">
        <v>496</v>
      </c>
      <c r="B136" s="6">
        <v>89126</v>
      </c>
      <c r="C136" s="6">
        <v>69377</v>
      </c>
      <c r="D136" s="6">
        <v>19749</v>
      </c>
      <c r="E136" s="6">
        <v>72339</v>
      </c>
      <c r="F136" s="6">
        <v>35695</v>
      </c>
      <c r="G136" s="6">
        <v>25552</v>
      </c>
      <c r="H136" s="6">
        <v>1249</v>
      </c>
      <c r="I136" s="6">
        <v>202</v>
      </c>
      <c r="J136" s="6">
        <v>476</v>
      </c>
      <c r="K136" s="6">
        <v>48</v>
      </c>
      <c r="L136" s="6">
        <v>8168</v>
      </c>
      <c r="M136" s="6">
        <v>36644</v>
      </c>
      <c r="N136" s="6">
        <v>6061</v>
      </c>
      <c r="O136" s="6">
        <v>800</v>
      </c>
      <c r="P136" s="6">
        <v>67</v>
      </c>
      <c r="Q136" s="6">
        <v>27399</v>
      </c>
      <c r="R136" s="6">
        <v>8</v>
      </c>
      <c r="S136" s="6">
        <v>2309</v>
      </c>
      <c r="T136" s="42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ht="12" customHeight="1" hidden="1">
      <c r="A137" s="90" t="s">
        <v>497</v>
      </c>
      <c r="B137" s="6">
        <v>88941</v>
      </c>
      <c r="C137" s="6">
        <v>69500</v>
      </c>
      <c r="D137" s="6">
        <v>19441</v>
      </c>
      <c r="E137" s="6">
        <v>73091</v>
      </c>
      <c r="F137" s="6">
        <v>35268</v>
      </c>
      <c r="G137" s="6">
        <v>25033</v>
      </c>
      <c r="H137" s="6">
        <v>1280</v>
      </c>
      <c r="I137" s="6">
        <v>177</v>
      </c>
      <c r="J137" s="6">
        <v>568</v>
      </c>
      <c r="K137" s="6">
        <v>54</v>
      </c>
      <c r="L137" s="6">
        <v>8156</v>
      </c>
      <c r="M137" s="6">
        <v>37823</v>
      </c>
      <c r="N137" s="6">
        <v>6467</v>
      </c>
      <c r="O137" s="6">
        <v>809</v>
      </c>
      <c r="P137" s="6">
        <v>77</v>
      </c>
      <c r="Q137" s="6">
        <v>28191</v>
      </c>
      <c r="R137" s="6">
        <v>11</v>
      </c>
      <c r="S137" s="6">
        <v>2268</v>
      </c>
      <c r="T137" s="42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ht="12" customHeight="1" hidden="1">
      <c r="A138" s="90" t="s">
        <v>498</v>
      </c>
      <c r="B138" s="6">
        <v>92763</v>
      </c>
      <c r="C138" s="6">
        <v>72776</v>
      </c>
      <c r="D138" s="6">
        <v>19987</v>
      </c>
      <c r="E138" s="6">
        <v>76328</v>
      </c>
      <c r="F138" s="6">
        <v>36974</v>
      </c>
      <c r="G138" s="6">
        <v>26414</v>
      </c>
      <c r="H138" s="6">
        <v>1326</v>
      </c>
      <c r="I138" s="6">
        <v>221</v>
      </c>
      <c r="J138" s="6">
        <v>532</v>
      </c>
      <c r="K138" s="6">
        <v>52</v>
      </c>
      <c r="L138" s="6">
        <v>8429</v>
      </c>
      <c r="M138" s="6">
        <v>39354</v>
      </c>
      <c r="N138" s="6">
        <v>6368</v>
      </c>
      <c r="O138" s="6">
        <v>938</v>
      </c>
      <c r="P138" s="6">
        <v>86</v>
      </c>
      <c r="Q138" s="6">
        <v>29448</v>
      </c>
      <c r="R138" s="6">
        <v>17</v>
      </c>
      <c r="S138" s="6">
        <v>2497</v>
      </c>
      <c r="T138" s="42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ht="12" customHeight="1" hidden="1">
      <c r="A139" s="90" t="s">
        <v>499</v>
      </c>
      <c r="B139" s="6">
        <v>88203</v>
      </c>
      <c r="C139" s="6">
        <v>68536</v>
      </c>
      <c r="D139" s="6">
        <v>19667</v>
      </c>
      <c r="E139" s="6">
        <v>72027</v>
      </c>
      <c r="F139" s="6">
        <v>34531</v>
      </c>
      <c r="G139" s="6">
        <v>24469</v>
      </c>
      <c r="H139" s="6">
        <v>1268</v>
      </c>
      <c r="I139" s="6">
        <v>189</v>
      </c>
      <c r="J139" s="6">
        <v>457</v>
      </c>
      <c r="K139" s="6">
        <v>55</v>
      </c>
      <c r="L139" s="6">
        <v>8093</v>
      </c>
      <c r="M139" s="6">
        <v>37496</v>
      </c>
      <c r="N139" s="6">
        <v>6236</v>
      </c>
      <c r="O139" s="6">
        <v>918</v>
      </c>
      <c r="P139" s="6">
        <v>84</v>
      </c>
      <c r="Q139" s="6">
        <v>27611</v>
      </c>
      <c r="R139" s="6">
        <v>15</v>
      </c>
      <c r="S139" s="6">
        <v>2632</v>
      </c>
      <c r="T139" s="42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ht="12" customHeight="1" hidden="1">
      <c r="A140" s="90" t="s">
        <v>513</v>
      </c>
      <c r="B140" s="6">
        <v>87964</v>
      </c>
      <c r="C140" s="6">
        <v>68654</v>
      </c>
      <c r="D140" s="6">
        <v>19310</v>
      </c>
      <c r="E140" s="6">
        <v>71942</v>
      </c>
      <c r="F140" s="6">
        <v>34420</v>
      </c>
      <c r="G140" s="6">
        <v>24594</v>
      </c>
      <c r="H140" s="6">
        <v>1278</v>
      </c>
      <c r="I140" s="6">
        <v>213</v>
      </c>
      <c r="J140" s="6">
        <v>490</v>
      </c>
      <c r="K140" s="6">
        <v>42</v>
      </c>
      <c r="L140" s="6">
        <v>7803</v>
      </c>
      <c r="M140" s="6">
        <v>37522</v>
      </c>
      <c r="N140" s="6">
        <v>6316</v>
      </c>
      <c r="O140" s="6">
        <v>853</v>
      </c>
      <c r="P140" s="6">
        <v>71</v>
      </c>
      <c r="Q140" s="6">
        <v>27974</v>
      </c>
      <c r="R140" s="6">
        <v>16</v>
      </c>
      <c r="S140" s="6">
        <v>2292</v>
      </c>
      <c r="T140" s="42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ht="12" customHeight="1" hidden="1">
      <c r="A141" s="90" t="s">
        <v>501</v>
      </c>
      <c r="B141" s="6">
        <v>89943</v>
      </c>
      <c r="C141" s="6">
        <v>70015</v>
      </c>
      <c r="D141" s="6">
        <v>19928</v>
      </c>
      <c r="E141" s="6">
        <v>73651</v>
      </c>
      <c r="F141" s="6">
        <v>34186</v>
      </c>
      <c r="G141" s="6">
        <v>24152</v>
      </c>
      <c r="H141" s="6">
        <v>1330</v>
      </c>
      <c r="I141" s="6">
        <v>191</v>
      </c>
      <c r="J141" s="6">
        <v>455</v>
      </c>
      <c r="K141" s="6">
        <v>38</v>
      </c>
      <c r="L141" s="6">
        <v>8020</v>
      </c>
      <c r="M141" s="6">
        <v>39465</v>
      </c>
      <c r="N141" s="6">
        <v>6501</v>
      </c>
      <c r="O141" s="6">
        <v>901</v>
      </c>
      <c r="P141" s="6">
        <v>75</v>
      </c>
      <c r="Q141" s="6">
        <v>29650</v>
      </c>
      <c r="R141" s="6">
        <v>9</v>
      </c>
      <c r="S141" s="6">
        <v>2329</v>
      </c>
      <c r="T141" s="42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ht="12" customHeight="1" hidden="1">
      <c r="A142" s="90" t="s">
        <v>502</v>
      </c>
      <c r="B142" s="6">
        <v>88274</v>
      </c>
      <c r="C142" s="6">
        <v>68073</v>
      </c>
      <c r="D142" s="6">
        <v>20201</v>
      </c>
      <c r="E142" s="6">
        <v>71468</v>
      </c>
      <c r="F142" s="6">
        <v>33150</v>
      </c>
      <c r="G142" s="6">
        <v>22683</v>
      </c>
      <c r="H142" s="6">
        <v>1266</v>
      </c>
      <c r="I142" s="6">
        <v>220</v>
      </c>
      <c r="J142" s="6">
        <v>413</v>
      </c>
      <c r="K142" s="6">
        <v>36</v>
      </c>
      <c r="L142" s="6">
        <v>8532</v>
      </c>
      <c r="M142" s="6">
        <v>38318</v>
      </c>
      <c r="N142" s="6">
        <v>6087</v>
      </c>
      <c r="O142" s="6">
        <v>872</v>
      </c>
      <c r="P142" s="6">
        <v>100</v>
      </c>
      <c r="Q142" s="6">
        <v>29011</v>
      </c>
      <c r="R142" s="6">
        <v>45</v>
      </c>
      <c r="S142" s="6">
        <v>2203</v>
      </c>
      <c r="T142" s="42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ht="12" customHeight="1" hidden="1">
      <c r="A143" s="90" t="s">
        <v>503</v>
      </c>
      <c r="B143" s="6">
        <v>96088</v>
      </c>
      <c r="C143" s="6">
        <v>74319</v>
      </c>
      <c r="D143" s="6">
        <v>21769</v>
      </c>
      <c r="E143" s="6">
        <v>77534</v>
      </c>
      <c r="F143" s="6">
        <v>36756</v>
      </c>
      <c r="G143" s="6">
        <v>25118</v>
      </c>
      <c r="H143" s="6">
        <v>1377</v>
      </c>
      <c r="I143" s="6">
        <v>188</v>
      </c>
      <c r="J143" s="6">
        <v>413</v>
      </c>
      <c r="K143" s="6">
        <v>29</v>
      </c>
      <c r="L143" s="6">
        <v>9631</v>
      </c>
      <c r="M143" s="6">
        <v>40778</v>
      </c>
      <c r="N143" s="6">
        <v>6733</v>
      </c>
      <c r="O143" s="6">
        <v>992</v>
      </c>
      <c r="P143" s="6">
        <v>70</v>
      </c>
      <c r="Q143" s="6">
        <v>30797</v>
      </c>
      <c r="R143" s="6">
        <v>4</v>
      </c>
      <c r="S143" s="6">
        <v>2182</v>
      </c>
      <c r="T143" s="42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5" customFormat="1" ht="12" customHeight="1">
      <c r="A144" s="102" t="s">
        <v>514</v>
      </c>
      <c r="B144" s="21">
        <v>1100264</v>
      </c>
      <c r="C144" s="21">
        <v>853534</v>
      </c>
      <c r="D144" s="21">
        <v>246730</v>
      </c>
      <c r="E144" s="21">
        <v>891562</v>
      </c>
      <c r="F144" s="21">
        <v>436249</v>
      </c>
      <c r="G144" s="21">
        <v>304795</v>
      </c>
      <c r="H144" s="21">
        <v>14385</v>
      </c>
      <c r="I144" s="21">
        <v>2534</v>
      </c>
      <c r="J144" s="21">
        <v>5667</v>
      </c>
      <c r="K144" s="21">
        <v>330</v>
      </c>
      <c r="L144" s="21">
        <v>108538</v>
      </c>
      <c r="M144" s="21">
        <v>455313</v>
      </c>
      <c r="N144" s="21">
        <v>76338</v>
      </c>
      <c r="O144" s="21">
        <v>11924</v>
      </c>
      <c r="P144" s="21">
        <v>835</v>
      </c>
      <c r="Q144" s="21">
        <v>337818</v>
      </c>
      <c r="R144" s="21">
        <v>142</v>
      </c>
      <c r="S144" s="21">
        <v>28256</v>
      </c>
      <c r="T144" s="44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ht="12" customHeight="1" hidden="1">
      <c r="A145" s="90" t="s">
        <v>492</v>
      </c>
      <c r="B145" s="6">
        <v>96514</v>
      </c>
      <c r="C145" s="6">
        <v>74573</v>
      </c>
      <c r="D145" s="6">
        <v>21941</v>
      </c>
      <c r="E145" s="6">
        <v>77621</v>
      </c>
      <c r="F145" s="6">
        <v>38899</v>
      </c>
      <c r="G145" s="6">
        <v>27013</v>
      </c>
      <c r="H145" s="6">
        <v>1383</v>
      </c>
      <c r="I145" s="6">
        <v>216</v>
      </c>
      <c r="J145" s="6">
        <v>435</v>
      </c>
      <c r="K145" s="6">
        <v>40</v>
      </c>
      <c r="L145" s="6">
        <v>9812</v>
      </c>
      <c r="M145" s="6">
        <v>38722</v>
      </c>
      <c r="N145" s="6">
        <v>6563</v>
      </c>
      <c r="O145" s="6">
        <v>947</v>
      </c>
      <c r="P145" s="6">
        <v>71</v>
      </c>
      <c r="Q145" s="6">
        <v>28884</v>
      </c>
      <c r="R145" s="6">
        <v>8</v>
      </c>
      <c r="S145" s="6">
        <v>2249</v>
      </c>
      <c r="T145" s="42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ht="12" customHeight="1" hidden="1">
      <c r="A146" s="90" t="s">
        <v>493</v>
      </c>
      <c r="B146" s="6">
        <v>88369</v>
      </c>
      <c r="C146" s="6">
        <v>67996</v>
      </c>
      <c r="D146" s="6">
        <v>20373</v>
      </c>
      <c r="E146" s="6">
        <v>70665</v>
      </c>
      <c r="F146" s="6">
        <v>36926</v>
      </c>
      <c r="G146" s="6">
        <v>25477</v>
      </c>
      <c r="H146" s="6">
        <v>1388</v>
      </c>
      <c r="I146" s="6">
        <v>197</v>
      </c>
      <c r="J146" s="6">
        <v>409</v>
      </c>
      <c r="K146" s="6">
        <v>26</v>
      </c>
      <c r="L146" s="6">
        <v>9429</v>
      </c>
      <c r="M146" s="6">
        <v>33739</v>
      </c>
      <c r="N146" s="6">
        <v>6022</v>
      </c>
      <c r="O146" s="6">
        <v>870</v>
      </c>
      <c r="P146" s="6">
        <v>53</v>
      </c>
      <c r="Q146" s="6">
        <v>24768</v>
      </c>
      <c r="R146" s="6">
        <v>3</v>
      </c>
      <c r="S146" s="6">
        <v>2023</v>
      </c>
      <c r="T146" s="42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ht="12" customHeight="1" hidden="1">
      <c r="A147" s="90" t="s">
        <v>494</v>
      </c>
      <c r="B147" s="6">
        <v>91458</v>
      </c>
      <c r="C147" s="6">
        <v>70962</v>
      </c>
      <c r="D147" s="6">
        <v>20496</v>
      </c>
      <c r="E147" s="6">
        <v>73824</v>
      </c>
      <c r="F147" s="6">
        <v>37703</v>
      </c>
      <c r="G147" s="6">
        <v>26470</v>
      </c>
      <c r="H147" s="6">
        <v>1221</v>
      </c>
      <c r="I147" s="6">
        <v>190</v>
      </c>
      <c r="J147" s="6">
        <v>463</v>
      </c>
      <c r="K147" s="6">
        <v>15</v>
      </c>
      <c r="L147" s="6">
        <v>9344</v>
      </c>
      <c r="M147" s="6">
        <v>36121</v>
      </c>
      <c r="N147" s="6">
        <v>6293</v>
      </c>
      <c r="O147" s="6">
        <v>901</v>
      </c>
      <c r="P147" s="6">
        <v>68</v>
      </c>
      <c r="Q147" s="6">
        <v>26697</v>
      </c>
      <c r="R147" s="6">
        <v>7</v>
      </c>
      <c r="S147" s="6">
        <v>2155</v>
      </c>
      <c r="T147" s="42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ht="12" customHeight="1" hidden="1">
      <c r="A148" s="90" t="s">
        <v>495</v>
      </c>
      <c r="B148" s="6">
        <v>89480</v>
      </c>
      <c r="C148" s="6">
        <v>68791</v>
      </c>
      <c r="D148" s="6">
        <v>20689</v>
      </c>
      <c r="E148" s="6">
        <v>71678</v>
      </c>
      <c r="F148" s="6">
        <v>35337</v>
      </c>
      <c r="G148" s="6">
        <v>24735</v>
      </c>
      <c r="H148" s="6">
        <v>1128</v>
      </c>
      <c r="I148" s="6">
        <v>217</v>
      </c>
      <c r="J148" s="6">
        <v>452</v>
      </c>
      <c r="K148" s="6">
        <v>25</v>
      </c>
      <c r="L148" s="6">
        <v>8780</v>
      </c>
      <c r="M148" s="6">
        <v>36341</v>
      </c>
      <c r="N148" s="6">
        <v>6026</v>
      </c>
      <c r="O148" s="6">
        <v>971</v>
      </c>
      <c r="P148" s="6">
        <v>52</v>
      </c>
      <c r="Q148" s="6">
        <v>27147</v>
      </c>
      <c r="R148" s="6">
        <v>9</v>
      </c>
      <c r="S148" s="6">
        <v>2136</v>
      </c>
      <c r="T148" s="42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ht="12" customHeight="1" hidden="1">
      <c r="A149" s="90" t="s">
        <v>496</v>
      </c>
      <c r="B149" s="6">
        <v>91566</v>
      </c>
      <c r="C149" s="6">
        <v>71227</v>
      </c>
      <c r="D149" s="6">
        <v>20339</v>
      </c>
      <c r="E149" s="6">
        <v>74258</v>
      </c>
      <c r="F149" s="6">
        <v>36933</v>
      </c>
      <c r="G149" s="6">
        <v>25883</v>
      </c>
      <c r="H149" s="6">
        <v>1218</v>
      </c>
      <c r="I149" s="6">
        <v>183</v>
      </c>
      <c r="J149" s="6">
        <v>524</v>
      </c>
      <c r="K149" s="6">
        <v>23</v>
      </c>
      <c r="L149" s="6">
        <v>9102</v>
      </c>
      <c r="M149" s="6">
        <v>37325</v>
      </c>
      <c r="N149" s="6">
        <v>6253</v>
      </c>
      <c r="O149" s="6">
        <v>907</v>
      </c>
      <c r="P149" s="6">
        <v>77</v>
      </c>
      <c r="Q149" s="6">
        <v>27750</v>
      </c>
      <c r="R149" s="6">
        <v>12</v>
      </c>
      <c r="S149" s="6">
        <v>2326</v>
      </c>
      <c r="T149" s="42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ht="12" customHeight="1" hidden="1">
      <c r="A150" s="90" t="s">
        <v>497</v>
      </c>
      <c r="B150" s="6">
        <v>95604</v>
      </c>
      <c r="C150" s="6">
        <v>74713</v>
      </c>
      <c r="D150" s="6">
        <v>20891</v>
      </c>
      <c r="E150" s="6">
        <v>78390</v>
      </c>
      <c r="F150" s="6">
        <v>38248</v>
      </c>
      <c r="G150" s="6">
        <v>27086</v>
      </c>
      <c r="H150" s="6">
        <v>1258</v>
      </c>
      <c r="I150" s="6">
        <v>203</v>
      </c>
      <c r="J150" s="6">
        <v>506</v>
      </c>
      <c r="K150" s="6">
        <v>26</v>
      </c>
      <c r="L150" s="6">
        <v>9169</v>
      </c>
      <c r="M150" s="6">
        <v>40142</v>
      </c>
      <c r="N150" s="6">
        <v>6486</v>
      </c>
      <c r="O150" s="6">
        <v>931</v>
      </c>
      <c r="P150" s="6">
        <v>74</v>
      </c>
      <c r="Q150" s="6">
        <v>30038</v>
      </c>
      <c r="R150" s="6">
        <v>17</v>
      </c>
      <c r="S150" s="6">
        <v>2596</v>
      </c>
      <c r="T150" s="42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ht="12" customHeight="1" hidden="1">
      <c r="A151" s="90" t="s">
        <v>498</v>
      </c>
      <c r="B151" s="6">
        <v>90725</v>
      </c>
      <c r="C151" s="6">
        <v>70189</v>
      </c>
      <c r="D151" s="6">
        <v>20536</v>
      </c>
      <c r="E151" s="6">
        <v>73442</v>
      </c>
      <c r="F151" s="6">
        <v>35740</v>
      </c>
      <c r="G151" s="6">
        <v>25127</v>
      </c>
      <c r="H151" s="6">
        <v>1164</v>
      </c>
      <c r="I151" s="6">
        <v>190</v>
      </c>
      <c r="J151" s="6">
        <v>466</v>
      </c>
      <c r="K151" s="6">
        <v>42</v>
      </c>
      <c r="L151" s="6">
        <v>8751</v>
      </c>
      <c r="M151" s="6">
        <v>37702</v>
      </c>
      <c r="N151" s="6">
        <v>6244</v>
      </c>
      <c r="O151" s="6">
        <v>949</v>
      </c>
      <c r="P151" s="6">
        <v>85</v>
      </c>
      <c r="Q151" s="6">
        <v>27985</v>
      </c>
      <c r="R151" s="6">
        <v>12</v>
      </c>
      <c r="S151" s="6">
        <v>2427</v>
      </c>
      <c r="T151" s="42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ht="12" customHeight="1" hidden="1">
      <c r="A152" s="90" t="s">
        <v>499</v>
      </c>
      <c r="B152" s="6">
        <v>90074</v>
      </c>
      <c r="C152" s="6">
        <v>69938</v>
      </c>
      <c r="D152" s="6">
        <v>20136</v>
      </c>
      <c r="E152" s="6">
        <v>72990</v>
      </c>
      <c r="F152" s="6">
        <v>35854</v>
      </c>
      <c r="G152" s="6">
        <v>25066</v>
      </c>
      <c r="H152" s="6">
        <v>1133</v>
      </c>
      <c r="I152" s="6">
        <v>228</v>
      </c>
      <c r="J152" s="6">
        <v>539</v>
      </c>
      <c r="K152" s="6">
        <v>37</v>
      </c>
      <c r="L152" s="6">
        <v>8851</v>
      </c>
      <c r="M152" s="6">
        <v>37136</v>
      </c>
      <c r="N152" s="6">
        <v>6587</v>
      </c>
      <c r="O152" s="6">
        <v>1233</v>
      </c>
      <c r="P152" s="6">
        <v>79</v>
      </c>
      <c r="Q152" s="6">
        <v>26705</v>
      </c>
      <c r="R152" s="6">
        <v>17</v>
      </c>
      <c r="S152" s="6">
        <v>2515</v>
      </c>
      <c r="T152" s="42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ht="12" customHeight="1" hidden="1">
      <c r="A153" s="90" t="s">
        <v>513</v>
      </c>
      <c r="B153" s="6">
        <v>88976</v>
      </c>
      <c r="C153" s="6">
        <v>69380</v>
      </c>
      <c r="D153" s="6">
        <v>19596</v>
      </c>
      <c r="E153" s="6">
        <v>72448</v>
      </c>
      <c r="F153" s="6">
        <v>35179</v>
      </c>
      <c r="G153" s="6">
        <v>24589</v>
      </c>
      <c r="H153" s="6">
        <v>1157</v>
      </c>
      <c r="I153" s="6">
        <v>228</v>
      </c>
      <c r="J153" s="6">
        <v>523</v>
      </c>
      <c r="K153" s="6">
        <v>27</v>
      </c>
      <c r="L153" s="6">
        <v>8655</v>
      </c>
      <c r="M153" s="6">
        <v>37269</v>
      </c>
      <c r="N153" s="6">
        <v>6526</v>
      </c>
      <c r="O153" s="6">
        <v>1037</v>
      </c>
      <c r="P153" s="6">
        <v>67</v>
      </c>
      <c r="Q153" s="6">
        <v>27201</v>
      </c>
      <c r="R153" s="6">
        <v>9</v>
      </c>
      <c r="S153" s="6">
        <v>2429</v>
      </c>
      <c r="T153" s="42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ht="12" customHeight="1" hidden="1">
      <c r="A154" s="90" t="s">
        <v>501</v>
      </c>
      <c r="B154" s="6">
        <v>90836</v>
      </c>
      <c r="C154" s="6">
        <v>70983</v>
      </c>
      <c r="D154" s="6">
        <v>19853</v>
      </c>
      <c r="E154" s="6">
        <v>74319</v>
      </c>
      <c r="F154" s="6">
        <v>35108</v>
      </c>
      <c r="G154" s="6">
        <v>24350</v>
      </c>
      <c r="H154" s="6">
        <v>1098</v>
      </c>
      <c r="I154" s="6">
        <v>226</v>
      </c>
      <c r="J154" s="6">
        <v>484</v>
      </c>
      <c r="K154" s="6">
        <v>26</v>
      </c>
      <c r="L154" s="6">
        <v>8924</v>
      </c>
      <c r="M154" s="6">
        <v>39211</v>
      </c>
      <c r="N154" s="6">
        <v>6578</v>
      </c>
      <c r="O154" s="6">
        <v>1039</v>
      </c>
      <c r="P154" s="6">
        <v>91</v>
      </c>
      <c r="Q154" s="6">
        <v>29021</v>
      </c>
      <c r="R154" s="6">
        <v>28</v>
      </c>
      <c r="S154" s="6">
        <v>2454</v>
      </c>
      <c r="T154" s="42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ht="12" customHeight="1" hidden="1">
      <c r="A155" s="90" t="s">
        <v>502</v>
      </c>
      <c r="B155" s="6">
        <v>90236</v>
      </c>
      <c r="C155" s="6">
        <v>70192</v>
      </c>
      <c r="D155" s="6">
        <v>20044</v>
      </c>
      <c r="E155" s="6">
        <v>74004</v>
      </c>
      <c r="F155" s="6">
        <v>33868</v>
      </c>
      <c r="G155" s="6">
        <v>23607</v>
      </c>
      <c r="H155" s="6">
        <v>1057</v>
      </c>
      <c r="I155" s="6">
        <v>231</v>
      </c>
      <c r="J155" s="6">
        <v>421</v>
      </c>
      <c r="K155" s="6">
        <v>20</v>
      </c>
      <c r="L155" s="6">
        <v>8532</v>
      </c>
      <c r="M155" s="6">
        <v>40136</v>
      </c>
      <c r="N155" s="6">
        <v>6312</v>
      </c>
      <c r="O155" s="6">
        <v>1057</v>
      </c>
      <c r="P155" s="6">
        <v>62</v>
      </c>
      <c r="Q155" s="6">
        <v>30152</v>
      </c>
      <c r="R155" s="6">
        <v>8</v>
      </c>
      <c r="S155" s="6">
        <v>2545</v>
      </c>
      <c r="T155" s="42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ht="12" customHeight="1" hidden="1">
      <c r="A156" s="90" t="s">
        <v>503</v>
      </c>
      <c r="B156" s="6">
        <v>96426</v>
      </c>
      <c r="C156" s="6">
        <v>74590</v>
      </c>
      <c r="D156" s="6">
        <v>21836</v>
      </c>
      <c r="E156" s="6">
        <v>77923</v>
      </c>
      <c r="F156" s="6">
        <v>36454</v>
      </c>
      <c r="G156" s="6">
        <v>25392</v>
      </c>
      <c r="H156" s="6">
        <v>1180</v>
      </c>
      <c r="I156" s="6">
        <v>225</v>
      </c>
      <c r="J156" s="6">
        <v>445</v>
      </c>
      <c r="K156" s="6">
        <v>23</v>
      </c>
      <c r="L156" s="6">
        <v>9189</v>
      </c>
      <c r="M156" s="6">
        <v>41469</v>
      </c>
      <c r="N156" s="6">
        <v>6448</v>
      </c>
      <c r="O156" s="6">
        <v>1082</v>
      </c>
      <c r="P156" s="6">
        <v>56</v>
      </c>
      <c r="Q156" s="6">
        <v>31470</v>
      </c>
      <c r="R156" s="6">
        <v>12</v>
      </c>
      <c r="S156" s="6">
        <v>2401</v>
      </c>
      <c r="T156" s="42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25" s="5" customFormat="1" ht="12" customHeight="1">
      <c r="A157" s="103" t="s">
        <v>515</v>
      </c>
      <c r="B157" s="8">
        <v>1117523</v>
      </c>
      <c r="C157" s="8">
        <v>871148</v>
      </c>
      <c r="D157" s="8">
        <v>246375</v>
      </c>
      <c r="E157" s="8">
        <v>906603</v>
      </c>
      <c r="F157" s="8">
        <v>454339</v>
      </c>
      <c r="G157" s="8">
        <v>324442</v>
      </c>
      <c r="H157" s="8">
        <v>13708</v>
      </c>
      <c r="I157" s="8">
        <v>2506</v>
      </c>
      <c r="J157" s="8">
        <v>6036</v>
      </c>
      <c r="K157" s="8">
        <v>310</v>
      </c>
      <c r="L157" s="8">
        <v>107337</v>
      </c>
      <c r="M157" s="8">
        <v>452264</v>
      </c>
      <c r="N157" s="8">
        <v>79311</v>
      </c>
      <c r="O157" s="8">
        <v>13413</v>
      </c>
      <c r="P157" s="8">
        <v>741</v>
      </c>
      <c r="Q157" s="8">
        <v>331082</v>
      </c>
      <c r="R157" s="8">
        <v>140</v>
      </c>
      <c r="S157" s="8">
        <v>27577</v>
      </c>
      <c r="T157" s="43"/>
      <c r="U157" s="9"/>
      <c r="V157" s="9"/>
      <c r="W157" s="9"/>
      <c r="X157" s="9"/>
      <c r="Y157" s="9"/>
    </row>
    <row r="158" spans="1:33" ht="12" customHeight="1" hidden="1">
      <c r="A158" s="90" t="s">
        <v>492</v>
      </c>
      <c r="B158" s="6">
        <v>98675</v>
      </c>
      <c r="C158" s="6">
        <v>76948</v>
      </c>
      <c r="D158" s="6">
        <v>21727</v>
      </c>
      <c r="E158" s="6">
        <v>79770</v>
      </c>
      <c r="F158" s="6">
        <v>40783</v>
      </c>
      <c r="G158" s="6">
        <v>28571</v>
      </c>
      <c r="H158" s="6">
        <v>1329</v>
      </c>
      <c r="I158" s="6">
        <v>210</v>
      </c>
      <c r="J158" s="6">
        <v>536</v>
      </c>
      <c r="K158" s="6">
        <v>24</v>
      </c>
      <c r="L158" s="6">
        <v>10113</v>
      </c>
      <c r="M158" s="6">
        <v>38987</v>
      </c>
      <c r="N158" s="6">
        <v>7040</v>
      </c>
      <c r="O158" s="6">
        <v>1154</v>
      </c>
      <c r="P158" s="6">
        <v>75</v>
      </c>
      <c r="Q158" s="6">
        <v>28372</v>
      </c>
      <c r="R158" s="6">
        <v>3</v>
      </c>
      <c r="S158" s="6">
        <v>2343</v>
      </c>
      <c r="T158" s="42"/>
      <c r="U158" s="10"/>
      <c r="V158" s="10"/>
      <c r="W158" s="10"/>
      <c r="X158" s="10"/>
      <c r="Y158" s="10"/>
      <c r="Z158" s="7"/>
      <c r="AA158" s="7"/>
      <c r="AB158" s="7"/>
      <c r="AC158" s="7"/>
      <c r="AD158" s="7"/>
      <c r="AE158" s="7"/>
      <c r="AF158" s="7"/>
      <c r="AG158" s="7"/>
    </row>
    <row r="159" spans="1:38" ht="12" customHeight="1" hidden="1">
      <c r="A159" s="90" t="s">
        <v>493</v>
      </c>
      <c r="B159" s="6">
        <v>96844</v>
      </c>
      <c r="C159" s="6">
        <v>75732</v>
      </c>
      <c r="D159" s="6">
        <v>21112</v>
      </c>
      <c r="E159" s="6">
        <v>78438</v>
      </c>
      <c r="F159" s="6">
        <v>43488</v>
      </c>
      <c r="G159" s="6">
        <v>30358</v>
      </c>
      <c r="H159" s="6">
        <v>1314</v>
      </c>
      <c r="I159" s="6">
        <v>211</v>
      </c>
      <c r="J159" s="6">
        <v>497</v>
      </c>
      <c r="K159" s="6">
        <v>17</v>
      </c>
      <c r="L159" s="6">
        <v>11091</v>
      </c>
      <c r="M159" s="6">
        <v>34950</v>
      </c>
      <c r="N159" s="6">
        <v>6535</v>
      </c>
      <c r="O159" s="6">
        <v>1064</v>
      </c>
      <c r="P159" s="6">
        <v>56</v>
      </c>
      <c r="Q159" s="6">
        <v>24959</v>
      </c>
      <c r="R159" s="6">
        <v>8</v>
      </c>
      <c r="S159" s="6">
        <v>2328</v>
      </c>
      <c r="T159" s="42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ht="12" customHeight="1" hidden="1">
      <c r="A160" s="90" t="s">
        <v>494</v>
      </c>
      <c r="B160" s="6">
        <v>95929</v>
      </c>
      <c r="C160" s="6">
        <v>75188</v>
      </c>
      <c r="D160" s="6">
        <v>20741</v>
      </c>
      <c r="E160" s="6">
        <v>77720</v>
      </c>
      <c r="F160" s="6">
        <v>41390</v>
      </c>
      <c r="G160" s="6">
        <v>28854</v>
      </c>
      <c r="H160" s="6">
        <v>1111</v>
      </c>
      <c r="I160" s="6">
        <v>210</v>
      </c>
      <c r="J160" s="6">
        <v>494</v>
      </c>
      <c r="K160" s="6">
        <v>13</v>
      </c>
      <c r="L160" s="6">
        <v>10708</v>
      </c>
      <c r="M160" s="6">
        <v>36330</v>
      </c>
      <c r="N160" s="6">
        <v>6427</v>
      </c>
      <c r="O160" s="6">
        <v>1110</v>
      </c>
      <c r="P160" s="6">
        <v>51</v>
      </c>
      <c r="Q160" s="6">
        <v>26451</v>
      </c>
      <c r="R160" s="6">
        <v>5</v>
      </c>
      <c r="S160" s="6">
        <v>2286</v>
      </c>
      <c r="T160" s="42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ht="12" customHeight="1" hidden="1">
      <c r="A161" s="90" t="s">
        <v>495</v>
      </c>
      <c r="B161" s="6">
        <v>90382</v>
      </c>
      <c r="C161" s="6">
        <v>70508</v>
      </c>
      <c r="D161" s="6">
        <v>19874</v>
      </c>
      <c r="E161" s="6">
        <v>73446</v>
      </c>
      <c r="F161" s="6">
        <v>37424</v>
      </c>
      <c r="G161" s="6">
        <v>25836</v>
      </c>
      <c r="H161" s="6">
        <v>1086</v>
      </c>
      <c r="I161" s="6">
        <v>213</v>
      </c>
      <c r="J161" s="6">
        <v>471</v>
      </c>
      <c r="K161" s="6">
        <v>24</v>
      </c>
      <c r="L161" s="6">
        <v>9794</v>
      </c>
      <c r="M161" s="6">
        <v>36022</v>
      </c>
      <c r="N161" s="6">
        <v>6236</v>
      </c>
      <c r="O161" s="6">
        <v>1073</v>
      </c>
      <c r="P161" s="6">
        <v>52</v>
      </c>
      <c r="Q161" s="6">
        <v>26281</v>
      </c>
      <c r="R161" s="6">
        <v>3</v>
      </c>
      <c r="S161" s="6">
        <v>2377</v>
      </c>
      <c r="T161" s="42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ht="12" customHeight="1" hidden="1">
      <c r="A162" s="90" t="s">
        <v>496</v>
      </c>
      <c r="B162" s="6">
        <v>92823</v>
      </c>
      <c r="C162" s="6">
        <v>72457</v>
      </c>
      <c r="D162" s="6">
        <v>20366</v>
      </c>
      <c r="E162" s="6">
        <v>75626</v>
      </c>
      <c r="F162" s="6">
        <v>37419</v>
      </c>
      <c r="G162" s="6">
        <v>26824</v>
      </c>
      <c r="H162" s="6">
        <v>1127</v>
      </c>
      <c r="I162" s="6">
        <v>196</v>
      </c>
      <c r="J162" s="6">
        <v>549</v>
      </c>
      <c r="K162" s="6">
        <v>27</v>
      </c>
      <c r="L162" s="6">
        <v>8696</v>
      </c>
      <c r="M162" s="6">
        <v>38207</v>
      </c>
      <c r="N162" s="6">
        <v>6601</v>
      </c>
      <c r="O162" s="6">
        <v>1013</v>
      </c>
      <c r="P162" s="6">
        <v>52</v>
      </c>
      <c r="Q162" s="6">
        <v>28239</v>
      </c>
      <c r="R162" s="6">
        <v>10</v>
      </c>
      <c r="S162" s="6">
        <v>2292</v>
      </c>
      <c r="T162" s="42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ht="12" customHeight="1" hidden="1">
      <c r="A163" s="90" t="s">
        <v>497</v>
      </c>
      <c r="B163" s="6">
        <v>91733</v>
      </c>
      <c r="C163" s="6">
        <v>71546</v>
      </c>
      <c r="D163" s="6">
        <v>20187</v>
      </c>
      <c r="E163" s="6">
        <v>74821</v>
      </c>
      <c r="F163" s="6">
        <v>37003</v>
      </c>
      <c r="G163" s="6">
        <v>26674</v>
      </c>
      <c r="H163" s="6">
        <v>1023</v>
      </c>
      <c r="I163" s="6">
        <v>219</v>
      </c>
      <c r="J163" s="6">
        <v>529</v>
      </c>
      <c r="K163" s="6">
        <v>30</v>
      </c>
      <c r="L163" s="6">
        <v>8528</v>
      </c>
      <c r="M163" s="6">
        <v>37818</v>
      </c>
      <c r="N163" s="6">
        <v>6479</v>
      </c>
      <c r="O163" s="6">
        <v>1037</v>
      </c>
      <c r="P163" s="6">
        <v>68</v>
      </c>
      <c r="Q163" s="6">
        <v>28039</v>
      </c>
      <c r="R163" s="6">
        <v>21</v>
      </c>
      <c r="S163" s="6">
        <v>2174</v>
      </c>
      <c r="T163" s="42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ht="12" customHeight="1" hidden="1">
      <c r="A164" s="90" t="s">
        <v>498</v>
      </c>
      <c r="B164" s="6">
        <v>92736</v>
      </c>
      <c r="C164" s="6">
        <v>71789</v>
      </c>
      <c r="D164" s="6">
        <v>20947</v>
      </c>
      <c r="E164" s="6">
        <v>74929</v>
      </c>
      <c r="F164" s="6">
        <v>36563</v>
      </c>
      <c r="G164" s="6">
        <v>26374</v>
      </c>
      <c r="H164" s="6">
        <v>1033</v>
      </c>
      <c r="I164" s="6">
        <v>218</v>
      </c>
      <c r="J164" s="6">
        <v>501</v>
      </c>
      <c r="K164" s="6">
        <v>48</v>
      </c>
      <c r="L164" s="6">
        <v>8389</v>
      </c>
      <c r="M164" s="6">
        <v>38366</v>
      </c>
      <c r="N164" s="6">
        <v>6699</v>
      </c>
      <c r="O164" s="6">
        <v>1152</v>
      </c>
      <c r="P164" s="6">
        <v>62</v>
      </c>
      <c r="Q164" s="6">
        <v>28120</v>
      </c>
      <c r="R164" s="6">
        <v>15</v>
      </c>
      <c r="S164" s="6">
        <v>2318</v>
      </c>
      <c r="T164" s="42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ht="12" customHeight="1" hidden="1">
      <c r="A165" s="90" t="s">
        <v>499</v>
      </c>
      <c r="B165" s="6">
        <v>89867</v>
      </c>
      <c r="C165" s="6">
        <v>69975</v>
      </c>
      <c r="D165" s="6">
        <v>19892</v>
      </c>
      <c r="E165" s="6">
        <v>72956</v>
      </c>
      <c r="F165" s="6">
        <v>36267</v>
      </c>
      <c r="G165" s="6">
        <v>26216</v>
      </c>
      <c r="H165" s="6">
        <v>1156</v>
      </c>
      <c r="I165" s="6">
        <v>225</v>
      </c>
      <c r="J165" s="6">
        <v>503</v>
      </c>
      <c r="K165" s="6">
        <v>32</v>
      </c>
      <c r="L165" s="6">
        <v>8135</v>
      </c>
      <c r="M165" s="6">
        <v>36689</v>
      </c>
      <c r="N165" s="6">
        <v>6358</v>
      </c>
      <c r="O165" s="6">
        <v>1099</v>
      </c>
      <c r="P165" s="6">
        <v>76</v>
      </c>
      <c r="Q165" s="6">
        <v>26759</v>
      </c>
      <c r="R165" s="6">
        <v>21</v>
      </c>
      <c r="S165" s="6">
        <v>2376</v>
      </c>
      <c r="T165" s="42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ht="12" customHeight="1" hidden="1">
      <c r="A166" s="90" t="s">
        <v>513</v>
      </c>
      <c r="B166" s="6">
        <v>88931</v>
      </c>
      <c r="C166" s="6">
        <v>69075</v>
      </c>
      <c r="D166" s="6">
        <v>19856</v>
      </c>
      <c r="E166" s="6">
        <v>71960</v>
      </c>
      <c r="F166" s="6">
        <v>35420</v>
      </c>
      <c r="G166" s="6">
        <v>25430</v>
      </c>
      <c r="H166" s="6">
        <v>1112</v>
      </c>
      <c r="I166" s="6">
        <v>236</v>
      </c>
      <c r="J166" s="6">
        <v>483</v>
      </c>
      <c r="K166" s="6">
        <v>33</v>
      </c>
      <c r="L166" s="6">
        <v>8126</v>
      </c>
      <c r="M166" s="6">
        <v>36540</v>
      </c>
      <c r="N166" s="6">
        <v>6878</v>
      </c>
      <c r="O166" s="6">
        <v>1180</v>
      </c>
      <c r="P166" s="6">
        <v>70</v>
      </c>
      <c r="Q166" s="6">
        <v>26040</v>
      </c>
      <c r="R166" s="6">
        <v>14</v>
      </c>
      <c r="S166" s="6">
        <v>2358</v>
      </c>
      <c r="T166" s="42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ht="12" customHeight="1" hidden="1">
      <c r="A167" s="90" t="s">
        <v>501</v>
      </c>
      <c r="B167" s="6">
        <v>92564</v>
      </c>
      <c r="C167" s="6">
        <v>72027</v>
      </c>
      <c r="D167" s="6">
        <v>20537</v>
      </c>
      <c r="E167" s="6">
        <v>75042</v>
      </c>
      <c r="F167" s="6">
        <v>36330</v>
      </c>
      <c r="G167" s="6">
        <v>26674</v>
      </c>
      <c r="H167" s="6">
        <v>1141</v>
      </c>
      <c r="I167" s="6">
        <v>194</v>
      </c>
      <c r="J167" s="6">
        <v>538</v>
      </c>
      <c r="K167" s="6">
        <v>20</v>
      </c>
      <c r="L167" s="6">
        <v>7763</v>
      </c>
      <c r="M167" s="6">
        <v>38712</v>
      </c>
      <c r="N167" s="6">
        <v>6845</v>
      </c>
      <c r="O167" s="6">
        <v>1181</v>
      </c>
      <c r="P167" s="6">
        <v>66</v>
      </c>
      <c r="Q167" s="6">
        <v>28394</v>
      </c>
      <c r="R167" s="6">
        <v>17</v>
      </c>
      <c r="S167" s="6">
        <v>2209</v>
      </c>
      <c r="T167" s="42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ht="12" customHeight="1" hidden="1">
      <c r="A168" s="90" t="s">
        <v>502</v>
      </c>
      <c r="B168" s="6">
        <v>89156</v>
      </c>
      <c r="C168" s="6">
        <v>69448</v>
      </c>
      <c r="D168" s="6">
        <v>19708</v>
      </c>
      <c r="E168" s="6">
        <v>72327</v>
      </c>
      <c r="F168" s="6">
        <v>34544</v>
      </c>
      <c r="G168" s="6">
        <v>25325</v>
      </c>
      <c r="H168" s="6">
        <v>1085</v>
      </c>
      <c r="I168" s="6">
        <v>189</v>
      </c>
      <c r="J168" s="6">
        <v>475</v>
      </c>
      <c r="K168" s="6">
        <v>18</v>
      </c>
      <c r="L168" s="6">
        <v>7452</v>
      </c>
      <c r="M168" s="6">
        <v>37783</v>
      </c>
      <c r="N168" s="6">
        <v>6508</v>
      </c>
      <c r="O168" s="6">
        <v>1121</v>
      </c>
      <c r="P168" s="6">
        <v>54</v>
      </c>
      <c r="Q168" s="6">
        <v>27953</v>
      </c>
      <c r="R168" s="6">
        <v>13</v>
      </c>
      <c r="S168" s="6">
        <v>2134</v>
      </c>
      <c r="T168" s="42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ht="12" customHeight="1" hidden="1">
      <c r="A169" s="90" t="s">
        <v>503</v>
      </c>
      <c r="B169" s="6">
        <v>97883</v>
      </c>
      <c r="C169" s="6">
        <v>76455</v>
      </c>
      <c r="D169" s="6">
        <v>21428</v>
      </c>
      <c r="E169" s="6">
        <v>79568</v>
      </c>
      <c r="F169" s="6">
        <v>37708</v>
      </c>
      <c r="G169" s="6">
        <v>27306</v>
      </c>
      <c r="H169" s="6">
        <v>1191</v>
      </c>
      <c r="I169" s="6">
        <v>185</v>
      </c>
      <c r="J169" s="6">
        <v>460</v>
      </c>
      <c r="K169" s="6">
        <v>24</v>
      </c>
      <c r="L169" s="6">
        <v>8542</v>
      </c>
      <c r="M169" s="6">
        <v>41860</v>
      </c>
      <c r="N169" s="6">
        <v>6705</v>
      </c>
      <c r="O169" s="6">
        <v>1229</v>
      </c>
      <c r="P169" s="6">
        <v>59</v>
      </c>
      <c r="Q169" s="6">
        <v>31475</v>
      </c>
      <c r="R169" s="6">
        <v>10</v>
      </c>
      <c r="S169" s="6">
        <v>2382</v>
      </c>
      <c r="T169" s="42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ht="12" customHeight="1">
      <c r="A170" s="102" t="s">
        <v>559</v>
      </c>
      <c r="B170" s="21">
        <v>1100323</v>
      </c>
      <c r="C170" s="21">
        <v>857844</v>
      </c>
      <c r="D170" s="21">
        <v>242479</v>
      </c>
      <c r="E170" s="21">
        <v>891508</v>
      </c>
      <c r="F170" s="21">
        <v>439832</v>
      </c>
      <c r="G170" s="21">
        <v>320221</v>
      </c>
      <c r="H170" s="21">
        <v>12504</v>
      </c>
      <c r="I170" s="21">
        <v>2082</v>
      </c>
      <c r="J170" s="21">
        <v>5485</v>
      </c>
      <c r="K170" s="21">
        <v>278</v>
      </c>
      <c r="L170" s="21">
        <v>99262</v>
      </c>
      <c r="M170" s="21">
        <v>451676</v>
      </c>
      <c r="N170" s="21">
        <v>78915</v>
      </c>
      <c r="O170" s="21">
        <v>12715</v>
      </c>
      <c r="P170" s="21">
        <v>723</v>
      </c>
      <c r="Q170" s="21">
        <v>330725</v>
      </c>
      <c r="R170" s="21">
        <v>191</v>
      </c>
      <c r="S170" s="21">
        <v>28407</v>
      </c>
      <c r="T170" s="4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 ht="12" customHeight="1" hidden="1">
      <c r="A171" s="90" t="s">
        <v>492</v>
      </c>
      <c r="B171" s="6">
        <v>98737</v>
      </c>
      <c r="C171" s="6">
        <v>76570</v>
      </c>
      <c r="D171" s="6">
        <v>22167</v>
      </c>
      <c r="E171" s="6">
        <v>79560</v>
      </c>
      <c r="F171" s="6">
        <v>38746</v>
      </c>
      <c r="G171" s="6">
        <v>27843</v>
      </c>
      <c r="H171" s="6">
        <v>1285</v>
      </c>
      <c r="I171" s="6">
        <v>174</v>
      </c>
      <c r="J171" s="6">
        <v>416</v>
      </c>
      <c r="K171" s="6">
        <v>18</v>
      </c>
      <c r="L171" s="6">
        <v>9010</v>
      </c>
      <c r="M171" s="6">
        <v>40814</v>
      </c>
      <c r="N171" s="6">
        <v>6946</v>
      </c>
      <c r="O171" s="6">
        <v>1251</v>
      </c>
      <c r="P171" s="6">
        <v>75</v>
      </c>
      <c r="Q171" s="6">
        <v>30086</v>
      </c>
      <c r="R171" s="6">
        <v>4</v>
      </c>
      <c r="S171" s="6">
        <v>2452</v>
      </c>
      <c r="T171" s="4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ht="12" customHeight="1" hidden="1">
      <c r="A172" s="90" t="s">
        <v>493</v>
      </c>
      <c r="B172" s="6">
        <v>85363</v>
      </c>
      <c r="C172" s="6">
        <v>66585</v>
      </c>
      <c r="D172" s="6">
        <v>18778</v>
      </c>
      <c r="E172" s="6">
        <v>69020</v>
      </c>
      <c r="F172" s="6">
        <v>35629</v>
      </c>
      <c r="G172" s="6">
        <v>25719</v>
      </c>
      <c r="H172" s="6">
        <v>958</v>
      </c>
      <c r="I172" s="6">
        <v>173</v>
      </c>
      <c r="J172" s="6">
        <v>450</v>
      </c>
      <c r="K172" s="6">
        <v>17</v>
      </c>
      <c r="L172" s="6">
        <v>8312</v>
      </c>
      <c r="M172" s="6">
        <v>33391</v>
      </c>
      <c r="N172" s="6">
        <v>5772</v>
      </c>
      <c r="O172" s="6">
        <v>973</v>
      </c>
      <c r="P172" s="6">
        <v>41</v>
      </c>
      <c r="Q172" s="6">
        <v>24540</v>
      </c>
      <c r="R172" s="6">
        <v>9</v>
      </c>
      <c r="S172" s="6">
        <v>2056</v>
      </c>
      <c r="T172" s="4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ht="12" customHeight="1" hidden="1">
      <c r="A173" s="90" t="s">
        <v>494</v>
      </c>
      <c r="B173" s="6">
        <v>91628</v>
      </c>
      <c r="C173" s="6">
        <v>71637</v>
      </c>
      <c r="D173" s="6">
        <v>19991</v>
      </c>
      <c r="E173" s="6">
        <v>74272</v>
      </c>
      <c r="F173" s="6">
        <v>37424</v>
      </c>
      <c r="G173" s="6">
        <v>27025</v>
      </c>
      <c r="H173" s="6">
        <v>1045</v>
      </c>
      <c r="I173" s="6">
        <v>178</v>
      </c>
      <c r="J173" s="6">
        <v>496</v>
      </c>
      <c r="K173" s="6">
        <v>20</v>
      </c>
      <c r="L173" s="6">
        <v>8660</v>
      </c>
      <c r="M173" s="6">
        <v>36848</v>
      </c>
      <c r="N173" s="6">
        <v>6180</v>
      </c>
      <c r="O173" s="6">
        <v>974</v>
      </c>
      <c r="P173" s="6">
        <v>44</v>
      </c>
      <c r="Q173" s="6">
        <v>27323</v>
      </c>
      <c r="R173" s="6">
        <v>6</v>
      </c>
      <c r="S173" s="6">
        <v>2321</v>
      </c>
      <c r="T173" s="4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 ht="12" customHeight="1" hidden="1">
      <c r="A174" s="90" t="s">
        <v>495</v>
      </c>
      <c r="B174" s="6">
        <v>87540</v>
      </c>
      <c r="C174" s="6">
        <v>68260</v>
      </c>
      <c r="D174" s="6">
        <v>19280</v>
      </c>
      <c r="E174" s="6">
        <v>70921</v>
      </c>
      <c r="F174" s="6">
        <v>34914</v>
      </c>
      <c r="G174" s="6">
        <v>25277</v>
      </c>
      <c r="H174" s="6">
        <v>952</v>
      </c>
      <c r="I174" s="6">
        <v>165</v>
      </c>
      <c r="J174" s="6">
        <v>448</v>
      </c>
      <c r="K174" s="6">
        <v>27</v>
      </c>
      <c r="L174" s="6">
        <v>8045</v>
      </c>
      <c r="M174" s="6">
        <v>36007</v>
      </c>
      <c r="N174" s="6">
        <v>6224</v>
      </c>
      <c r="O174" s="6">
        <v>992</v>
      </c>
      <c r="P174" s="6">
        <v>63</v>
      </c>
      <c r="Q174" s="6">
        <v>26529</v>
      </c>
      <c r="R174" s="6">
        <v>13</v>
      </c>
      <c r="S174" s="6">
        <v>2186</v>
      </c>
      <c r="T174" s="4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 ht="12" customHeight="1" hidden="1">
      <c r="A175" s="90" t="s">
        <v>496</v>
      </c>
      <c r="B175" s="6">
        <v>90743</v>
      </c>
      <c r="C175" s="6">
        <v>71133</v>
      </c>
      <c r="D175" s="6">
        <v>19610</v>
      </c>
      <c r="E175" s="6">
        <v>74142</v>
      </c>
      <c r="F175" s="6">
        <v>36431</v>
      </c>
      <c r="G175" s="6">
        <v>26438</v>
      </c>
      <c r="H175" s="6">
        <v>1060</v>
      </c>
      <c r="I175" s="6">
        <v>186</v>
      </c>
      <c r="J175" s="6">
        <v>440</v>
      </c>
      <c r="K175" s="6">
        <v>19</v>
      </c>
      <c r="L175" s="6">
        <v>8288</v>
      </c>
      <c r="M175" s="6">
        <v>37711</v>
      </c>
      <c r="N175" s="6">
        <v>6428</v>
      </c>
      <c r="O175" s="6">
        <v>1026</v>
      </c>
      <c r="P175" s="6">
        <v>59</v>
      </c>
      <c r="Q175" s="6">
        <v>27794</v>
      </c>
      <c r="R175" s="6">
        <v>15</v>
      </c>
      <c r="S175" s="6">
        <v>2389</v>
      </c>
      <c r="T175" s="4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 ht="12" customHeight="1" hidden="1">
      <c r="A176" s="90" t="s">
        <v>497</v>
      </c>
      <c r="B176" s="6">
        <v>91476</v>
      </c>
      <c r="C176" s="6">
        <v>71504</v>
      </c>
      <c r="D176" s="6">
        <v>19972</v>
      </c>
      <c r="E176" s="6">
        <v>74222</v>
      </c>
      <c r="F176" s="6">
        <v>37435</v>
      </c>
      <c r="G176" s="6">
        <v>27662</v>
      </c>
      <c r="H176" s="6">
        <v>1044</v>
      </c>
      <c r="I176" s="6">
        <v>144</v>
      </c>
      <c r="J176" s="6">
        <v>466</v>
      </c>
      <c r="K176" s="6">
        <v>41</v>
      </c>
      <c r="L176" s="6">
        <v>8078</v>
      </c>
      <c r="M176" s="6">
        <v>36787</v>
      </c>
      <c r="N176" s="6">
        <v>6410</v>
      </c>
      <c r="O176" s="6">
        <v>1102</v>
      </c>
      <c r="P176" s="6">
        <v>67</v>
      </c>
      <c r="Q176" s="6">
        <v>26797</v>
      </c>
      <c r="R176" s="6">
        <v>20</v>
      </c>
      <c r="S176" s="6">
        <v>2391</v>
      </c>
      <c r="T176" s="4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 ht="12" customHeight="1" hidden="1">
      <c r="A177" s="90" t="s">
        <v>498</v>
      </c>
      <c r="B177" s="6">
        <v>95631</v>
      </c>
      <c r="C177" s="6">
        <v>75051</v>
      </c>
      <c r="D177" s="6">
        <v>20580</v>
      </c>
      <c r="E177" s="6">
        <v>78028</v>
      </c>
      <c r="F177" s="6">
        <v>39629</v>
      </c>
      <c r="G177" s="6">
        <v>29450</v>
      </c>
      <c r="H177" s="6">
        <v>1073</v>
      </c>
      <c r="I177" s="6">
        <v>155</v>
      </c>
      <c r="J177" s="6">
        <v>485</v>
      </c>
      <c r="K177" s="6">
        <v>29</v>
      </c>
      <c r="L177" s="6">
        <v>8437</v>
      </c>
      <c r="M177" s="6">
        <v>38399</v>
      </c>
      <c r="N177" s="6">
        <v>6870</v>
      </c>
      <c r="O177" s="6">
        <v>1163</v>
      </c>
      <c r="P177" s="6">
        <v>81</v>
      </c>
      <c r="Q177" s="6">
        <v>27790</v>
      </c>
      <c r="R177" s="6">
        <v>20</v>
      </c>
      <c r="S177" s="6">
        <v>2475</v>
      </c>
      <c r="T177" s="4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 ht="12" customHeight="1" hidden="1">
      <c r="A178" s="90" t="s">
        <v>499</v>
      </c>
      <c r="B178" s="6">
        <v>94147</v>
      </c>
      <c r="C178" s="6">
        <v>73612</v>
      </c>
      <c r="D178" s="6">
        <v>20535</v>
      </c>
      <c r="E178" s="6">
        <v>76691</v>
      </c>
      <c r="F178" s="6">
        <v>38058</v>
      </c>
      <c r="G178" s="6">
        <v>28010</v>
      </c>
      <c r="H178" s="6">
        <v>1057</v>
      </c>
      <c r="I178" s="6">
        <v>183</v>
      </c>
      <c r="J178" s="6">
        <v>500</v>
      </c>
      <c r="K178" s="6">
        <v>35</v>
      </c>
      <c r="L178" s="6">
        <v>8273</v>
      </c>
      <c r="M178" s="6">
        <v>38633</v>
      </c>
      <c r="N178" s="6">
        <v>6888</v>
      </c>
      <c r="O178" s="6">
        <v>1119</v>
      </c>
      <c r="P178" s="6">
        <v>71</v>
      </c>
      <c r="Q178" s="6">
        <v>28025</v>
      </c>
      <c r="R178" s="6">
        <v>30</v>
      </c>
      <c r="S178" s="6">
        <v>2500</v>
      </c>
      <c r="T178" s="4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1:38" ht="12" customHeight="1" hidden="1">
      <c r="A179" s="90" t="s">
        <v>513</v>
      </c>
      <c r="B179" s="6">
        <v>88095</v>
      </c>
      <c r="C179" s="6">
        <v>68872</v>
      </c>
      <c r="D179" s="6">
        <v>19223</v>
      </c>
      <c r="E179" s="6">
        <v>71754</v>
      </c>
      <c r="F179" s="6">
        <v>34887</v>
      </c>
      <c r="G179" s="6">
        <v>25533</v>
      </c>
      <c r="H179" s="6">
        <v>1003</v>
      </c>
      <c r="I179" s="6">
        <v>184</v>
      </c>
      <c r="J179" s="6">
        <v>441</v>
      </c>
      <c r="K179" s="6">
        <v>29</v>
      </c>
      <c r="L179" s="6">
        <v>7697</v>
      </c>
      <c r="M179" s="6">
        <v>36867</v>
      </c>
      <c r="N179" s="6">
        <v>6413</v>
      </c>
      <c r="O179" s="6">
        <v>1036</v>
      </c>
      <c r="P179" s="6">
        <v>74</v>
      </c>
      <c r="Q179" s="6">
        <v>26912</v>
      </c>
      <c r="R179" s="6">
        <v>19</v>
      </c>
      <c r="S179" s="6">
        <v>2413</v>
      </c>
      <c r="T179" s="4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</row>
    <row r="180" spans="1:38" ht="12" customHeight="1" hidden="1">
      <c r="A180" s="90" t="s">
        <v>501</v>
      </c>
      <c r="B180" s="6">
        <v>90611</v>
      </c>
      <c r="C180" s="6">
        <v>70782</v>
      </c>
      <c r="D180" s="6">
        <v>19829</v>
      </c>
      <c r="E180" s="6">
        <v>73789</v>
      </c>
      <c r="F180" s="6">
        <v>35052</v>
      </c>
      <c r="G180" s="6">
        <v>25297</v>
      </c>
      <c r="H180" s="6">
        <v>973</v>
      </c>
      <c r="I180" s="6">
        <v>183</v>
      </c>
      <c r="J180" s="6">
        <v>494</v>
      </c>
      <c r="K180" s="6">
        <v>16</v>
      </c>
      <c r="L180" s="6">
        <v>8089</v>
      </c>
      <c r="M180" s="6">
        <v>38737</v>
      </c>
      <c r="N180" s="6">
        <v>7021</v>
      </c>
      <c r="O180" s="6">
        <v>1007</v>
      </c>
      <c r="P180" s="6">
        <v>60</v>
      </c>
      <c r="Q180" s="6">
        <v>28132</v>
      </c>
      <c r="R180" s="6">
        <v>16</v>
      </c>
      <c r="S180" s="6">
        <v>2501</v>
      </c>
      <c r="T180" s="4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 ht="12" customHeight="1" hidden="1">
      <c r="A181" s="90" t="s">
        <v>502</v>
      </c>
      <c r="B181" s="6">
        <v>89935</v>
      </c>
      <c r="C181" s="6">
        <v>69052</v>
      </c>
      <c r="D181" s="6">
        <v>20883</v>
      </c>
      <c r="E181" s="6">
        <v>71413</v>
      </c>
      <c r="F181" s="6">
        <v>33993</v>
      </c>
      <c r="G181" s="6">
        <v>24612</v>
      </c>
      <c r="H181" s="6">
        <v>984</v>
      </c>
      <c r="I181" s="6">
        <v>171</v>
      </c>
      <c r="J181" s="6">
        <v>423</v>
      </c>
      <c r="K181" s="6">
        <v>18</v>
      </c>
      <c r="L181" s="6">
        <v>7785</v>
      </c>
      <c r="M181" s="6">
        <v>37420</v>
      </c>
      <c r="N181" s="6">
        <v>6691</v>
      </c>
      <c r="O181" s="6">
        <v>1018</v>
      </c>
      <c r="P181" s="6">
        <v>38</v>
      </c>
      <c r="Q181" s="6">
        <v>27350</v>
      </c>
      <c r="R181" s="6">
        <v>27</v>
      </c>
      <c r="S181" s="6">
        <v>2296</v>
      </c>
      <c r="T181" s="4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 ht="12" customHeight="1" hidden="1">
      <c r="A182" s="90" t="s">
        <v>503</v>
      </c>
      <c r="B182" s="6">
        <v>96417</v>
      </c>
      <c r="C182" s="6">
        <v>74786</v>
      </c>
      <c r="D182" s="6">
        <v>21631</v>
      </c>
      <c r="E182" s="6">
        <v>77696</v>
      </c>
      <c r="F182" s="6">
        <v>37634</v>
      </c>
      <c r="G182" s="6">
        <v>27355</v>
      </c>
      <c r="H182" s="6">
        <v>1070</v>
      </c>
      <c r="I182" s="6">
        <v>186</v>
      </c>
      <c r="J182" s="6">
        <v>426</v>
      </c>
      <c r="K182" s="6">
        <v>9</v>
      </c>
      <c r="L182" s="6">
        <v>8588</v>
      </c>
      <c r="M182" s="6">
        <v>40062</v>
      </c>
      <c r="N182" s="6">
        <v>7072</v>
      </c>
      <c r="O182" s="6">
        <v>1054</v>
      </c>
      <c r="P182" s="6">
        <v>50</v>
      </c>
      <c r="Q182" s="6">
        <v>29447</v>
      </c>
      <c r="R182" s="6">
        <v>12</v>
      </c>
      <c r="S182" s="6">
        <v>2427</v>
      </c>
      <c r="T182" s="4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ht="12" customHeight="1">
      <c r="A183" s="102" t="s">
        <v>560</v>
      </c>
      <c r="B183" s="21">
        <v>1101350</v>
      </c>
      <c r="C183" s="21">
        <v>860612</v>
      </c>
      <c r="D183" s="21">
        <v>240738</v>
      </c>
      <c r="E183" s="21">
        <v>897081</v>
      </c>
      <c r="F183" s="21">
        <v>439933</v>
      </c>
      <c r="G183" s="21">
        <v>323111</v>
      </c>
      <c r="H183" s="21">
        <v>11146</v>
      </c>
      <c r="I183" s="21">
        <v>1832</v>
      </c>
      <c r="J183" s="21">
        <v>5696</v>
      </c>
      <c r="K183" s="21">
        <v>226</v>
      </c>
      <c r="L183" s="21">
        <v>97922</v>
      </c>
      <c r="M183" s="21">
        <v>457148</v>
      </c>
      <c r="N183" s="21">
        <v>83997</v>
      </c>
      <c r="O183" s="21">
        <v>12676</v>
      </c>
      <c r="P183" s="21">
        <v>666</v>
      </c>
      <c r="Q183" s="21">
        <v>331341</v>
      </c>
      <c r="R183" s="21">
        <v>131</v>
      </c>
      <c r="S183" s="21">
        <v>28337</v>
      </c>
      <c r="T183" s="4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 ht="12" customHeight="1" hidden="1">
      <c r="A184" s="90" t="s">
        <v>492</v>
      </c>
      <c r="B184" s="6">
        <v>98381</v>
      </c>
      <c r="C184" s="6">
        <v>76806</v>
      </c>
      <c r="D184" s="6">
        <v>21575</v>
      </c>
      <c r="E184" s="6">
        <v>79543</v>
      </c>
      <c r="F184" s="6">
        <v>40572</v>
      </c>
      <c r="G184" s="6">
        <v>29857</v>
      </c>
      <c r="H184" s="6">
        <v>1042</v>
      </c>
      <c r="I184" s="6">
        <v>190</v>
      </c>
      <c r="J184" s="6">
        <v>471</v>
      </c>
      <c r="K184" s="6">
        <v>17</v>
      </c>
      <c r="L184" s="6">
        <v>8995</v>
      </c>
      <c r="M184" s="6">
        <v>38971</v>
      </c>
      <c r="N184" s="6">
        <v>7152</v>
      </c>
      <c r="O184" s="6">
        <v>1054</v>
      </c>
      <c r="P184" s="6">
        <v>47</v>
      </c>
      <c r="Q184" s="6">
        <v>28489</v>
      </c>
      <c r="R184" s="6">
        <v>9</v>
      </c>
      <c r="S184" s="6">
        <v>2220</v>
      </c>
      <c r="T184" s="42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ht="12" customHeight="1" hidden="1">
      <c r="A185" s="90" t="s">
        <v>493</v>
      </c>
      <c r="B185" s="6">
        <v>93790</v>
      </c>
      <c r="C185" s="6">
        <v>72570</v>
      </c>
      <c r="D185" s="6">
        <v>21220</v>
      </c>
      <c r="E185" s="6">
        <v>74953</v>
      </c>
      <c r="F185" s="6">
        <v>40611</v>
      </c>
      <c r="G185" s="6">
        <v>29819</v>
      </c>
      <c r="H185" s="6">
        <v>1054</v>
      </c>
      <c r="I185" s="6">
        <v>139</v>
      </c>
      <c r="J185" s="6">
        <v>520</v>
      </c>
      <c r="K185" s="6">
        <v>9</v>
      </c>
      <c r="L185" s="6">
        <v>9070</v>
      </c>
      <c r="M185" s="6">
        <v>34342</v>
      </c>
      <c r="N185" s="6">
        <v>6973</v>
      </c>
      <c r="O185" s="6">
        <v>1036</v>
      </c>
      <c r="P185" s="6">
        <v>57</v>
      </c>
      <c r="Q185" s="6">
        <v>24019</v>
      </c>
      <c r="R185" s="6">
        <v>10</v>
      </c>
      <c r="S185" s="6">
        <v>2247</v>
      </c>
      <c r="T185" s="42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ht="12" customHeight="1" hidden="1">
      <c r="A186" s="90" t="s">
        <v>494</v>
      </c>
      <c r="B186" s="6">
        <v>95317</v>
      </c>
      <c r="C186" s="6">
        <v>74692</v>
      </c>
      <c r="D186" s="6">
        <v>20625</v>
      </c>
      <c r="E186" s="6">
        <v>77521</v>
      </c>
      <c r="F186" s="6">
        <v>39007</v>
      </c>
      <c r="G186" s="6">
        <v>28616</v>
      </c>
      <c r="H186" s="6">
        <v>993</v>
      </c>
      <c r="I186" s="6">
        <v>146</v>
      </c>
      <c r="J186" s="6">
        <v>442</v>
      </c>
      <c r="K186" s="6">
        <v>11</v>
      </c>
      <c r="L186" s="6">
        <v>8799</v>
      </c>
      <c r="M186" s="6">
        <v>38514</v>
      </c>
      <c r="N186" s="6">
        <v>6885</v>
      </c>
      <c r="O186" s="6">
        <v>1047</v>
      </c>
      <c r="P186" s="6">
        <v>56</v>
      </c>
      <c r="Q186" s="6">
        <v>28152</v>
      </c>
      <c r="R186" s="6">
        <v>6</v>
      </c>
      <c r="S186" s="6">
        <v>2368</v>
      </c>
      <c r="T186" s="42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ht="12" customHeight="1" hidden="1">
      <c r="A187" s="90" t="s">
        <v>495</v>
      </c>
      <c r="B187" s="6">
        <v>88016</v>
      </c>
      <c r="C187" s="6">
        <v>68452</v>
      </c>
      <c r="D187" s="6">
        <v>19564</v>
      </c>
      <c r="E187" s="6">
        <v>71368</v>
      </c>
      <c r="F187" s="6">
        <v>35215</v>
      </c>
      <c r="G187" s="6">
        <v>25716</v>
      </c>
      <c r="H187" s="6">
        <v>874</v>
      </c>
      <c r="I187" s="6">
        <v>126</v>
      </c>
      <c r="J187" s="6">
        <v>456</v>
      </c>
      <c r="K187" s="6">
        <v>16</v>
      </c>
      <c r="L187" s="6">
        <v>8027</v>
      </c>
      <c r="M187" s="6">
        <v>36153</v>
      </c>
      <c r="N187" s="6">
        <v>6401</v>
      </c>
      <c r="O187" s="6">
        <v>995</v>
      </c>
      <c r="P187" s="6">
        <v>47</v>
      </c>
      <c r="Q187" s="6">
        <v>26524</v>
      </c>
      <c r="R187" s="6">
        <v>6</v>
      </c>
      <c r="S187" s="6">
        <v>2180</v>
      </c>
      <c r="T187" s="42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ht="12" customHeight="1" hidden="1">
      <c r="A188" s="90" t="s">
        <v>496</v>
      </c>
      <c r="B188" s="6">
        <v>92729</v>
      </c>
      <c r="C188" s="6">
        <v>72660</v>
      </c>
      <c r="D188" s="6">
        <v>20069</v>
      </c>
      <c r="E188" s="6">
        <v>75987</v>
      </c>
      <c r="F188" s="6">
        <v>36056</v>
      </c>
      <c r="G188" s="6">
        <v>26422</v>
      </c>
      <c r="H188" s="6">
        <v>939</v>
      </c>
      <c r="I188" s="6">
        <v>148</v>
      </c>
      <c r="J188" s="6">
        <v>517</v>
      </c>
      <c r="K188" s="6">
        <v>15</v>
      </c>
      <c r="L188" s="6">
        <v>8015</v>
      </c>
      <c r="M188" s="6">
        <v>39931</v>
      </c>
      <c r="N188" s="6">
        <v>6912</v>
      </c>
      <c r="O188" s="6">
        <v>1069</v>
      </c>
      <c r="P188" s="6">
        <v>65</v>
      </c>
      <c r="Q188" s="6">
        <v>29370</v>
      </c>
      <c r="R188" s="6">
        <v>12</v>
      </c>
      <c r="S188" s="6">
        <v>2503</v>
      </c>
      <c r="T188" s="42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ht="12" customHeight="1" hidden="1">
      <c r="A189" s="90" t="s">
        <v>497</v>
      </c>
      <c r="B189" s="6">
        <v>89017</v>
      </c>
      <c r="C189" s="6">
        <v>69423</v>
      </c>
      <c r="D189" s="6">
        <v>19594</v>
      </c>
      <c r="E189" s="6">
        <v>72478</v>
      </c>
      <c r="F189" s="6">
        <v>34709</v>
      </c>
      <c r="G189" s="6">
        <v>25557</v>
      </c>
      <c r="H189" s="6">
        <v>830</v>
      </c>
      <c r="I189" s="6">
        <v>137</v>
      </c>
      <c r="J189" s="6">
        <v>457</v>
      </c>
      <c r="K189" s="6">
        <v>29</v>
      </c>
      <c r="L189" s="6">
        <v>7699</v>
      </c>
      <c r="M189" s="6">
        <v>37769</v>
      </c>
      <c r="N189" s="6">
        <v>6960</v>
      </c>
      <c r="O189" s="6">
        <v>1048</v>
      </c>
      <c r="P189" s="6">
        <v>57</v>
      </c>
      <c r="Q189" s="6">
        <v>27295</v>
      </c>
      <c r="R189" s="6">
        <v>17</v>
      </c>
      <c r="S189" s="6">
        <v>2392</v>
      </c>
      <c r="T189" s="42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ht="12" customHeight="1" hidden="1">
      <c r="A190" s="90" t="s">
        <v>498</v>
      </c>
      <c r="B190" s="6">
        <v>91310</v>
      </c>
      <c r="C190" s="6">
        <v>71277</v>
      </c>
      <c r="D190" s="6">
        <v>20033</v>
      </c>
      <c r="E190" s="6">
        <v>74356</v>
      </c>
      <c r="F190" s="6">
        <v>36680</v>
      </c>
      <c r="G190" s="6">
        <v>27104</v>
      </c>
      <c r="H190" s="6">
        <v>889</v>
      </c>
      <c r="I190" s="6">
        <v>167</v>
      </c>
      <c r="J190" s="6">
        <v>494</v>
      </c>
      <c r="K190" s="6">
        <v>41</v>
      </c>
      <c r="L190" s="6">
        <v>7985</v>
      </c>
      <c r="M190" s="6">
        <v>37676</v>
      </c>
      <c r="N190" s="6">
        <v>7068</v>
      </c>
      <c r="O190" s="6">
        <v>1045</v>
      </c>
      <c r="P190" s="6">
        <v>55</v>
      </c>
      <c r="Q190" s="6">
        <v>26999</v>
      </c>
      <c r="R190" s="6">
        <v>17</v>
      </c>
      <c r="S190" s="6">
        <v>2492</v>
      </c>
      <c r="T190" s="42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ht="12" customHeight="1" hidden="1">
      <c r="A191" s="90" t="s">
        <v>499</v>
      </c>
      <c r="B191" s="6">
        <v>89497</v>
      </c>
      <c r="C191" s="6">
        <v>70149</v>
      </c>
      <c r="D191" s="6">
        <v>19348</v>
      </c>
      <c r="E191" s="6">
        <v>73603</v>
      </c>
      <c r="F191" s="6">
        <v>36570</v>
      </c>
      <c r="G191" s="6">
        <v>26845</v>
      </c>
      <c r="H191" s="6">
        <v>934</v>
      </c>
      <c r="I191" s="6">
        <v>153</v>
      </c>
      <c r="J191" s="6">
        <v>492</v>
      </c>
      <c r="K191" s="6">
        <v>20</v>
      </c>
      <c r="L191" s="6">
        <v>8126</v>
      </c>
      <c r="M191" s="6">
        <v>37033</v>
      </c>
      <c r="N191" s="6">
        <v>6883</v>
      </c>
      <c r="O191" s="6">
        <v>1061</v>
      </c>
      <c r="P191" s="6">
        <v>69</v>
      </c>
      <c r="Q191" s="6">
        <v>26395</v>
      </c>
      <c r="R191" s="6">
        <v>16</v>
      </c>
      <c r="S191" s="6">
        <v>2609</v>
      </c>
      <c r="T191" s="42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ht="12" customHeight="1" hidden="1">
      <c r="A192" s="90" t="s">
        <v>513</v>
      </c>
      <c r="B192" s="6">
        <v>88158</v>
      </c>
      <c r="C192" s="6">
        <v>69210</v>
      </c>
      <c r="D192" s="6">
        <v>18948</v>
      </c>
      <c r="E192" s="6">
        <v>72309</v>
      </c>
      <c r="F192" s="6">
        <v>35195</v>
      </c>
      <c r="G192" s="6">
        <v>25819</v>
      </c>
      <c r="H192" s="6">
        <v>891</v>
      </c>
      <c r="I192" s="6">
        <v>178</v>
      </c>
      <c r="J192" s="6">
        <v>495</v>
      </c>
      <c r="K192" s="6">
        <v>22</v>
      </c>
      <c r="L192" s="6">
        <v>7790</v>
      </c>
      <c r="M192" s="6">
        <v>37114</v>
      </c>
      <c r="N192" s="6">
        <v>7040</v>
      </c>
      <c r="O192" s="6">
        <v>1062</v>
      </c>
      <c r="P192" s="6">
        <v>52</v>
      </c>
      <c r="Q192" s="6">
        <v>26504</v>
      </c>
      <c r="R192" s="6">
        <v>14</v>
      </c>
      <c r="S192" s="6">
        <v>2442</v>
      </c>
      <c r="T192" s="42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ht="12" customHeight="1" hidden="1">
      <c r="A193" s="90" t="s">
        <v>501</v>
      </c>
      <c r="B193" s="6">
        <v>90485</v>
      </c>
      <c r="C193" s="6">
        <v>71205</v>
      </c>
      <c r="D193" s="6">
        <v>19280</v>
      </c>
      <c r="E193" s="6">
        <v>74654</v>
      </c>
      <c r="F193" s="6">
        <v>35228</v>
      </c>
      <c r="G193" s="6">
        <v>25880</v>
      </c>
      <c r="H193" s="6">
        <v>863</v>
      </c>
      <c r="I193" s="6">
        <v>119</v>
      </c>
      <c r="J193" s="6">
        <v>490</v>
      </c>
      <c r="K193" s="6">
        <v>16</v>
      </c>
      <c r="L193" s="6">
        <v>7860</v>
      </c>
      <c r="M193" s="6">
        <v>39426</v>
      </c>
      <c r="N193" s="6">
        <v>7054</v>
      </c>
      <c r="O193" s="6">
        <v>1099</v>
      </c>
      <c r="P193" s="6">
        <v>54</v>
      </c>
      <c r="Q193" s="6">
        <v>28739</v>
      </c>
      <c r="R193" s="6">
        <v>4</v>
      </c>
      <c r="S193" s="6">
        <v>2476</v>
      </c>
      <c r="T193" s="42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ht="12" customHeight="1" hidden="1">
      <c r="A194" s="90" t="s">
        <v>502</v>
      </c>
      <c r="B194" s="6">
        <v>88652</v>
      </c>
      <c r="C194" s="6">
        <v>69077</v>
      </c>
      <c r="D194" s="6">
        <v>19575</v>
      </c>
      <c r="E194" s="6">
        <v>72222</v>
      </c>
      <c r="F194" s="6">
        <v>33730</v>
      </c>
      <c r="G194" s="6">
        <v>24536</v>
      </c>
      <c r="H194" s="6">
        <v>891</v>
      </c>
      <c r="I194" s="6">
        <v>165</v>
      </c>
      <c r="J194" s="6">
        <v>442</v>
      </c>
      <c r="K194" s="6">
        <v>11</v>
      </c>
      <c r="L194" s="6">
        <v>7685</v>
      </c>
      <c r="M194" s="6">
        <v>38492</v>
      </c>
      <c r="N194" s="6">
        <v>7007</v>
      </c>
      <c r="O194" s="6">
        <v>1047</v>
      </c>
      <c r="P194" s="6">
        <v>51</v>
      </c>
      <c r="Q194" s="6">
        <v>28276</v>
      </c>
      <c r="R194" s="6">
        <v>12</v>
      </c>
      <c r="S194" s="6">
        <v>2099</v>
      </c>
      <c r="T194" s="42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ht="12" customHeight="1" hidden="1">
      <c r="A195" s="90" t="s">
        <v>503</v>
      </c>
      <c r="B195" s="6">
        <v>95998</v>
      </c>
      <c r="C195" s="6">
        <v>75091</v>
      </c>
      <c r="D195" s="6">
        <v>20907</v>
      </c>
      <c r="E195" s="6">
        <v>78087</v>
      </c>
      <c r="F195" s="6">
        <v>36360</v>
      </c>
      <c r="G195" s="6">
        <v>26940</v>
      </c>
      <c r="H195" s="6">
        <v>946</v>
      </c>
      <c r="I195" s="6">
        <v>164</v>
      </c>
      <c r="J195" s="6">
        <v>420</v>
      </c>
      <c r="K195" s="6">
        <v>19</v>
      </c>
      <c r="L195" s="6">
        <v>7871</v>
      </c>
      <c r="M195" s="6">
        <v>41727</v>
      </c>
      <c r="N195" s="6">
        <v>7662</v>
      </c>
      <c r="O195" s="6">
        <v>1113</v>
      </c>
      <c r="P195" s="6">
        <v>56</v>
      </c>
      <c r="Q195" s="6">
        <v>30579</v>
      </c>
      <c r="R195" s="6">
        <v>8</v>
      </c>
      <c r="S195" s="6">
        <v>2309</v>
      </c>
      <c r="T195" s="42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ht="12" customHeight="1">
      <c r="A196" s="103" t="s">
        <v>516</v>
      </c>
      <c r="B196" s="8">
        <v>1118439</v>
      </c>
      <c r="C196" s="8">
        <v>873585</v>
      </c>
      <c r="D196" s="8">
        <v>244854</v>
      </c>
      <c r="E196" s="8">
        <v>905951</v>
      </c>
      <c r="F196" s="8">
        <v>450829</v>
      </c>
      <c r="G196" s="8">
        <v>331943</v>
      </c>
      <c r="H196" s="8">
        <v>10470</v>
      </c>
      <c r="I196" s="8">
        <v>1893</v>
      </c>
      <c r="J196" s="8">
        <v>4935</v>
      </c>
      <c r="K196" s="8">
        <v>101588</v>
      </c>
      <c r="L196" s="8">
        <v>455122</v>
      </c>
      <c r="M196" s="8">
        <v>88520</v>
      </c>
      <c r="N196" s="8">
        <v>247</v>
      </c>
      <c r="O196" s="8">
        <v>13644</v>
      </c>
      <c r="P196" s="8">
        <v>607</v>
      </c>
      <c r="Q196" s="8">
        <v>323321</v>
      </c>
      <c r="R196" s="8">
        <v>134</v>
      </c>
      <c r="S196" s="8">
        <v>28649</v>
      </c>
      <c r="T196" s="42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ht="12" customHeight="1" hidden="1">
      <c r="A197" s="90" t="s">
        <v>492</v>
      </c>
      <c r="B197" s="6">
        <v>98286</v>
      </c>
      <c r="C197" s="6">
        <v>76747</v>
      </c>
      <c r="D197" s="6">
        <v>21539</v>
      </c>
      <c r="E197" s="6">
        <v>79652</v>
      </c>
      <c r="F197" s="6">
        <v>38850</v>
      </c>
      <c r="G197" s="6">
        <v>28655</v>
      </c>
      <c r="H197" s="6">
        <v>969</v>
      </c>
      <c r="I197" s="6">
        <v>178</v>
      </c>
      <c r="J197" s="6">
        <v>414</v>
      </c>
      <c r="K197" s="6">
        <v>8634</v>
      </c>
      <c r="L197" s="6">
        <v>40802</v>
      </c>
      <c r="M197" s="6">
        <v>7523</v>
      </c>
      <c r="N197" s="6">
        <v>21</v>
      </c>
      <c r="O197" s="6">
        <v>1200</v>
      </c>
      <c r="P197" s="6">
        <v>45</v>
      </c>
      <c r="Q197" s="6">
        <v>29747</v>
      </c>
      <c r="R197" s="6">
        <v>10</v>
      </c>
      <c r="S197" s="6">
        <v>2256</v>
      </c>
      <c r="T197" s="42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ht="12" customHeight="1" hidden="1">
      <c r="A198" s="90" t="s">
        <v>493</v>
      </c>
      <c r="B198" s="6">
        <v>85686</v>
      </c>
      <c r="C198" s="6">
        <v>66819</v>
      </c>
      <c r="D198" s="6">
        <v>18867</v>
      </c>
      <c r="E198" s="6">
        <v>69521</v>
      </c>
      <c r="F198" s="6">
        <v>35564</v>
      </c>
      <c r="G198" s="6">
        <v>25963</v>
      </c>
      <c r="H198" s="6">
        <v>822</v>
      </c>
      <c r="I198" s="6">
        <v>142</v>
      </c>
      <c r="J198" s="6">
        <v>403</v>
      </c>
      <c r="K198" s="6">
        <v>8234</v>
      </c>
      <c r="L198" s="6">
        <v>33957</v>
      </c>
      <c r="M198" s="6">
        <v>6664</v>
      </c>
      <c r="N198" s="6">
        <v>14</v>
      </c>
      <c r="O198" s="6">
        <v>978</v>
      </c>
      <c r="P198" s="6">
        <v>48</v>
      </c>
      <c r="Q198" s="6">
        <v>24310</v>
      </c>
      <c r="R198" s="6">
        <v>6</v>
      </c>
      <c r="S198" s="6">
        <v>1937</v>
      </c>
      <c r="T198" s="42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ht="12" customHeight="1" hidden="1">
      <c r="A199" s="90" t="s">
        <v>494</v>
      </c>
      <c r="B199" s="6">
        <v>90403</v>
      </c>
      <c r="C199" s="6">
        <v>71268</v>
      </c>
      <c r="D199" s="6">
        <v>19135</v>
      </c>
      <c r="E199" s="6">
        <v>74033</v>
      </c>
      <c r="F199" s="6">
        <v>37535</v>
      </c>
      <c r="G199" s="6">
        <v>27461</v>
      </c>
      <c r="H199" s="6">
        <v>856</v>
      </c>
      <c r="I199" s="6">
        <v>165</v>
      </c>
      <c r="J199" s="6">
        <v>466</v>
      </c>
      <c r="K199" s="6">
        <v>8587</v>
      </c>
      <c r="L199" s="6">
        <v>36498</v>
      </c>
      <c r="M199" s="6">
        <v>6875</v>
      </c>
      <c r="N199" s="6">
        <v>21</v>
      </c>
      <c r="O199" s="6">
        <v>1030</v>
      </c>
      <c r="P199" s="6">
        <v>41</v>
      </c>
      <c r="Q199" s="6">
        <v>26364</v>
      </c>
      <c r="R199" s="6">
        <v>10</v>
      </c>
      <c r="S199" s="6">
        <v>2157</v>
      </c>
      <c r="T199" s="42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ht="12" customHeight="1" hidden="1">
      <c r="A200" s="90" t="s">
        <v>495</v>
      </c>
      <c r="B200" s="6">
        <v>89236</v>
      </c>
      <c r="C200" s="6">
        <v>70160</v>
      </c>
      <c r="D200" s="6">
        <v>19076</v>
      </c>
      <c r="E200" s="6">
        <v>72840</v>
      </c>
      <c r="F200" s="6">
        <v>36320</v>
      </c>
      <c r="G200" s="6">
        <v>26740</v>
      </c>
      <c r="H200" s="6">
        <v>821</v>
      </c>
      <c r="I200" s="6">
        <v>144</v>
      </c>
      <c r="J200" s="6">
        <v>457</v>
      </c>
      <c r="K200" s="6">
        <v>8158</v>
      </c>
      <c r="L200" s="6">
        <v>36520</v>
      </c>
      <c r="M200" s="6">
        <v>7118</v>
      </c>
      <c r="N200" s="6">
        <v>16</v>
      </c>
      <c r="O200" s="6">
        <v>1041</v>
      </c>
      <c r="P200" s="6">
        <v>48</v>
      </c>
      <c r="Q200" s="6">
        <v>26394</v>
      </c>
      <c r="R200" s="6">
        <v>9</v>
      </c>
      <c r="S200" s="6">
        <v>1894</v>
      </c>
      <c r="T200" s="42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ht="12" customHeight="1" hidden="1">
      <c r="A201" s="90" t="s">
        <v>496</v>
      </c>
      <c r="B201" s="6">
        <v>92062</v>
      </c>
      <c r="C201" s="6">
        <v>72318</v>
      </c>
      <c r="D201" s="6">
        <v>19744</v>
      </c>
      <c r="E201" s="6">
        <v>75002</v>
      </c>
      <c r="F201" s="6">
        <v>37800</v>
      </c>
      <c r="G201" s="6">
        <v>27923</v>
      </c>
      <c r="H201" s="6">
        <v>815</v>
      </c>
      <c r="I201" s="6">
        <v>141</v>
      </c>
      <c r="J201" s="6">
        <v>451</v>
      </c>
      <c r="K201" s="6">
        <v>8470</v>
      </c>
      <c r="L201" s="6">
        <v>37202</v>
      </c>
      <c r="M201" s="6">
        <v>7292</v>
      </c>
      <c r="N201" s="6">
        <v>30</v>
      </c>
      <c r="O201" s="6">
        <v>1143</v>
      </c>
      <c r="P201" s="6">
        <v>51</v>
      </c>
      <c r="Q201" s="6">
        <v>26625</v>
      </c>
      <c r="R201" s="6">
        <v>18</v>
      </c>
      <c r="S201" s="6">
        <v>2043</v>
      </c>
      <c r="T201" s="42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ht="12" customHeight="1" hidden="1">
      <c r="A202" s="90" t="s">
        <v>497</v>
      </c>
      <c r="B202" s="6">
        <v>91848</v>
      </c>
      <c r="C202" s="6">
        <v>72241</v>
      </c>
      <c r="D202" s="6">
        <v>19607</v>
      </c>
      <c r="E202" s="6">
        <v>74901</v>
      </c>
      <c r="F202" s="6">
        <v>37644</v>
      </c>
      <c r="G202" s="6">
        <v>28021</v>
      </c>
      <c r="H202" s="6">
        <v>812</v>
      </c>
      <c r="I202" s="6">
        <v>151</v>
      </c>
      <c r="J202" s="6">
        <v>490</v>
      </c>
      <c r="K202" s="6">
        <v>8170</v>
      </c>
      <c r="L202" s="6">
        <v>37257</v>
      </c>
      <c r="M202" s="6">
        <v>8078</v>
      </c>
      <c r="N202" s="6">
        <v>27</v>
      </c>
      <c r="O202" s="6">
        <v>1065</v>
      </c>
      <c r="P202" s="6">
        <v>68</v>
      </c>
      <c r="Q202" s="6">
        <v>25862</v>
      </c>
      <c r="R202" s="6">
        <v>17</v>
      </c>
      <c r="S202" s="6">
        <v>2140</v>
      </c>
      <c r="T202" s="42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ht="12" customHeight="1" hidden="1">
      <c r="A203" s="90" t="s">
        <v>498</v>
      </c>
      <c r="B203" s="6">
        <v>95125</v>
      </c>
      <c r="C203" s="6">
        <v>74657</v>
      </c>
      <c r="D203" s="6">
        <v>20468</v>
      </c>
      <c r="E203" s="6">
        <v>77412</v>
      </c>
      <c r="F203" s="6">
        <v>38648</v>
      </c>
      <c r="G203" s="6">
        <v>28660</v>
      </c>
      <c r="H203" s="6">
        <v>839</v>
      </c>
      <c r="I203" s="6">
        <v>158</v>
      </c>
      <c r="J203" s="6">
        <v>457</v>
      </c>
      <c r="K203" s="6">
        <v>8534</v>
      </c>
      <c r="L203" s="6">
        <v>38764</v>
      </c>
      <c r="M203" s="6">
        <v>8222</v>
      </c>
      <c r="N203" s="6">
        <v>23</v>
      </c>
      <c r="O203" s="6">
        <v>1236</v>
      </c>
      <c r="P203" s="6">
        <v>49</v>
      </c>
      <c r="Q203" s="6">
        <v>27055</v>
      </c>
      <c r="R203" s="6">
        <v>16</v>
      </c>
      <c r="S203" s="6">
        <v>2163</v>
      </c>
      <c r="T203" s="42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ht="12" customHeight="1" hidden="1">
      <c r="A204" s="90" t="s">
        <v>499</v>
      </c>
      <c r="B204" s="6">
        <v>93046</v>
      </c>
      <c r="C204" s="6">
        <v>72723</v>
      </c>
      <c r="D204" s="6">
        <v>20323</v>
      </c>
      <c r="E204" s="6">
        <v>75220</v>
      </c>
      <c r="F204" s="6">
        <v>37705</v>
      </c>
      <c r="G204" s="6">
        <v>27990</v>
      </c>
      <c r="H204" s="6">
        <v>920</v>
      </c>
      <c r="I204" s="6">
        <v>155</v>
      </c>
      <c r="J204" s="6">
        <v>420</v>
      </c>
      <c r="K204" s="6">
        <v>8220</v>
      </c>
      <c r="L204" s="6">
        <v>37515</v>
      </c>
      <c r="M204" s="6">
        <v>8161</v>
      </c>
      <c r="N204" s="6">
        <v>28</v>
      </c>
      <c r="O204" s="6">
        <v>1230</v>
      </c>
      <c r="P204" s="6">
        <v>50</v>
      </c>
      <c r="Q204" s="6">
        <v>25398</v>
      </c>
      <c r="R204" s="6">
        <v>23</v>
      </c>
      <c r="S204" s="6">
        <v>2625</v>
      </c>
      <c r="T204" s="42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ht="12" customHeight="1" hidden="1">
      <c r="A205" s="90" t="s">
        <v>513</v>
      </c>
      <c r="B205" s="6">
        <v>91725</v>
      </c>
      <c r="C205" s="6">
        <v>71210</v>
      </c>
      <c r="D205" s="6">
        <v>20515</v>
      </c>
      <c r="E205" s="6">
        <v>73754</v>
      </c>
      <c r="F205" s="6">
        <v>37090</v>
      </c>
      <c r="G205" s="6">
        <v>27286</v>
      </c>
      <c r="H205" s="6">
        <v>921</v>
      </c>
      <c r="I205" s="6">
        <v>176</v>
      </c>
      <c r="J205" s="6">
        <v>350</v>
      </c>
      <c r="K205" s="6">
        <v>8357</v>
      </c>
      <c r="L205" s="6">
        <v>36664</v>
      </c>
      <c r="M205" s="6">
        <v>7268</v>
      </c>
      <c r="N205" s="6">
        <v>19</v>
      </c>
      <c r="O205" s="6">
        <v>1160</v>
      </c>
      <c r="P205" s="6">
        <v>57</v>
      </c>
      <c r="Q205" s="6">
        <v>25502</v>
      </c>
      <c r="R205" s="6">
        <v>7</v>
      </c>
      <c r="S205" s="6">
        <v>2651</v>
      </c>
      <c r="T205" s="42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ht="12" customHeight="1">
      <c r="A206" s="90" t="s">
        <v>501</v>
      </c>
      <c r="B206" s="6">
        <v>94979</v>
      </c>
      <c r="C206" s="6">
        <v>73566</v>
      </c>
      <c r="D206" s="6">
        <v>21413</v>
      </c>
      <c r="E206" s="6">
        <v>76360</v>
      </c>
      <c r="F206" s="6">
        <v>37384</v>
      </c>
      <c r="G206" s="6">
        <v>27411</v>
      </c>
      <c r="H206" s="6">
        <v>901</v>
      </c>
      <c r="I206" s="6">
        <v>164</v>
      </c>
      <c r="J206" s="6">
        <v>343</v>
      </c>
      <c r="K206" s="6">
        <v>8565</v>
      </c>
      <c r="L206" s="6">
        <v>38976</v>
      </c>
      <c r="M206" s="6">
        <v>7052</v>
      </c>
      <c r="N206" s="6">
        <v>22</v>
      </c>
      <c r="O206" s="6">
        <v>1174</v>
      </c>
      <c r="P206" s="6">
        <v>41</v>
      </c>
      <c r="Q206" s="6">
        <v>27931</v>
      </c>
      <c r="R206" s="6">
        <v>7</v>
      </c>
      <c r="S206" s="6">
        <v>2749</v>
      </c>
      <c r="T206" s="42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ht="12" customHeight="1">
      <c r="A207" s="90" t="s">
        <v>502</v>
      </c>
      <c r="B207" s="6">
        <v>94825</v>
      </c>
      <c r="C207" s="6">
        <v>73582</v>
      </c>
      <c r="D207" s="6">
        <v>21243</v>
      </c>
      <c r="E207" s="6">
        <v>76461</v>
      </c>
      <c r="F207" s="6">
        <v>36440</v>
      </c>
      <c r="G207" s="6">
        <v>26663</v>
      </c>
      <c r="H207" s="6">
        <v>884</v>
      </c>
      <c r="I207" s="6">
        <v>154</v>
      </c>
      <c r="J207" s="6">
        <v>318</v>
      </c>
      <c r="K207" s="6">
        <v>8421</v>
      </c>
      <c r="L207" s="6">
        <v>40021</v>
      </c>
      <c r="M207" s="6">
        <v>7133</v>
      </c>
      <c r="N207" s="6">
        <v>13</v>
      </c>
      <c r="O207" s="6">
        <v>1190</v>
      </c>
      <c r="P207" s="6">
        <v>60</v>
      </c>
      <c r="Q207" s="6">
        <v>28668</v>
      </c>
      <c r="R207" s="6">
        <v>7</v>
      </c>
      <c r="S207" s="6">
        <v>2950</v>
      </c>
      <c r="T207" s="42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ht="12" customHeight="1">
      <c r="A208" s="90" t="s">
        <v>561</v>
      </c>
      <c r="B208" s="6">
        <v>101218</v>
      </c>
      <c r="C208" s="6">
        <v>78294</v>
      </c>
      <c r="D208" s="6">
        <v>22924</v>
      </c>
      <c r="E208" s="6">
        <v>80795</v>
      </c>
      <c r="F208" s="6">
        <v>39849</v>
      </c>
      <c r="G208" s="6">
        <v>29170</v>
      </c>
      <c r="H208" s="6">
        <v>910</v>
      </c>
      <c r="I208" s="6">
        <v>165</v>
      </c>
      <c r="J208" s="6">
        <v>366</v>
      </c>
      <c r="K208" s="6">
        <v>9238</v>
      </c>
      <c r="L208" s="6">
        <v>40946</v>
      </c>
      <c r="M208" s="6">
        <v>7134</v>
      </c>
      <c r="N208" s="6">
        <v>13</v>
      </c>
      <c r="O208" s="6">
        <v>1197</v>
      </c>
      <c r="P208" s="6">
        <v>49</v>
      </c>
      <c r="Q208" s="6">
        <v>29465</v>
      </c>
      <c r="R208" s="6">
        <v>4</v>
      </c>
      <c r="S208" s="6">
        <v>3084</v>
      </c>
      <c r="T208" s="42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ht="12" customHeight="1">
      <c r="A209" s="103" t="s">
        <v>562</v>
      </c>
      <c r="B209" s="8">
        <v>928002</v>
      </c>
      <c r="C209" s="8">
        <v>711363</v>
      </c>
      <c r="D209" s="8">
        <v>216639</v>
      </c>
      <c r="E209" s="8">
        <v>734452</v>
      </c>
      <c r="F209" s="8">
        <v>361344</v>
      </c>
      <c r="G209" s="8">
        <v>261228</v>
      </c>
      <c r="H209" s="8">
        <v>7656</v>
      </c>
      <c r="I209" s="8">
        <v>1484</v>
      </c>
      <c r="J209" s="8">
        <v>4381</v>
      </c>
      <c r="K209" s="8">
        <v>86595</v>
      </c>
      <c r="L209" s="8">
        <v>373107</v>
      </c>
      <c r="M209" s="8">
        <v>41820</v>
      </c>
      <c r="N209" s="8">
        <v>359</v>
      </c>
      <c r="O209" s="8">
        <v>7618</v>
      </c>
      <c r="P209" s="8">
        <v>650</v>
      </c>
      <c r="Q209" s="8">
        <v>257661</v>
      </c>
      <c r="R209" s="8">
        <v>97</v>
      </c>
      <c r="S209" s="8">
        <v>64902</v>
      </c>
      <c r="T209" s="42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 ht="12" customHeight="1">
      <c r="A210" s="90" t="s">
        <v>492</v>
      </c>
      <c r="B210" s="6">
        <v>101778</v>
      </c>
      <c r="C210" s="6">
        <v>77919</v>
      </c>
      <c r="D210" s="6">
        <v>23859</v>
      </c>
      <c r="E210" s="6">
        <v>80149</v>
      </c>
      <c r="F210" s="6">
        <v>40374</v>
      </c>
      <c r="G210" s="6">
        <v>29691</v>
      </c>
      <c r="H210" s="6">
        <v>915</v>
      </c>
      <c r="I210" s="6">
        <v>139</v>
      </c>
      <c r="J210" s="6">
        <v>378</v>
      </c>
      <c r="K210" s="6">
        <v>9251</v>
      </c>
      <c r="L210" s="6">
        <v>39775</v>
      </c>
      <c r="M210" s="6">
        <v>4714</v>
      </c>
      <c r="N210" s="6">
        <v>59</v>
      </c>
      <c r="O210" s="6">
        <v>805</v>
      </c>
      <c r="P210" s="6">
        <v>59</v>
      </c>
      <c r="Q210" s="6">
        <v>27807</v>
      </c>
      <c r="R210" s="6">
        <v>8</v>
      </c>
      <c r="S210" s="6">
        <v>6323</v>
      </c>
      <c r="T210" s="42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1:38" ht="12" customHeight="1">
      <c r="A211" s="90" t="s">
        <v>493</v>
      </c>
      <c r="B211" s="6">
        <v>88458</v>
      </c>
      <c r="C211" s="6">
        <v>67109</v>
      </c>
      <c r="D211" s="6">
        <v>21349</v>
      </c>
      <c r="E211" s="6">
        <v>68893</v>
      </c>
      <c r="F211" s="6">
        <v>35373</v>
      </c>
      <c r="G211" s="6">
        <v>25703</v>
      </c>
      <c r="H211" s="6">
        <v>708</v>
      </c>
      <c r="I211" s="6">
        <v>157</v>
      </c>
      <c r="J211" s="6">
        <v>378</v>
      </c>
      <c r="K211" s="6">
        <v>8427</v>
      </c>
      <c r="L211" s="6">
        <v>33520</v>
      </c>
      <c r="M211" s="6">
        <v>3918</v>
      </c>
      <c r="N211" s="6">
        <v>6</v>
      </c>
      <c r="O211" s="6">
        <v>715</v>
      </c>
      <c r="P211" s="6">
        <v>44</v>
      </c>
      <c r="Q211" s="6">
        <v>23191</v>
      </c>
      <c r="R211" s="6">
        <v>7</v>
      </c>
      <c r="S211" s="6">
        <v>5639</v>
      </c>
      <c r="T211" s="42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1:38" ht="12" customHeight="1">
      <c r="A212" s="90" t="s">
        <v>494</v>
      </c>
      <c r="B212" s="6">
        <v>89014</v>
      </c>
      <c r="C212" s="6">
        <v>67163</v>
      </c>
      <c r="D212" s="6">
        <v>21851</v>
      </c>
      <c r="E212" s="6">
        <v>69054</v>
      </c>
      <c r="F212" s="6">
        <v>34380</v>
      </c>
      <c r="G212" s="6">
        <v>24350</v>
      </c>
      <c r="H212" s="6">
        <v>733</v>
      </c>
      <c r="I212" s="6">
        <v>136</v>
      </c>
      <c r="J212" s="6">
        <v>459</v>
      </c>
      <c r="K212" s="6">
        <v>8702</v>
      </c>
      <c r="L212" s="6">
        <v>34674</v>
      </c>
      <c r="M212" s="6">
        <v>3941</v>
      </c>
      <c r="N212" s="6">
        <v>14</v>
      </c>
      <c r="O212" s="6">
        <v>734</v>
      </c>
      <c r="P212" s="6">
        <v>63</v>
      </c>
      <c r="Q212" s="6">
        <v>24346</v>
      </c>
      <c r="R212" s="6">
        <v>4</v>
      </c>
      <c r="S212" s="6">
        <v>5572</v>
      </c>
      <c r="T212" s="42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1:38" ht="12" customHeight="1">
      <c r="A213" s="90" t="s">
        <v>495</v>
      </c>
      <c r="B213" s="6">
        <v>83945</v>
      </c>
      <c r="C213" s="6">
        <v>63595</v>
      </c>
      <c r="D213" s="6">
        <v>20350</v>
      </c>
      <c r="E213" s="6">
        <v>65567</v>
      </c>
      <c r="F213" s="6">
        <v>32400</v>
      </c>
      <c r="G213" s="6">
        <v>22812</v>
      </c>
      <c r="H213" s="6">
        <v>642</v>
      </c>
      <c r="I213" s="6">
        <v>148</v>
      </c>
      <c r="J213" s="6">
        <v>396</v>
      </c>
      <c r="K213" s="6">
        <v>8402</v>
      </c>
      <c r="L213" s="6">
        <v>33167</v>
      </c>
      <c r="M213" s="6">
        <v>3639</v>
      </c>
      <c r="N213" s="6">
        <v>10</v>
      </c>
      <c r="O213" s="6">
        <v>680</v>
      </c>
      <c r="P213" s="6">
        <v>57</v>
      </c>
      <c r="Q213" s="6">
        <v>23301</v>
      </c>
      <c r="R213" s="6">
        <v>5</v>
      </c>
      <c r="S213" s="6">
        <v>5475</v>
      </c>
      <c r="T213" s="42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1:38" ht="12" customHeight="1">
      <c r="A214" s="90" t="s">
        <v>496</v>
      </c>
      <c r="B214" s="6">
        <v>90552</v>
      </c>
      <c r="C214" s="6">
        <v>69410</v>
      </c>
      <c r="D214" s="6">
        <v>21142</v>
      </c>
      <c r="E214" s="6">
        <v>71426</v>
      </c>
      <c r="F214" s="6">
        <v>34882</v>
      </c>
      <c r="G214" s="6">
        <v>25252</v>
      </c>
      <c r="H214" s="6">
        <v>723</v>
      </c>
      <c r="I214" s="6">
        <v>130</v>
      </c>
      <c r="J214" s="6">
        <v>455</v>
      </c>
      <c r="K214" s="6">
        <v>8322</v>
      </c>
      <c r="L214" s="6">
        <v>36543</v>
      </c>
      <c r="M214" s="6">
        <v>4101</v>
      </c>
      <c r="N214" s="6">
        <v>25</v>
      </c>
      <c r="O214" s="6">
        <v>694</v>
      </c>
      <c r="P214" s="6">
        <v>69</v>
      </c>
      <c r="Q214" s="6">
        <v>25581</v>
      </c>
      <c r="R214" s="6">
        <v>10</v>
      </c>
      <c r="S214" s="6">
        <v>6063</v>
      </c>
      <c r="T214" s="42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1:38" ht="12" customHeight="1">
      <c r="A215" s="90" t="s">
        <v>497</v>
      </c>
      <c r="B215" s="6">
        <v>93356</v>
      </c>
      <c r="C215" s="6">
        <v>72493</v>
      </c>
      <c r="D215" s="6">
        <v>20863</v>
      </c>
      <c r="E215" s="6">
        <v>74908</v>
      </c>
      <c r="F215" s="6">
        <v>36074</v>
      </c>
      <c r="G215" s="6">
        <v>26343</v>
      </c>
      <c r="H215" s="6">
        <v>746</v>
      </c>
      <c r="I215" s="6">
        <v>159</v>
      </c>
      <c r="J215" s="6">
        <v>397</v>
      </c>
      <c r="K215" s="6">
        <v>8429</v>
      </c>
      <c r="L215" s="6">
        <v>38834</v>
      </c>
      <c r="M215" s="6">
        <v>4138</v>
      </c>
      <c r="N215" s="6">
        <v>40</v>
      </c>
      <c r="O215" s="6">
        <v>781</v>
      </c>
      <c r="P215" s="6">
        <v>74</v>
      </c>
      <c r="Q215" s="6">
        <v>27293</v>
      </c>
      <c r="R215" s="6">
        <v>8</v>
      </c>
      <c r="S215" s="6">
        <v>6500</v>
      </c>
      <c r="T215" s="42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1:38" ht="12" customHeight="1">
      <c r="A216" s="90" t="s">
        <v>498</v>
      </c>
      <c r="B216" s="6">
        <v>96732</v>
      </c>
      <c r="C216" s="6">
        <v>75061</v>
      </c>
      <c r="D216" s="6">
        <v>21671</v>
      </c>
      <c r="E216" s="6">
        <v>78445</v>
      </c>
      <c r="F216" s="6">
        <v>37901</v>
      </c>
      <c r="G216" s="6">
        <v>27634</v>
      </c>
      <c r="H216" s="6">
        <v>878</v>
      </c>
      <c r="I216" s="6">
        <v>138</v>
      </c>
      <c r="J216" s="6">
        <v>489</v>
      </c>
      <c r="K216" s="6">
        <v>8762</v>
      </c>
      <c r="L216" s="6">
        <v>40544</v>
      </c>
      <c r="M216" s="6">
        <v>4128</v>
      </c>
      <c r="N216" s="6">
        <v>52</v>
      </c>
      <c r="O216" s="6">
        <v>1507</v>
      </c>
      <c r="P216" s="6">
        <v>98</v>
      </c>
      <c r="Q216" s="6">
        <v>27432</v>
      </c>
      <c r="R216" s="6">
        <v>13</v>
      </c>
      <c r="S216" s="6">
        <v>7314</v>
      </c>
      <c r="T216" s="42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1:38" ht="12" customHeight="1">
      <c r="A217" s="90" t="s">
        <v>499</v>
      </c>
      <c r="B217" s="6">
        <v>95550</v>
      </c>
      <c r="C217" s="6">
        <v>73563</v>
      </c>
      <c r="D217" s="6">
        <v>21987</v>
      </c>
      <c r="E217" s="6">
        <v>75914</v>
      </c>
      <c r="F217" s="6">
        <v>37342</v>
      </c>
      <c r="G217" s="6">
        <v>27130</v>
      </c>
      <c r="H217" s="6">
        <v>831</v>
      </c>
      <c r="I217" s="6">
        <v>152</v>
      </c>
      <c r="J217" s="6">
        <v>462</v>
      </c>
      <c r="K217" s="6">
        <v>8767</v>
      </c>
      <c r="L217" s="6">
        <v>38572</v>
      </c>
      <c r="M217" s="6">
        <v>4376</v>
      </c>
      <c r="N217" s="6">
        <v>77</v>
      </c>
      <c r="O217" s="6">
        <v>589</v>
      </c>
      <c r="P217" s="6">
        <v>69</v>
      </c>
      <c r="Q217" s="6">
        <v>26247</v>
      </c>
      <c r="R217" s="6">
        <v>21</v>
      </c>
      <c r="S217" s="6">
        <v>7193</v>
      </c>
      <c r="T217" s="42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1:38" ht="12" customHeight="1">
      <c r="A218" s="90" t="s">
        <v>513</v>
      </c>
      <c r="B218" s="6">
        <v>92330</v>
      </c>
      <c r="C218" s="6">
        <v>71092</v>
      </c>
      <c r="D218" s="6">
        <v>21238</v>
      </c>
      <c r="E218" s="6">
        <v>73495</v>
      </c>
      <c r="F218" s="6">
        <v>35837</v>
      </c>
      <c r="G218" s="6">
        <v>25848</v>
      </c>
      <c r="H218" s="6">
        <v>726</v>
      </c>
      <c r="I218" s="6">
        <v>148</v>
      </c>
      <c r="J218" s="6">
        <v>474</v>
      </c>
      <c r="K218" s="6">
        <v>8641</v>
      </c>
      <c r="L218" s="6">
        <v>37658</v>
      </c>
      <c r="M218" s="6">
        <v>4795</v>
      </c>
      <c r="N218" s="6">
        <v>55</v>
      </c>
      <c r="O218" s="6">
        <v>559</v>
      </c>
      <c r="P218" s="6">
        <v>55</v>
      </c>
      <c r="Q218" s="6">
        <v>25106</v>
      </c>
      <c r="R218" s="6">
        <v>12</v>
      </c>
      <c r="S218" s="6">
        <v>7076</v>
      </c>
      <c r="T218" s="42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1:38" ht="12" customHeight="1">
      <c r="A219" s="90" t="s">
        <v>501</v>
      </c>
      <c r="B219" s="6">
        <v>96287</v>
      </c>
      <c r="C219" s="6">
        <v>73958</v>
      </c>
      <c r="D219" s="6">
        <v>22329</v>
      </c>
      <c r="E219" s="6">
        <v>76601</v>
      </c>
      <c r="F219" s="6">
        <v>36781</v>
      </c>
      <c r="G219" s="6">
        <v>26465</v>
      </c>
      <c r="H219" s="6">
        <v>754</v>
      </c>
      <c r="I219" s="6">
        <v>177</v>
      </c>
      <c r="J219" s="6">
        <v>493</v>
      </c>
      <c r="K219" s="6">
        <v>8892</v>
      </c>
      <c r="L219" s="6">
        <v>39820</v>
      </c>
      <c r="M219" s="6">
        <v>4070</v>
      </c>
      <c r="N219" s="6">
        <v>21</v>
      </c>
      <c r="O219" s="6">
        <v>554</v>
      </c>
      <c r="P219" s="6">
        <v>62</v>
      </c>
      <c r="Q219" s="6">
        <v>27357</v>
      </c>
      <c r="R219" s="6">
        <v>9</v>
      </c>
      <c r="S219" s="6">
        <v>7747</v>
      </c>
      <c r="T219" s="42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1:18" ht="49.5" customHeight="1">
      <c r="A220" s="123" t="s">
        <v>564</v>
      </c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</row>
    <row r="221" spans="1:18" ht="49.5" customHeight="1">
      <c r="A221" s="124" t="s">
        <v>567</v>
      </c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</row>
    <row r="222" spans="6:12" ht="12">
      <c r="F222" s="105"/>
      <c r="L222" s="105"/>
    </row>
    <row r="223" spans="1:25" s="110" customFormat="1" ht="12.75" customHeight="1">
      <c r="A223" s="106" t="s">
        <v>517</v>
      </c>
      <c r="B223" s="107">
        <v>44165</v>
      </c>
      <c r="C223" s="108"/>
      <c r="D223" s="109"/>
      <c r="E223" s="108"/>
      <c r="F223" s="108"/>
      <c r="G223" s="92"/>
      <c r="H223" s="92"/>
      <c r="I223" s="108"/>
      <c r="J223" s="108"/>
      <c r="K223" s="92"/>
      <c r="L223" s="92"/>
      <c r="M223" s="108"/>
      <c r="N223" s="108"/>
      <c r="O223" s="108"/>
      <c r="P223" s="108"/>
      <c r="Q223" s="108"/>
      <c r="R223" s="108"/>
      <c r="S223" s="92"/>
      <c r="Y223" s="111"/>
    </row>
    <row r="224" spans="2:19" ht="12"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 ht="12"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 ht="12"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 ht="12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 ht="12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 ht="12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 ht="12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 ht="12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 ht="12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 ht="12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 ht="12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 ht="12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 ht="12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ht="12">
      <c r="B237" s="105"/>
    </row>
    <row r="238" ht="12">
      <c r="B238" s="105"/>
    </row>
  </sheetData>
  <sheetProtection/>
  <mergeCells count="10">
    <mergeCell ref="A220:R220"/>
    <mergeCell ref="A221:R221"/>
    <mergeCell ref="T3:T5"/>
    <mergeCell ref="E2:T2"/>
    <mergeCell ref="E3:E4"/>
    <mergeCell ref="A1:S1"/>
    <mergeCell ref="B2:D3"/>
    <mergeCell ref="A2:A5"/>
    <mergeCell ref="F3:K3"/>
    <mergeCell ref="L3:S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577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1014909</v>
      </c>
      <c r="C7" s="52">
        <v>791853</v>
      </c>
      <c r="D7" s="52">
        <v>223056</v>
      </c>
      <c r="E7" s="52">
        <v>826076</v>
      </c>
      <c r="F7" s="60">
        <v>409051</v>
      </c>
      <c r="G7" s="60">
        <v>289864</v>
      </c>
      <c r="H7" s="60">
        <v>16302</v>
      </c>
      <c r="I7" s="60">
        <v>2153</v>
      </c>
      <c r="J7" s="60">
        <v>6055</v>
      </c>
      <c r="K7" s="60">
        <v>463</v>
      </c>
      <c r="L7" s="60">
        <v>94214</v>
      </c>
      <c r="M7" s="52">
        <v>417025</v>
      </c>
      <c r="N7" s="60">
        <v>70268</v>
      </c>
      <c r="O7" s="52">
        <v>6363</v>
      </c>
      <c r="P7" s="52">
        <v>600</v>
      </c>
      <c r="Q7" s="52">
        <v>315359</v>
      </c>
      <c r="R7" s="52">
        <v>124</v>
      </c>
      <c r="S7" s="82">
        <v>24311</v>
      </c>
      <c r="T7" s="77">
        <v>13798</v>
      </c>
    </row>
    <row r="8" spans="1:20" s="17" customFormat="1" ht="14.25" customHeight="1">
      <c r="A8" s="116" t="s">
        <v>520</v>
      </c>
      <c r="B8" s="52">
        <v>161958</v>
      </c>
      <c r="C8" s="61">
        <v>120522</v>
      </c>
      <c r="D8" s="61">
        <v>41436</v>
      </c>
      <c r="E8" s="61">
        <v>125240</v>
      </c>
      <c r="F8" s="60">
        <v>63230</v>
      </c>
      <c r="G8" s="60">
        <v>49292</v>
      </c>
      <c r="H8" s="60">
        <v>1916</v>
      </c>
      <c r="I8" s="60">
        <v>499</v>
      </c>
      <c r="J8" s="60">
        <v>765</v>
      </c>
      <c r="K8" s="60">
        <v>67</v>
      </c>
      <c r="L8" s="60">
        <v>10691</v>
      </c>
      <c r="M8" s="61">
        <v>62010</v>
      </c>
      <c r="N8" s="60">
        <v>4498</v>
      </c>
      <c r="O8" s="61">
        <v>399</v>
      </c>
      <c r="P8" s="61">
        <v>57</v>
      </c>
      <c r="Q8" s="61">
        <v>55834</v>
      </c>
      <c r="R8" s="66">
        <v>11</v>
      </c>
      <c r="S8" s="66">
        <v>1211</v>
      </c>
      <c r="T8" s="77">
        <v>415</v>
      </c>
    </row>
    <row r="9" spans="1:20" ht="14.25" customHeight="1">
      <c r="A9" s="116" t="s">
        <v>521</v>
      </c>
      <c r="B9" s="52">
        <v>135920</v>
      </c>
      <c r="C9" s="60">
        <v>95610</v>
      </c>
      <c r="D9" s="60">
        <v>40310</v>
      </c>
      <c r="E9" s="60">
        <v>98113</v>
      </c>
      <c r="F9" s="60">
        <v>55431</v>
      </c>
      <c r="G9" s="60">
        <v>25641</v>
      </c>
      <c r="H9" s="60">
        <v>5016</v>
      </c>
      <c r="I9" s="60">
        <v>255</v>
      </c>
      <c r="J9" s="60">
        <v>828</v>
      </c>
      <c r="K9" s="60">
        <v>8</v>
      </c>
      <c r="L9" s="60">
        <v>23683</v>
      </c>
      <c r="M9" s="74">
        <v>42682</v>
      </c>
      <c r="N9" s="60">
        <v>12000</v>
      </c>
      <c r="O9" s="74">
        <v>312</v>
      </c>
      <c r="P9" s="74">
        <v>131</v>
      </c>
      <c r="Q9" s="74">
        <v>25800</v>
      </c>
      <c r="R9" s="74">
        <v>17</v>
      </c>
      <c r="S9" s="66">
        <v>4422</v>
      </c>
      <c r="T9" s="78">
        <v>1576</v>
      </c>
    </row>
    <row r="10" spans="1:20" ht="14.25" customHeight="1">
      <c r="A10" s="116" t="s">
        <v>523</v>
      </c>
      <c r="B10" s="52">
        <v>115057</v>
      </c>
      <c r="C10" s="60">
        <v>87651</v>
      </c>
      <c r="D10" s="60">
        <v>27406</v>
      </c>
      <c r="E10" s="60">
        <v>92614</v>
      </c>
      <c r="F10" s="60">
        <v>40695</v>
      </c>
      <c r="G10" s="60">
        <v>29603</v>
      </c>
      <c r="H10" s="60">
        <v>1711</v>
      </c>
      <c r="I10" s="60">
        <v>171</v>
      </c>
      <c r="J10" s="60">
        <v>605</v>
      </c>
      <c r="K10" s="60">
        <v>4</v>
      </c>
      <c r="L10" s="60">
        <v>8601</v>
      </c>
      <c r="M10" s="74">
        <v>51919</v>
      </c>
      <c r="N10" s="60">
        <v>3965</v>
      </c>
      <c r="O10" s="74">
        <v>916</v>
      </c>
      <c r="P10" s="74">
        <v>98</v>
      </c>
      <c r="Q10" s="74">
        <v>39762</v>
      </c>
      <c r="R10" s="74">
        <v>22</v>
      </c>
      <c r="S10" s="66">
        <v>7156</v>
      </c>
      <c r="T10" s="78">
        <v>1043</v>
      </c>
    </row>
    <row r="11" spans="1:20" ht="14.25" customHeight="1">
      <c r="A11" s="116" t="s">
        <v>524</v>
      </c>
      <c r="B11" s="52">
        <v>84432</v>
      </c>
      <c r="C11" s="60">
        <v>70116</v>
      </c>
      <c r="D11" s="60">
        <v>14316</v>
      </c>
      <c r="E11" s="60">
        <v>73982</v>
      </c>
      <c r="F11" s="60">
        <v>34553</v>
      </c>
      <c r="G11" s="60">
        <v>26032</v>
      </c>
      <c r="H11" s="60">
        <v>966</v>
      </c>
      <c r="I11" s="60">
        <v>177</v>
      </c>
      <c r="J11" s="60">
        <v>526</v>
      </c>
      <c r="K11" s="60">
        <v>57</v>
      </c>
      <c r="L11" s="60">
        <v>6795</v>
      </c>
      <c r="M11" s="74">
        <v>39429</v>
      </c>
      <c r="N11" s="60">
        <v>5590</v>
      </c>
      <c r="O11" s="74">
        <v>843</v>
      </c>
      <c r="P11" s="74">
        <v>49</v>
      </c>
      <c r="Q11" s="74">
        <v>31394</v>
      </c>
      <c r="R11" s="74">
        <v>2</v>
      </c>
      <c r="S11" s="66">
        <v>1551</v>
      </c>
      <c r="T11" s="78">
        <v>3370</v>
      </c>
    </row>
    <row r="12" spans="1:20" ht="14.25" customHeight="1">
      <c r="A12" s="116" t="s">
        <v>525</v>
      </c>
      <c r="B12" s="52">
        <v>127783</v>
      </c>
      <c r="C12" s="60">
        <v>98449</v>
      </c>
      <c r="D12" s="60">
        <v>29334</v>
      </c>
      <c r="E12" s="60">
        <v>102897</v>
      </c>
      <c r="F12" s="60">
        <v>50218</v>
      </c>
      <c r="G12" s="60">
        <v>36693</v>
      </c>
      <c r="H12" s="60">
        <v>1679</v>
      </c>
      <c r="I12" s="60">
        <v>243</v>
      </c>
      <c r="J12" s="60">
        <v>557</v>
      </c>
      <c r="K12" s="60">
        <v>69</v>
      </c>
      <c r="L12" s="60">
        <v>10977</v>
      </c>
      <c r="M12" s="74">
        <v>52679</v>
      </c>
      <c r="N12" s="60">
        <v>6986</v>
      </c>
      <c r="O12" s="74">
        <v>564</v>
      </c>
      <c r="P12" s="74">
        <v>34</v>
      </c>
      <c r="Q12" s="74">
        <v>43221</v>
      </c>
      <c r="R12" s="74">
        <v>11</v>
      </c>
      <c r="S12" s="66">
        <v>1863</v>
      </c>
      <c r="T12" s="78">
        <v>1089</v>
      </c>
    </row>
    <row r="13" spans="1:20" ht="14.25" customHeight="1">
      <c r="A13" s="116" t="s">
        <v>526</v>
      </c>
      <c r="B13" s="52">
        <v>386109</v>
      </c>
      <c r="C13" s="60">
        <v>316311</v>
      </c>
      <c r="D13" s="60">
        <v>69798</v>
      </c>
      <c r="E13" s="60">
        <v>329936</v>
      </c>
      <c r="F13" s="60">
        <v>163238</v>
      </c>
      <c r="G13" s="60">
        <v>121881</v>
      </c>
      <c r="H13" s="60">
        <v>4974</v>
      </c>
      <c r="I13" s="60">
        <v>787</v>
      </c>
      <c r="J13" s="60">
        <v>2762</v>
      </c>
      <c r="K13" s="60">
        <v>230</v>
      </c>
      <c r="L13" s="60">
        <v>32604</v>
      </c>
      <c r="M13" s="74">
        <v>166698</v>
      </c>
      <c r="N13" s="60">
        <v>36809</v>
      </c>
      <c r="O13" s="74">
        <v>3222</v>
      </c>
      <c r="P13" s="74">
        <v>228</v>
      </c>
      <c r="Q13" s="74">
        <v>118496</v>
      </c>
      <c r="R13" s="74">
        <v>58</v>
      </c>
      <c r="S13" s="66">
        <v>7885</v>
      </c>
      <c r="T13" s="78">
        <v>1321</v>
      </c>
    </row>
    <row r="14" spans="1:20" ht="14.25" customHeight="1">
      <c r="A14" s="57" t="s">
        <v>527</v>
      </c>
      <c r="B14" s="14">
        <v>20663</v>
      </c>
      <c r="C14" s="75">
        <v>17814</v>
      </c>
      <c r="D14" s="75">
        <v>2849</v>
      </c>
      <c r="E14" s="75">
        <v>18771</v>
      </c>
      <c r="F14" s="75">
        <v>8642</v>
      </c>
      <c r="G14" s="75">
        <v>6416</v>
      </c>
      <c r="H14" s="75">
        <v>337</v>
      </c>
      <c r="I14" s="75">
        <v>33</v>
      </c>
      <c r="J14" s="75">
        <v>193</v>
      </c>
      <c r="K14" s="75">
        <v>36</v>
      </c>
      <c r="L14" s="75">
        <v>1627</v>
      </c>
      <c r="M14" s="75">
        <v>10129</v>
      </c>
      <c r="N14" s="75">
        <v>2272</v>
      </c>
      <c r="O14" s="75">
        <v>150</v>
      </c>
      <c r="P14" s="75">
        <v>10</v>
      </c>
      <c r="Q14" s="75">
        <v>7385</v>
      </c>
      <c r="R14" s="75">
        <v>2</v>
      </c>
      <c r="S14" s="75">
        <v>310</v>
      </c>
      <c r="T14" s="78">
        <v>4893</v>
      </c>
    </row>
    <row r="15" spans="1:20" ht="14.25" customHeight="1">
      <c r="A15" s="57" t="s">
        <v>575</v>
      </c>
      <c r="B15" s="14">
        <v>84143</v>
      </c>
      <c r="C15" s="62">
        <v>65457</v>
      </c>
      <c r="D15" s="62">
        <v>18686</v>
      </c>
      <c r="E15" s="62">
        <v>68061</v>
      </c>
      <c r="F15" s="62">
        <v>30821</v>
      </c>
      <c r="G15" s="62">
        <v>21968</v>
      </c>
      <c r="H15" s="62">
        <v>583</v>
      </c>
      <c r="I15" s="62">
        <v>197</v>
      </c>
      <c r="J15" s="62">
        <v>626</v>
      </c>
      <c r="K15" s="62">
        <v>17</v>
      </c>
      <c r="L15" s="62">
        <v>7430</v>
      </c>
      <c r="M15" s="63">
        <v>37240</v>
      </c>
      <c r="N15" s="62">
        <v>8018</v>
      </c>
      <c r="O15" s="63">
        <v>668</v>
      </c>
      <c r="P15" s="63">
        <v>28</v>
      </c>
      <c r="Q15" s="63">
        <v>26414</v>
      </c>
      <c r="R15" s="63">
        <v>12</v>
      </c>
      <c r="S15" s="54">
        <v>2100</v>
      </c>
      <c r="T15" s="78">
        <v>197</v>
      </c>
    </row>
    <row r="16" spans="1:20" ht="14.25" customHeight="1">
      <c r="A16" s="57" t="s">
        <v>528</v>
      </c>
      <c r="B16" s="14">
        <v>18875</v>
      </c>
      <c r="C16" s="62">
        <v>15619</v>
      </c>
      <c r="D16" s="62">
        <v>3256</v>
      </c>
      <c r="E16" s="62">
        <v>16241</v>
      </c>
      <c r="F16" s="62">
        <v>7742</v>
      </c>
      <c r="G16" s="62">
        <v>5806</v>
      </c>
      <c r="H16" s="62">
        <v>144</v>
      </c>
      <c r="I16" s="62">
        <v>58</v>
      </c>
      <c r="J16" s="62">
        <v>129</v>
      </c>
      <c r="K16" s="62">
        <v>6</v>
      </c>
      <c r="L16" s="62">
        <v>1599</v>
      </c>
      <c r="M16" s="63">
        <v>8499</v>
      </c>
      <c r="N16" s="62">
        <v>1146</v>
      </c>
      <c r="O16" s="63">
        <v>128</v>
      </c>
      <c r="P16" s="63">
        <v>6</v>
      </c>
      <c r="Q16" s="63">
        <v>6967</v>
      </c>
      <c r="R16" s="63">
        <v>3</v>
      </c>
      <c r="S16" s="54">
        <v>249</v>
      </c>
      <c r="T16" s="78">
        <v>115</v>
      </c>
    </row>
    <row r="17" spans="1:20" ht="14.25" customHeight="1">
      <c r="A17" s="57" t="s">
        <v>529</v>
      </c>
      <c r="B17" s="14">
        <v>21903</v>
      </c>
      <c r="C17" s="62">
        <v>17826</v>
      </c>
      <c r="D17" s="62">
        <v>4077</v>
      </c>
      <c r="E17" s="62">
        <v>18550</v>
      </c>
      <c r="F17" s="62">
        <v>9697</v>
      </c>
      <c r="G17" s="62">
        <v>7082</v>
      </c>
      <c r="H17" s="62">
        <v>358</v>
      </c>
      <c r="I17" s="62">
        <v>40</v>
      </c>
      <c r="J17" s="62">
        <v>174</v>
      </c>
      <c r="K17" s="62">
        <v>18</v>
      </c>
      <c r="L17" s="62">
        <v>2025</v>
      </c>
      <c r="M17" s="63">
        <v>8853</v>
      </c>
      <c r="N17" s="62">
        <v>1991</v>
      </c>
      <c r="O17" s="63">
        <v>244</v>
      </c>
      <c r="P17" s="63">
        <v>13</v>
      </c>
      <c r="Q17" s="63">
        <v>6186</v>
      </c>
      <c r="R17" s="63">
        <v>4</v>
      </c>
      <c r="S17" s="54">
        <v>415</v>
      </c>
      <c r="T17" s="78">
        <v>243</v>
      </c>
    </row>
    <row r="18" spans="1:20" ht="14.25" customHeight="1">
      <c r="A18" s="57" t="s">
        <v>530</v>
      </c>
      <c r="B18" s="14">
        <v>48730</v>
      </c>
      <c r="C18" s="62">
        <v>41234</v>
      </c>
      <c r="D18" s="62">
        <v>7496</v>
      </c>
      <c r="E18" s="62">
        <v>43114</v>
      </c>
      <c r="F18" s="62">
        <v>19877</v>
      </c>
      <c r="G18" s="62">
        <v>14286</v>
      </c>
      <c r="H18" s="62">
        <v>933</v>
      </c>
      <c r="I18" s="62">
        <v>88</v>
      </c>
      <c r="J18" s="62">
        <v>464</v>
      </c>
      <c r="K18" s="62">
        <v>20</v>
      </c>
      <c r="L18" s="62">
        <v>4086</v>
      </c>
      <c r="M18" s="63">
        <v>23237</v>
      </c>
      <c r="N18" s="62">
        <v>4026</v>
      </c>
      <c r="O18" s="63">
        <v>333</v>
      </c>
      <c r="P18" s="63">
        <v>16</v>
      </c>
      <c r="Q18" s="63">
        <v>18044</v>
      </c>
      <c r="R18" s="63">
        <v>8</v>
      </c>
      <c r="S18" s="54">
        <v>810</v>
      </c>
      <c r="T18" s="78">
        <v>2492</v>
      </c>
    </row>
    <row r="19" spans="1:20" ht="14.25" customHeight="1">
      <c r="A19" s="57" t="s">
        <v>531</v>
      </c>
      <c r="B19" s="14">
        <v>22679</v>
      </c>
      <c r="C19" s="62">
        <v>18436</v>
      </c>
      <c r="D19" s="62">
        <v>4243</v>
      </c>
      <c r="E19" s="62">
        <v>19093</v>
      </c>
      <c r="F19" s="62">
        <v>9988</v>
      </c>
      <c r="G19" s="62">
        <v>7586</v>
      </c>
      <c r="H19" s="62">
        <v>286</v>
      </c>
      <c r="I19" s="62">
        <v>37</v>
      </c>
      <c r="J19" s="62">
        <v>199</v>
      </c>
      <c r="K19" s="62">
        <v>7</v>
      </c>
      <c r="L19" s="62">
        <v>1873</v>
      </c>
      <c r="M19" s="63">
        <v>9105</v>
      </c>
      <c r="N19" s="62">
        <v>2391</v>
      </c>
      <c r="O19" s="63">
        <v>187</v>
      </c>
      <c r="P19" s="63">
        <v>7</v>
      </c>
      <c r="Q19" s="63">
        <v>6022</v>
      </c>
      <c r="R19" s="63">
        <v>6</v>
      </c>
      <c r="S19" s="54">
        <v>492</v>
      </c>
      <c r="T19" s="78">
        <v>168</v>
      </c>
    </row>
    <row r="20" spans="1:20" ht="14.25" customHeight="1">
      <c r="A20" s="57" t="s">
        <v>532</v>
      </c>
      <c r="B20" s="14">
        <v>26161</v>
      </c>
      <c r="C20" s="62">
        <v>22077</v>
      </c>
      <c r="D20" s="62">
        <v>4084</v>
      </c>
      <c r="E20" s="62">
        <v>23204</v>
      </c>
      <c r="F20" s="62">
        <v>11852</v>
      </c>
      <c r="G20" s="62">
        <v>9616</v>
      </c>
      <c r="H20" s="62">
        <v>280</v>
      </c>
      <c r="I20" s="62">
        <v>35</v>
      </c>
      <c r="J20" s="62">
        <v>177</v>
      </c>
      <c r="K20" s="62">
        <v>12</v>
      </c>
      <c r="L20" s="62">
        <v>1732</v>
      </c>
      <c r="M20" s="63">
        <v>11352</v>
      </c>
      <c r="N20" s="62">
        <v>2863</v>
      </c>
      <c r="O20" s="63">
        <v>156</v>
      </c>
      <c r="P20" s="63">
        <v>10</v>
      </c>
      <c r="Q20" s="63">
        <v>8056</v>
      </c>
      <c r="R20" s="63">
        <v>1</v>
      </c>
      <c r="S20" s="54">
        <v>266</v>
      </c>
      <c r="T20" s="78">
        <v>238</v>
      </c>
    </row>
    <row r="21" spans="1:20" ht="14.25" customHeight="1">
      <c r="A21" s="57" t="s">
        <v>533</v>
      </c>
      <c r="B21" s="14">
        <v>22700</v>
      </c>
      <c r="C21" s="62">
        <v>18979</v>
      </c>
      <c r="D21" s="62">
        <v>3721</v>
      </c>
      <c r="E21" s="62">
        <v>19831</v>
      </c>
      <c r="F21" s="62">
        <v>11066</v>
      </c>
      <c r="G21" s="62">
        <v>8339</v>
      </c>
      <c r="H21" s="62">
        <v>214</v>
      </c>
      <c r="I21" s="62">
        <v>42</v>
      </c>
      <c r="J21" s="62">
        <v>147</v>
      </c>
      <c r="K21" s="62">
        <v>15</v>
      </c>
      <c r="L21" s="62">
        <v>2309</v>
      </c>
      <c r="M21" s="63">
        <v>8765</v>
      </c>
      <c r="N21" s="62">
        <v>2318</v>
      </c>
      <c r="O21" s="63">
        <v>169</v>
      </c>
      <c r="P21" s="63">
        <v>25</v>
      </c>
      <c r="Q21" s="63">
        <v>4849</v>
      </c>
      <c r="R21" s="63">
        <v>2</v>
      </c>
      <c r="S21" s="54">
        <v>1402</v>
      </c>
      <c r="T21" s="78">
        <v>403</v>
      </c>
    </row>
    <row r="22" spans="1:20" ht="14.25" customHeight="1">
      <c r="A22" s="57" t="s">
        <v>534</v>
      </c>
      <c r="B22" s="14">
        <v>37025</v>
      </c>
      <c r="C22" s="62">
        <v>30542</v>
      </c>
      <c r="D22" s="62">
        <v>6483</v>
      </c>
      <c r="E22" s="62">
        <v>32054</v>
      </c>
      <c r="F22" s="62">
        <v>16169</v>
      </c>
      <c r="G22" s="62">
        <v>12853</v>
      </c>
      <c r="H22" s="62">
        <v>447</v>
      </c>
      <c r="I22" s="62">
        <v>70</v>
      </c>
      <c r="J22" s="62">
        <v>165</v>
      </c>
      <c r="K22" s="62">
        <v>42</v>
      </c>
      <c r="L22" s="62">
        <v>2592</v>
      </c>
      <c r="M22" s="63">
        <v>15885</v>
      </c>
      <c r="N22" s="62">
        <v>2960</v>
      </c>
      <c r="O22" s="63">
        <v>240</v>
      </c>
      <c r="P22" s="63">
        <v>17</v>
      </c>
      <c r="Q22" s="63">
        <v>12195</v>
      </c>
      <c r="R22" s="63">
        <v>10</v>
      </c>
      <c r="S22" s="54">
        <v>463</v>
      </c>
      <c r="T22" s="78">
        <v>332</v>
      </c>
    </row>
    <row r="23" spans="1:20" ht="14.25" customHeight="1">
      <c r="A23" s="57" t="s">
        <v>535</v>
      </c>
      <c r="B23" s="14">
        <v>14022</v>
      </c>
      <c r="C23" s="62">
        <v>11393</v>
      </c>
      <c r="D23" s="62">
        <v>2629</v>
      </c>
      <c r="E23" s="62">
        <v>11697</v>
      </c>
      <c r="F23" s="62">
        <v>6852</v>
      </c>
      <c r="G23" s="62">
        <v>4940</v>
      </c>
      <c r="H23" s="62">
        <v>299</v>
      </c>
      <c r="I23" s="62">
        <v>48</v>
      </c>
      <c r="J23" s="62">
        <v>76</v>
      </c>
      <c r="K23" s="62">
        <v>13</v>
      </c>
      <c r="L23" s="62">
        <v>1476</v>
      </c>
      <c r="M23" s="63">
        <v>4845</v>
      </c>
      <c r="N23" s="62">
        <v>914</v>
      </c>
      <c r="O23" s="63">
        <v>501</v>
      </c>
      <c r="P23" s="63">
        <v>74</v>
      </c>
      <c r="Q23" s="63">
        <v>2915</v>
      </c>
      <c r="R23" s="63">
        <v>2</v>
      </c>
      <c r="S23" s="54">
        <v>439</v>
      </c>
      <c r="T23" s="78">
        <v>171</v>
      </c>
    </row>
    <row r="24" spans="1:20" ht="14.25" customHeight="1">
      <c r="A24" s="57" t="s">
        <v>536</v>
      </c>
      <c r="B24" s="14">
        <v>19047</v>
      </c>
      <c r="C24" s="62">
        <v>15862</v>
      </c>
      <c r="D24" s="62">
        <v>3185</v>
      </c>
      <c r="E24" s="62">
        <v>16274</v>
      </c>
      <c r="F24" s="62">
        <v>9105</v>
      </c>
      <c r="G24" s="62">
        <v>6956</v>
      </c>
      <c r="H24" s="62">
        <v>394</v>
      </c>
      <c r="I24" s="62">
        <v>53</v>
      </c>
      <c r="J24" s="62">
        <v>127</v>
      </c>
      <c r="K24" s="62">
        <v>14</v>
      </c>
      <c r="L24" s="62">
        <v>1561</v>
      </c>
      <c r="M24" s="63">
        <v>7169</v>
      </c>
      <c r="N24" s="62">
        <v>3006</v>
      </c>
      <c r="O24" s="63">
        <v>159</v>
      </c>
      <c r="P24" s="63">
        <v>8</v>
      </c>
      <c r="Q24" s="63">
        <v>3725</v>
      </c>
      <c r="R24" s="63">
        <v>4</v>
      </c>
      <c r="S24" s="54">
        <v>267</v>
      </c>
      <c r="T24" s="78">
        <v>186</v>
      </c>
    </row>
    <row r="25" spans="1:20" ht="14.25" customHeight="1">
      <c r="A25" s="57" t="s">
        <v>537</v>
      </c>
      <c r="B25" s="14">
        <v>4090</v>
      </c>
      <c r="C25" s="62">
        <v>3741</v>
      </c>
      <c r="D25" s="62">
        <v>349</v>
      </c>
      <c r="E25" s="62">
        <v>3991</v>
      </c>
      <c r="F25" s="62">
        <v>2379</v>
      </c>
      <c r="G25" s="62">
        <v>1897</v>
      </c>
      <c r="H25" s="62">
        <v>41</v>
      </c>
      <c r="I25" s="62">
        <v>6</v>
      </c>
      <c r="J25" s="62">
        <v>24</v>
      </c>
      <c r="K25" s="62">
        <v>8</v>
      </c>
      <c r="L25" s="62">
        <v>403</v>
      </c>
      <c r="M25" s="63">
        <v>1612</v>
      </c>
      <c r="N25" s="62">
        <v>346</v>
      </c>
      <c r="O25" s="63">
        <v>36</v>
      </c>
      <c r="P25" s="63">
        <v>2</v>
      </c>
      <c r="Q25" s="63">
        <v>1179</v>
      </c>
      <c r="R25" s="63">
        <v>0</v>
      </c>
      <c r="S25" s="54">
        <v>49</v>
      </c>
      <c r="T25" s="78">
        <v>19</v>
      </c>
    </row>
    <row r="26" spans="1:20" ht="14.25" customHeight="1">
      <c r="A26" s="57" t="s">
        <v>538</v>
      </c>
      <c r="B26" s="14">
        <v>15441</v>
      </c>
      <c r="C26" s="62">
        <v>12246</v>
      </c>
      <c r="D26" s="62">
        <v>3195</v>
      </c>
      <c r="E26" s="62">
        <v>12647</v>
      </c>
      <c r="F26" s="62">
        <v>7132</v>
      </c>
      <c r="G26" s="62">
        <v>5715</v>
      </c>
      <c r="H26" s="62">
        <v>244</v>
      </c>
      <c r="I26" s="62">
        <v>18</v>
      </c>
      <c r="J26" s="62">
        <v>87</v>
      </c>
      <c r="K26" s="62">
        <v>14</v>
      </c>
      <c r="L26" s="62">
        <v>1054</v>
      </c>
      <c r="M26" s="63">
        <v>5515</v>
      </c>
      <c r="N26" s="62">
        <v>1922</v>
      </c>
      <c r="O26" s="63">
        <v>55</v>
      </c>
      <c r="P26" s="63">
        <v>4</v>
      </c>
      <c r="Q26" s="63">
        <v>3359</v>
      </c>
      <c r="R26" s="63">
        <v>1</v>
      </c>
      <c r="S26" s="54">
        <v>174</v>
      </c>
      <c r="T26" s="78">
        <v>99</v>
      </c>
    </row>
    <row r="27" spans="1:20" ht="14.25" customHeight="1">
      <c r="A27" s="57" t="s">
        <v>539</v>
      </c>
      <c r="B27" s="14">
        <v>16979</v>
      </c>
      <c r="C27" s="62">
        <v>13897</v>
      </c>
      <c r="D27" s="62">
        <v>3082</v>
      </c>
      <c r="E27" s="62">
        <v>14655</v>
      </c>
      <c r="F27" s="62">
        <v>6590</v>
      </c>
      <c r="G27" s="62">
        <v>4422</v>
      </c>
      <c r="H27" s="62">
        <v>281</v>
      </c>
      <c r="I27" s="62">
        <v>42</v>
      </c>
      <c r="J27" s="62">
        <v>135</v>
      </c>
      <c r="K27" s="62">
        <v>7</v>
      </c>
      <c r="L27" s="62">
        <v>1703</v>
      </c>
      <c r="M27" s="63">
        <v>8065</v>
      </c>
      <c r="N27" s="62">
        <v>941</v>
      </c>
      <c r="O27" s="63">
        <v>127</v>
      </c>
      <c r="P27" s="63">
        <v>5</v>
      </c>
      <c r="Q27" s="63">
        <v>6697</v>
      </c>
      <c r="R27" s="63">
        <v>3</v>
      </c>
      <c r="S27" s="54">
        <v>292</v>
      </c>
      <c r="T27" s="78">
        <v>139</v>
      </c>
    </row>
    <row r="28" spans="1:20" ht="14.25" customHeight="1">
      <c r="A28" s="57" t="s">
        <v>540</v>
      </c>
      <c r="B28" s="14">
        <v>13651</v>
      </c>
      <c r="C28" s="62">
        <v>11188</v>
      </c>
      <c r="D28" s="62">
        <v>2463</v>
      </c>
      <c r="E28" s="62">
        <v>11753</v>
      </c>
      <c r="F28" s="62">
        <v>5326</v>
      </c>
      <c r="G28" s="62">
        <v>3999</v>
      </c>
      <c r="H28" s="62">
        <v>133</v>
      </c>
      <c r="I28" s="62">
        <v>20</v>
      </c>
      <c r="J28" s="62">
        <v>39</v>
      </c>
      <c r="K28" s="62">
        <v>1</v>
      </c>
      <c r="L28" s="62">
        <v>1134</v>
      </c>
      <c r="M28" s="63">
        <v>6427</v>
      </c>
      <c r="N28" s="62">
        <v>1695</v>
      </c>
      <c r="O28" s="63">
        <v>69</v>
      </c>
      <c r="P28" s="63">
        <v>3</v>
      </c>
      <c r="Q28" s="63">
        <v>4503</v>
      </c>
      <c r="R28" s="63">
        <v>0</v>
      </c>
      <c r="S28" s="54">
        <v>157</v>
      </c>
      <c r="T28" s="78">
        <v>91</v>
      </c>
    </row>
    <row r="29" spans="1:20" ht="14.25" customHeight="1">
      <c r="A29" s="116" t="s">
        <v>541</v>
      </c>
      <c r="B29" s="52">
        <v>2954</v>
      </c>
      <c r="C29" s="60">
        <v>2645</v>
      </c>
      <c r="D29" s="60">
        <v>309</v>
      </c>
      <c r="E29" s="60">
        <v>2721</v>
      </c>
      <c r="F29" s="60">
        <v>1492</v>
      </c>
      <c r="G29" s="60">
        <v>650</v>
      </c>
      <c r="H29" s="60">
        <v>31</v>
      </c>
      <c r="I29" s="60">
        <v>21</v>
      </c>
      <c r="J29" s="60">
        <v>8</v>
      </c>
      <c r="K29" s="60">
        <v>7</v>
      </c>
      <c r="L29" s="60">
        <v>775</v>
      </c>
      <c r="M29" s="74">
        <v>1229</v>
      </c>
      <c r="N29" s="60">
        <v>280</v>
      </c>
      <c r="O29" s="74">
        <v>61</v>
      </c>
      <c r="P29" s="74">
        <v>3</v>
      </c>
      <c r="Q29" s="74">
        <v>689</v>
      </c>
      <c r="R29" s="74">
        <v>0</v>
      </c>
      <c r="S29" s="66">
        <v>196</v>
      </c>
      <c r="T29" s="78">
        <v>84</v>
      </c>
    </row>
    <row r="30" spans="1:20" s="17" customFormat="1" ht="14.25" customHeight="1">
      <c r="A30" s="57" t="s">
        <v>542</v>
      </c>
      <c r="B30" s="75">
        <v>2781</v>
      </c>
      <c r="C30" s="76">
        <v>2481</v>
      </c>
      <c r="D30" s="76">
        <v>300</v>
      </c>
      <c r="E30" s="76">
        <v>2555</v>
      </c>
      <c r="F30" s="62">
        <v>1391</v>
      </c>
      <c r="G30" s="62">
        <v>574</v>
      </c>
      <c r="H30" s="62">
        <v>28</v>
      </c>
      <c r="I30" s="62">
        <v>21</v>
      </c>
      <c r="J30" s="62">
        <v>8</v>
      </c>
      <c r="K30" s="62">
        <v>7</v>
      </c>
      <c r="L30" s="62">
        <v>753</v>
      </c>
      <c r="M30" s="76">
        <v>1164</v>
      </c>
      <c r="N30" s="62">
        <v>252</v>
      </c>
      <c r="O30" s="76">
        <v>56</v>
      </c>
      <c r="P30" s="76">
        <v>3</v>
      </c>
      <c r="Q30" s="76">
        <v>664</v>
      </c>
      <c r="R30" s="63">
        <v>0</v>
      </c>
      <c r="S30" s="54">
        <v>189</v>
      </c>
      <c r="T30" s="79">
        <v>79</v>
      </c>
    </row>
    <row r="31" spans="1:20" s="17" customFormat="1" ht="14.25" customHeight="1">
      <c r="A31" s="57" t="s">
        <v>543</v>
      </c>
      <c r="B31" s="75">
        <v>173</v>
      </c>
      <c r="C31" s="76">
        <v>164</v>
      </c>
      <c r="D31" s="76">
        <v>9</v>
      </c>
      <c r="E31" s="76">
        <v>166</v>
      </c>
      <c r="F31" s="62">
        <v>101</v>
      </c>
      <c r="G31" s="62">
        <v>76</v>
      </c>
      <c r="H31" s="62">
        <v>3</v>
      </c>
      <c r="I31" s="62">
        <v>0</v>
      </c>
      <c r="J31" s="62">
        <v>0</v>
      </c>
      <c r="K31" s="62">
        <v>0</v>
      </c>
      <c r="L31" s="62">
        <v>22</v>
      </c>
      <c r="M31" s="76">
        <v>65</v>
      </c>
      <c r="N31" s="62">
        <v>28</v>
      </c>
      <c r="O31" s="76">
        <v>5</v>
      </c>
      <c r="P31" s="76">
        <v>0</v>
      </c>
      <c r="Q31" s="76">
        <v>25</v>
      </c>
      <c r="R31" s="63">
        <v>0</v>
      </c>
      <c r="S31" s="54">
        <v>7</v>
      </c>
      <c r="T31" s="79">
        <v>5</v>
      </c>
    </row>
    <row r="32" spans="1:20" s="5" customFormat="1" ht="12">
      <c r="A32" s="116" t="s">
        <v>544</v>
      </c>
      <c r="B32" s="68">
        <v>696</v>
      </c>
      <c r="C32" s="68">
        <v>549</v>
      </c>
      <c r="D32" s="68">
        <v>147</v>
      </c>
      <c r="E32" s="68">
        <v>573</v>
      </c>
      <c r="F32" s="68">
        <v>194</v>
      </c>
      <c r="G32" s="68">
        <v>72</v>
      </c>
      <c r="H32" s="68">
        <v>9</v>
      </c>
      <c r="I32" s="68">
        <v>0</v>
      </c>
      <c r="J32" s="68">
        <v>4</v>
      </c>
      <c r="K32" s="68">
        <v>21</v>
      </c>
      <c r="L32" s="68">
        <v>88</v>
      </c>
      <c r="M32" s="68">
        <v>379</v>
      </c>
      <c r="N32" s="68">
        <v>140</v>
      </c>
      <c r="O32" s="68">
        <v>46</v>
      </c>
      <c r="P32" s="70">
        <v>0</v>
      </c>
      <c r="Q32" s="70">
        <v>163</v>
      </c>
      <c r="R32" s="70">
        <v>3</v>
      </c>
      <c r="S32" s="84">
        <v>27</v>
      </c>
      <c r="T32" s="5">
        <v>7</v>
      </c>
    </row>
    <row r="33" spans="1:20" ht="14.25" customHeight="1">
      <c r="A33" s="57" t="s">
        <v>545</v>
      </c>
      <c r="B33" s="14">
        <v>209</v>
      </c>
      <c r="C33" s="62">
        <v>154</v>
      </c>
      <c r="D33" s="62">
        <v>55</v>
      </c>
      <c r="E33" s="62">
        <v>159</v>
      </c>
      <c r="F33" s="62">
        <v>57</v>
      </c>
      <c r="G33" s="62">
        <v>14</v>
      </c>
      <c r="H33" s="62">
        <v>6</v>
      </c>
      <c r="I33" s="62">
        <v>0</v>
      </c>
      <c r="J33" s="62">
        <v>0</v>
      </c>
      <c r="K33" s="62">
        <v>9</v>
      </c>
      <c r="L33" s="62">
        <v>28</v>
      </c>
      <c r="M33" s="63">
        <v>102</v>
      </c>
      <c r="N33" s="62">
        <v>36</v>
      </c>
      <c r="O33" s="63">
        <v>9</v>
      </c>
      <c r="P33" s="63">
        <v>0</v>
      </c>
      <c r="Q33" s="63">
        <v>51</v>
      </c>
      <c r="R33" s="63">
        <v>1</v>
      </c>
      <c r="S33" s="54">
        <v>5</v>
      </c>
      <c r="T33" s="78">
        <v>0</v>
      </c>
    </row>
    <row r="34" spans="1:20" ht="14.25" customHeight="1">
      <c r="A34" s="57" t="s">
        <v>546</v>
      </c>
      <c r="B34" s="14">
        <v>140</v>
      </c>
      <c r="C34" s="62">
        <v>130</v>
      </c>
      <c r="D34" s="62">
        <v>10</v>
      </c>
      <c r="E34" s="62">
        <v>140</v>
      </c>
      <c r="F34" s="62">
        <v>46</v>
      </c>
      <c r="G34" s="62">
        <v>3</v>
      </c>
      <c r="H34" s="62">
        <v>1</v>
      </c>
      <c r="I34" s="62">
        <v>0</v>
      </c>
      <c r="J34" s="62">
        <v>1</v>
      </c>
      <c r="K34" s="62">
        <v>2</v>
      </c>
      <c r="L34" s="62">
        <v>39</v>
      </c>
      <c r="M34" s="63">
        <v>94</v>
      </c>
      <c r="N34" s="62">
        <v>37</v>
      </c>
      <c r="O34" s="63">
        <v>17</v>
      </c>
      <c r="P34" s="63">
        <v>0</v>
      </c>
      <c r="Q34" s="63">
        <v>34</v>
      </c>
      <c r="R34" s="63">
        <v>0</v>
      </c>
      <c r="S34" s="54">
        <v>6</v>
      </c>
      <c r="T34" s="78">
        <v>2</v>
      </c>
    </row>
    <row r="35" spans="1:20" ht="14.25" customHeight="1">
      <c r="A35" s="57" t="s">
        <v>547</v>
      </c>
      <c r="B35" s="14">
        <v>327</v>
      </c>
      <c r="C35" s="62">
        <v>245</v>
      </c>
      <c r="D35" s="62">
        <v>82</v>
      </c>
      <c r="E35" s="62">
        <v>254</v>
      </c>
      <c r="F35" s="62">
        <v>84</v>
      </c>
      <c r="G35" s="62">
        <v>49</v>
      </c>
      <c r="H35" s="62">
        <v>2</v>
      </c>
      <c r="I35" s="62">
        <v>0</v>
      </c>
      <c r="J35" s="62">
        <v>3</v>
      </c>
      <c r="K35" s="62">
        <v>10</v>
      </c>
      <c r="L35" s="62">
        <v>20</v>
      </c>
      <c r="M35" s="63">
        <v>170</v>
      </c>
      <c r="N35" s="62">
        <v>62</v>
      </c>
      <c r="O35" s="63">
        <v>16</v>
      </c>
      <c r="P35" s="63">
        <v>0</v>
      </c>
      <c r="Q35" s="63">
        <v>77</v>
      </c>
      <c r="R35" s="63">
        <v>2</v>
      </c>
      <c r="S35" s="54">
        <v>13</v>
      </c>
      <c r="T35" s="78">
        <v>5</v>
      </c>
    </row>
    <row r="36" spans="1:20" ht="14.25" customHeight="1">
      <c r="A36" s="57" t="s">
        <v>548</v>
      </c>
      <c r="B36" s="14">
        <v>20</v>
      </c>
      <c r="C36" s="62">
        <v>20</v>
      </c>
      <c r="D36" s="62">
        <v>0</v>
      </c>
      <c r="E36" s="62">
        <v>20</v>
      </c>
      <c r="F36" s="62">
        <v>7</v>
      </c>
      <c r="G36" s="62">
        <v>6</v>
      </c>
      <c r="H36" s="62">
        <v>0</v>
      </c>
      <c r="I36" s="62">
        <v>0</v>
      </c>
      <c r="J36" s="62">
        <v>0</v>
      </c>
      <c r="K36" s="62">
        <v>0</v>
      </c>
      <c r="L36" s="54">
        <v>1</v>
      </c>
      <c r="M36" s="63">
        <v>13</v>
      </c>
      <c r="N36" s="63">
        <v>5</v>
      </c>
      <c r="O36" s="63">
        <v>4</v>
      </c>
      <c r="P36" s="63">
        <v>0</v>
      </c>
      <c r="Q36" s="63">
        <v>1</v>
      </c>
      <c r="R36" s="63">
        <v>0</v>
      </c>
      <c r="S36" s="54">
        <v>3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>B7-SUM(B8:B13)-B29-B32</f>
        <v>0</v>
      </c>
      <c r="C45" s="108">
        <f aca="true" t="shared" si="0" ref="C45:T45">C7-SUM(C8:C13)-C29-C32</f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 t="shared" si="0"/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4893</v>
      </c>
    </row>
    <row r="46" spans="1:20" ht="14.25" customHeight="1" hidden="1">
      <c r="A46" s="104" t="s">
        <v>556</v>
      </c>
      <c r="B46" s="108">
        <f>B13-SUM(B14:B28)</f>
        <v>0</v>
      </c>
      <c r="C46" s="108">
        <f aca="true" t="shared" si="1" ref="C46:S46">C13-SUM(C14:C28)</f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 t="shared" si="1"/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>T14-SUM(T15:T28)</f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'年月Monthly'!B105-'2012'!B7</f>
        <v>0</v>
      </c>
      <c r="C48" s="108">
        <f>'年月Monthly'!C105-'2012'!C7</f>
        <v>0</v>
      </c>
      <c r="D48" s="108">
        <f>'年月Monthly'!D105-'2012'!D7</f>
        <v>0</v>
      </c>
      <c r="E48" s="108">
        <f>'年月Monthly'!E105-'2012'!E7</f>
        <v>0</v>
      </c>
      <c r="F48" s="108">
        <f>'年月Monthly'!F105-'2012'!F7</f>
        <v>0</v>
      </c>
      <c r="G48" s="108">
        <f>'年月Monthly'!G105-'2012'!G7</f>
        <v>0</v>
      </c>
      <c r="H48" s="108">
        <f>'年月Monthly'!H105-'2012'!H7</f>
        <v>0</v>
      </c>
      <c r="I48" s="108">
        <f>'年月Monthly'!I105-'2012'!I7</f>
        <v>0</v>
      </c>
      <c r="J48" s="108">
        <f>'年月Monthly'!J105-'2012'!J7</f>
        <v>0</v>
      </c>
      <c r="K48" s="108">
        <f>'年月Monthly'!K105-'2012'!K7</f>
        <v>0</v>
      </c>
      <c r="L48" s="108">
        <f>'年月Monthly'!L105-'2012'!L7</f>
        <v>0</v>
      </c>
      <c r="M48" s="108">
        <f>'年月Monthly'!M105-'2012'!M7</f>
        <v>0</v>
      </c>
      <c r="N48" s="108">
        <f>'年月Monthly'!N105-'2012'!N7</f>
        <v>0</v>
      </c>
      <c r="O48" s="108">
        <f>'年月Monthly'!O105-'2012'!O7</f>
        <v>0</v>
      </c>
      <c r="P48" s="108">
        <f>'年月Monthly'!P105-'2012'!P7</f>
        <v>0</v>
      </c>
      <c r="Q48" s="108">
        <f>'年月Monthly'!Q105-'2012'!Q7</f>
        <v>0</v>
      </c>
      <c r="R48" s="108">
        <f>'年月Monthly'!R105-'2012'!R7</f>
        <v>0</v>
      </c>
      <c r="S48" s="108">
        <f>'年月Monthly'!S105-'2012'!S7</f>
        <v>0</v>
      </c>
      <c r="T48" s="108">
        <f>'年月Monthly'!T118-'2012'!T7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7:T47 B47:M47 B45:T46 B48:T48">
    <cfRule type="cellIs" priority="2" dxfId="25" operator="notEqual" stopIfTrue="1">
      <formula>0</formula>
    </cfRule>
  </conditionalFormatting>
  <conditionalFormatting sqref="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4" sqref="A44:IV49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578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1003981</v>
      </c>
      <c r="C7" s="52">
        <v>783531</v>
      </c>
      <c r="D7" s="52">
        <v>220450</v>
      </c>
      <c r="E7" s="52">
        <v>817927</v>
      </c>
      <c r="F7" s="60">
        <v>402252</v>
      </c>
      <c r="G7" s="60">
        <v>284710</v>
      </c>
      <c r="H7" s="60">
        <v>18062</v>
      </c>
      <c r="I7" s="60">
        <v>1789</v>
      </c>
      <c r="J7" s="60">
        <v>5391</v>
      </c>
      <c r="K7" s="60">
        <v>405</v>
      </c>
      <c r="L7" s="60">
        <v>91895</v>
      </c>
      <c r="M7" s="52">
        <v>415675</v>
      </c>
      <c r="N7" s="60">
        <v>76687</v>
      </c>
      <c r="O7" s="52">
        <v>5172</v>
      </c>
      <c r="P7" s="52">
        <v>602</v>
      </c>
      <c r="Q7" s="52">
        <v>313723</v>
      </c>
      <c r="R7" s="52">
        <v>122</v>
      </c>
      <c r="S7" s="82">
        <v>19369</v>
      </c>
      <c r="T7" s="77">
        <v>13798</v>
      </c>
    </row>
    <row r="8" spans="1:20" s="17" customFormat="1" ht="14.25" customHeight="1">
      <c r="A8" s="116" t="s">
        <v>520</v>
      </c>
      <c r="B8" s="52">
        <v>161782</v>
      </c>
      <c r="C8" s="61">
        <v>122014</v>
      </c>
      <c r="D8" s="61">
        <v>39768</v>
      </c>
      <c r="E8" s="61">
        <v>127136</v>
      </c>
      <c r="F8" s="60">
        <v>63459</v>
      </c>
      <c r="G8" s="60">
        <v>48926</v>
      </c>
      <c r="H8" s="60">
        <v>2317</v>
      </c>
      <c r="I8" s="60">
        <v>450</v>
      </c>
      <c r="J8" s="60">
        <v>773</v>
      </c>
      <c r="K8" s="60">
        <v>53</v>
      </c>
      <c r="L8" s="60">
        <v>10940</v>
      </c>
      <c r="M8" s="61">
        <v>63677</v>
      </c>
      <c r="N8" s="60">
        <v>5066</v>
      </c>
      <c r="O8" s="61">
        <v>400</v>
      </c>
      <c r="P8" s="61">
        <v>72</v>
      </c>
      <c r="Q8" s="61">
        <v>56640</v>
      </c>
      <c r="R8" s="66">
        <v>12</v>
      </c>
      <c r="S8" s="66">
        <v>1487</v>
      </c>
      <c r="T8" s="77">
        <v>415</v>
      </c>
    </row>
    <row r="9" spans="1:20" ht="14.25" customHeight="1">
      <c r="A9" s="116" t="s">
        <v>521</v>
      </c>
      <c r="B9" s="52">
        <v>137310</v>
      </c>
      <c r="C9" s="60">
        <v>95906</v>
      </c>
      <c r="D9" s="60">
        <v>41404</v>
      </c>
      <c r="E9" s="60">
        <v>98486</v>
      </c>
      <c r="F9" s="60">
        <v>55943</v>
      </c>
      <c r="G9" s="60">
        <v>27561</v>
      </c>
      <c r="H9" s="60">
        <v>5269</v>
      </c>
      <c r="I9" s="60">
        <v>210</v>
      </c>
      <c r="J9" s="60">
        <v>858</v>
      </c>
      <c r="K9" s="60">
        <v>15</v>
      </c>
      <c r="L9" s="60">
        <v>22030</v>
      </c>
      <c r="M9" s="74">
        <v>42543</v>
      </c>
      <c r="N9" s="60">
        <v>11750</v>
      </c>
      <c r="O9" s="74">
        <v>311</v>
      </c>
      <c r="P9" s="74">
        <v>144</v>
      </c>
      <c r="Q9" s="74">
        <v>26112</v>
      </c>
      <c r="R9" s="74">
        <v>22</v>
      </c>
      <c r="S9" s="66">
        <v>4204</v>
      </c>
      <c r="T9" s="78">
        <v>1576</v>
      </c>
    </row>
    <row r="10" spans="1:20" ht="14.25" customHeight="1">
      <c r="A10" s="116" t="s">
        <v>523</v>
      </c>
      <c r="B10" s="52">
        <v>116525</v>
      </c>
      <c r="C10" s="60">
        <v>89090</v>
      </c>
      <c r="D10" s="60">
        <v>27435</v>
      </c>
      <c r="E10" s="60">
        <v>94257</v>
      </c>
      <c r="F10" s="60">
        <v>41980</v>
      </c>
      <c r="G10" s="60">
        <v>30292</v>
      </c>
      <c r="H10" s="60">
        <v>2311</v>
      </c>
      <c r="I10" s="60">
        <v>160</v>
      </c>
      <c r="J10" s="60">
        <v>502</v>
      </c>
      <c r="K10" s="60">
        <v>11</v>
      </c>
      <c r="L10" s="60">
        <v>8704</v>
      </c>
      <c r="M10" s="74">
        <v>52277</v>
      </c>
      <c r="N10" s="60">
        <v>11179</v>
      </c>
      <c r="O10" s="74">
        <v>539</v>
      </c>
      <c r="P10" s="74">
        <v>60</v>
      </c>
      <c r="Q10" s="74">
        <v>38274</v>
      </c>
      <c r="R10" s="74">
        <v>8</v>
      </c>
      <c r="S10" s="66">
        <v>2217</v>
      </c>
      <c r="T10" s="78">
        <v>1043</v>
      </c>
    </row>
    <row r="11" spans="1:20" ht="14.25" customHeight="1">
      <c r="A11" s="116" t="s">
        <v>524</v>
      </c>
      <c r="B11" s="52">
        <v>81748</v>
      </c>
      <c r="C11" s="60">
        <v>68089</v>
      </c>
      <c r="D11" s="60">
        <v>13659</v>
      </c>
      <c r="E11" s="60">
        <v>71881</v>
      </c>
      <c r="F11" s="60">
        <v>33079</v>
      </c>
      <c r="G11" s="60">
        <v>25566</v>
      </c>
      <c r="H11" s="60">
        <v>986</v>
      </c>
      <c r="I11" s="60">
        <v>108</v>
      </c>
      <c r="J11" s="60">
        <v>436</v>
      </c>
      <c r="K11" s="60">
        <v>54</v>
      </c>
      <c r="L11" s="60">
        <v>5929</v>
      </c>
      <c r="M11" s="74">
        <v>38802</v>
      </c>
      <c r="N11" s="60">
        <v>5193</v>
      </c>
      <c r="O11" s="74">
        <v>610</v>
      </c>
      <c r="P11" s="74">
        <v>50</v>
      </c>
      <c r="Q11" s="74">
        <v>31611</v>
      </c>
      <c r="R11" s="74">
        <v>8</v>
      </c>
      <c r="S11" s="66">
        <v>1330</v>
      </c>
      <c r="T11" s="78">
        <v>3370</v>
      </c>
    </row>
    <row r="12" spans="1:20" ht="14.25" customHeight="1">
      <c r="A12" s="116" t="s">
        <v>525</v>
      </c>
      <c r="B12" s="52">
        <v>124866</v>
      </c>
      <c r="C12" s="60">
        <v>96077</v>
      </c>
      <c r="D12" s="60">
        <v>28789</v>
      </c>
      <c r="E12" s="60">
        <v>100491</v>
      </c>
      <c r="F12" s="60">
        <v>48713</v>
      </c>
      <c r="G12" s="60">
        <v>35627</v>
      </c>
      <c r="H12" s="60">
        <v>1909</v>
      </c>
      <c r="I12" s="60">
        <v>187</v>
      </c>
      <c r="J12" s="60">
        <v>511</v>
      </c>
      <c r="K12" s="60">
        <v>65</v>
      </c>
      <c r="L12" s="60">
        <v>10414</v>
      </c>
      <c r="M12" s="74">
        <v>51778</v>
      </c>
      <c r="N12" s="60">
        <v>7528</v>
      </c>
      <c r="O12" s="74">
        <v>580</v>
      </c>
      <c r="P12" s="74">
        <v>42</v>
      </c>
      <c r="Q12" s="74">
        <v>41657</v>
      </c>
      <c r="R12" s="74">
        <v>13</v>
      </c>
      <c r="S12" s="66">
        <v>1958</v>
      </c>
      <c r="T12" s="78">
        <v>1089</v>
      </c>
    </row>
    <row r="13" spans="1:20" ht="14.25" customHeight="1">
      <c r="A13" s="116" t="s">
        <v>526</v>
      </c>
      <c r="B13" s="52">
        <v>378446</v>
      </c>
      <c r="C13" s="60">
        <v>309498</v>
      </c>
      <c r="D13" s="60">
        <v>68948</v>
      </c>
      <c r="E13" s="60">
        <v>322711</v>
      </c>
      <c r="F13" s="60">
        <v>157573</v>
      </c>
      <c r="G13" s="60">
        <v>116081</v>
      </c>
      <c r="H13" s="60">
        <v>5221</v>
      </c>
      <c r="I13" s="60">
        <v>660</v>
      </c>
      <c r="J13" s="60">
        <v>2307</v>
      </c>
      <c r="K13" s="60">
        <v>186</v>
      </c>
      <c r="L13" s="60">
        <v>33118</v>
      </c>
      <c r="M13" s="74">
        <v>165138</v>
      </c>
      <c r="N13" s="60">
        <v>35541</v>
      </c>
      <c r="O13" s="74">
        <v>2650</v>
      </c>
      <c r="P13" s="74">
        <v>227</v>
      </c>
      <c r="Q13" s="74">
        <v>118663</v>
      </c>
      <c r="R13" s="74">
        <v>59</v>
      </c>
      <c r="S13" s="66">
        <v>7998</v>
      </c>
      <c r="T13" s="78">
        <v>1321</v>
      </c>
    </row>
    <row r="14" spans="1:20" ht="14.25" customHeight="1">
      <c r="A14" s="57" t="s">
        <v>527</v>
      </c>
      <c r="B14" s="14">
        <v>20157</v>
      </c>
      <c r="C14" s="75">
        <v>17484</v>
      </c>
      <c r="D14" s="75">
        <v>2673</v>
      </c>
      <c r="E14" s="75">
        <v>18200</v>
      </c>
      <c r="F14" s="75">
        <v>8421</v>
      </c>
      <c r="G14" s="75">
        <v>6298</v>
      </c>
      <c r="H14" s="75">
        <v>328</v>
      </c>
      <c r="I14" s="75">
        <v>41</v>
      </c>
      <c r="J14" s="75">
        <v>169</v>
      </c>
      <c r="K14" s="75">
        <v>18</v>
      </c>
      <c r="L14" s="75">
        <v>1567</v>
      </c>
      <c r="M14" s="75">
        <v>9779</v>
      </c>
      <c r="N14" s="75">
        <v>2112</v>
      </c>
      <c r="O14" s="75">
        <v>110</v>
      </c>
      <c r="P14" s="75">
        <v>13</v>
      </c>
      <c r="Q14" s="75">
        <v>7209</v>
      </c>
      <c r="R14" s="75">
        <v>1</v>
      </c>
      <c r="S14" s="75">
        <v>334</v>
      </c>
      <c r="T14" s="78">
        <v>4893</v>
      </c>
    </row>
    <row r="15" spans="1:20" ht="14.25" customHeight="1">
      <c r="A15" s="57" t="s">
        <v>575</v>
      </c>
      <c r="B15" s="14">
        <v>82449</v>
      </c>
      <c r="C15" s="62">
        <v>64539</v>
      </c>
      <c r="D15" s="62">
        <v>17910</v>
      </c>
      <c r="E15" s="62">
        <v>67027</v>
      </c>
      <c r="F15" s="62">
        <v>29393</v>
      </c>
      <c r="G15" s="62">
        <v>20798</v>
      </c>
      <c r="H15" s="62">
        <v>609</v>
      </c>
      <c r="I15" s="62">
        <v>161</v>
      </c>
      <c r="J15" s="62">
        <v>531</v>
      </c>
      <c r="K15" s="62">
        <v>16</v>
      </c>
      <c r="L15" s="62">
        <v>7278</v>
      </c>
      <c r="M15" s="63">
        <v>37634</v>
      </c>
      <c r="N15" s="62">
        <v>7903</v>
      </c>
      <c r="O15" s="63">
        <v>653</v>
      </c>
      <c r="P15" s="63">
        <v>33</v>
      </c>
      <c r="Q15" s="63">
        <v>26837</v>
      </c>
      <c r="R15" s="63">
        <v>13</v>
      </c>
      <c r="S15" s="54">
        <v>2195</v>
      </c>
      <c r="T15" s="78">
        <v>197</v>
      </c>
    </row>
    <row r="16" spans="1:20" ht="14.25" customHeight="1">
      <c r="A16" s="57" t="s">
        <v>528</v>
      </c>
      <c r="B16" s="14">
        <v>18777</v>
      </c>
      <c r="C16" s="62">
        <v>15305</v>
      </c>
      <c r="D16" s="62">
        <v>3472</v>
      </c>
      <c r="E16" s="62">
        <v>16000</v>
      </c>
      <c r="F16" s="62">
        <v>7501</v>
      </c>
      <c r="G16" s="62">
        <v>5632</v>
      </c>
      <c r="H16" s="62">
        <v>138</v>
      </c>
      <c r="I16" s="62">
        <v>57</v>
      </c>
      <c r="J16" s="62">
        <v>131</v>
      </c>
      <c r="K16" s="62">
        <v>5</v>
      </c>
      <c r="L16" s="62">
        <v>1538</v>
      </c>
      <c r="M16" s="63">
        <v>8499</v>
      </c>
      <c r="N16" s="62">
        <v>1287</v>
      </c>
      <c r="O16" s="63">
        <v>108</v>
      </c>
      <c r="P16" s="63">
        <v>6</v>
      </c>
      <c r="Q16" s="63">
        <v>6879</v>
      </c>
      <c r="R16" s="63">
        <v>3</v>
      </c>
      <c r="S16" s="54">
        <v>216</v>
      </c>
      <c r="T16" s="78">
        <v>115</v>
      </c>
    </row>
    <row r="17" spans="1:20" ht="14.25" customHeight="1">
      <c r="A17" s="57" t="s">
        <v>529</v>
      </c>
      <c r="B17" s="14">
        <v>21302</v>
      </c>
      <c r="C17" s="62">
        <v>17206</v>
      </c>
      <c r="D17" s="62">
        <v>4096</v>
      </c>
      <c r="E17" s="62">
        <v>17969</v>
      </c>
      <c r="F17" s="62">
        <v>9372</v>
      </c>
      <c r="G17" s="62">
        <v>6752</v>
      </c>
      <c r="H17" s="62">
        <v>420</v>
      </c>
      <c r="I17" s="62">
        <v>28</v>
      </c>
      <c r="J17" s="62">
        <v>136</v>
      </c>
      <c r="K17" s="62">
        <v>19</v>
      </c>
      <c r="L17" s="62">
        <v>2017</v>
      </c>
      <c r="M17" s="63">
        <v>8597</v>
      </c>
      <c r="N17" s="62">
        <v>1898</v>
      </c>
      <c r="O17" s="63">
        <v>213</v>
      </c>
      <c r="P17" s="63">
        <v>13</v>
      </c>
      <c r="Q17" s="63">
        <v>6065</v>
      </c>
      <c r="R17" s="63">
        <v>1</v>
      </c>
      <c r="S17" s="54">
        <v>407</v>
      </c>
      <c r="T17" s="78">
        <v>243</v>
      </c>
    </row>
    <row r="18" spans="1:20" ht="14.25" customHeight="1">
      <c r="A18" s="57" t="s">
        <v>530</v>
      </c>
      <c r="B18" s="14">
        <v>47782</v>
      </c>
      <c r="C18" s="62">
        <v>40123</v>
      </c>
      <c r="D18" s="62">
        <v>7659</v>
      </c>
      <c r="E18" s="62">
        <v>42811</v>
      </c>
      <c r="F18" s="62">
        <v>19333</v>
      </c>
      <c r="G18" s="62">
        <v>13823</v>
      </c>
      <c r="H18" s="62">
        <v>1028</v>
      </c>
      <c r="I18" s="62">
        <v>58</v>
      </c>
      <c r="J18" s="62">
        <v>233</v>
      </c>
      <c r="K18" s="62">
        <v>15</v>
      </c>
      <c r="L18" s="62">
        <v>4176</v>
      </c>
      <c r="M18" s="63">
        <v>23478</v>
      </c>
      <c r="N18" s="62">
        <v>4101</v>
      </c>
      <c r="O18" s="63">
        <v>337</v>
      </c>
      <c r="P18" s="63">
        <v>18</v>
      </c>
      <c r="Q18" s="63">
        <v>18213</v>
      </c>
      <c r="R18" s="63">
        <v>5</v>
      </c>
      <c r="S18" s="54">
        <v>804</v>
      </c>
      <c r="T18" s="78">
        <v>2492</v>
      </c>
    </row>
    <row r="19" spans="1:20" ht="14.25" customHeight="1">
      <c r="A19" s="57" t="s">
        <v>531</v>
      </c>
      <c r="B19" s="14">
        <v>21865</v>
      </c>
      <c r="C19" s="62">
        <v>17944</v>
      </c>
      <c r="D19" s="62">
        <v>3921</v>
      </c>
      <c r="E19" s="62">
        <v>18294</v>
      </c>
      <c r="F19" s="62">
        <v>9764</v>
      </c>
      <c r="G19" s="62">
        <v>7482</v>
      </c>
      <c r="H19" s="62">
        <v>296</v>
      </c>
      <c r="I19" s="62">
        <v>39</v>
      </c>
      <c r="J19" s="62">
        <v>122</v>
      </c>
      <c r="K19" s="62">
        <v>4</v>
      </c>
      <c r="L19" s="62">
        <v>1821</v>
      </c>
      <c r="M19" s="63">
        <v>8530</v>
      </c>
      <c r="N19" s="62">
        <v>2670</v>
      </c>
      <c r="O19" s="63">
        <v>145</v>
      </c>
      <c r="P19" s="63">
        <v>8</v>
      </c>
      <c r="Q19" s="63">
        <v>5335</v>
      </c>
      <c r="R19" s="63">
        <v>2</v>
      </c>
      <c r="S19" s="54">
        <v>370</v>
      </c>
      <c r="T19" s="78">
        <v>168</v>
      </c>
    </row>
    <row r="20" spans="1:20" ht="14.25" customHeight="1">
      <c r="A20" s="57" t="s">
        <v>532</v>
      </c>
      <c r="B20" s="14">
        <v>25534</v>
      </c>
      <c r="C20" s="62">
        <v>21432</v>
      </c>
      <c r="D20" s="62">
        <v>4102</v>
      </c>
      <c r="E20" s="62">
        <v>22089</v>
      </c>
      <c r="F20" s="62">
        <v>11182</v>
      </c>
      <c r="G20" s="62">
        <v>8763</v>
      </c>
      <c r="H20" s="62">
        <v>290</v>
      </c>
      <c r="I20" s="62">
        <v>28</v>
      </c>
      <c r="J20" s="62">
        <v>157</v>
      </c>
      <c r="K20" s="62">
        <v>5</v>
      </c>
      <c r="L20" s="62">
        <v>1939</v>
      </c>
      <c r="M20" s="63">
        <v>10907</v>
      </c>
      <c r="N20" s="62">
        <v>2608</v>
      </c>
      <c r="O20" s="63">
        <v>152</v>
      </c>
      <c r="P20" s="63">
        <v>23</v>
      </c>
      <c r="Q20" s="63">
        <v>7787</v>
      </c>
      <c r="R20" s="63">
        <v>7</v>
      </c>
      <c r="S20" s="54">
        <v>330</v>
      </c>
      <c r="T20" s="78">
        <v>238</v>
      </c>
    </row>
    <row r="21" spans="1:20" ht="14.25" customHeight="1">
      <c r="A21" s="57" t="s">
        <v>533</v>
      </c>
      <c r="B21" s="14">
        <v>21874</v>
      </c>
      <c r="C21" s="62">
        <v>18200</v>
      </c>
      <c r="D21" s="62">
        <v>3674</v>
      </c>
      <c r="E21" s="62">
        <v>19042</v>
      </c>
      <c r="F21" s="62">
        <v>10361</v>
      </c>
      <c r="G21" s="62">
        <v>7532</v>
      </c>
      <c r="H21" s="62">
        <v>155</v>
      </c>
      <c r="I21" s="62">
        <v>28</v>
      </c>
      <c r="J21" s="62">
        <v>166</v>
      </c>
      <c r="K21" s="62">
        <v>4</v>
      </c>
      <c r="L21" s="62">
        <v>2476</v>
      </c>
      <c r="M21" s="63">
        <v>8681</v>
      </c>
      <c r="N21" s="62">
        <v>1644</v>
      </c>
      <c r="O21" s="63">
        <v>101</v>
      </c>
      <c r="P21" s="63">
        <v>24</v>
      </c>
      <c r="Q21" s="63">
        <v>5178</v>
      </c>
      <c r="R21" s="63">
        <v>2</v>
      </c>
      <c r="S21" s="54">
        <v>1732</v>
      </c>
      <c r="T21" s="78">
        <v>403</v>
      </c>
    </row>
    <row r="22" spans="1:20" ht="14.25" customHeight="1">
      <c r="A22" s="57" t="s">
        <v>534</v>
      </c>
      <c r="B22" s="14">
        <v>35855</v>
      </c>
      <c r="C22" s="62">
        <v>29375</v>
      </c>
      <c r="D22" s="62">
        <v>6480</v>
      </c>
      <c r="E22" s="62">
        <v>30735</v>
      </c>
      <c r="F22" s="62">
        <v>15656</v>
      </c>
      <c r="G22" s="62">
        <v>12244</v>
      </c>
      <c r="H22" s="62">
        <v>451</v>
      </c>
      <c r="I22" s="62">
        <v>48</v>
      </c>
      <c r="J22" s="62">
        <v>165</v>
      </c>
      <c r="K22" s="62">
        <v>34</v>
      </c>
      <c r="L22" s="62">
        <v>2714</v>
      </c>
      <c r="M22" s="63">
        <v>15079</v>
      </c>
      <c r="N22" s="62">
        <v>2916</v>
      </c>
      <c r="O22" s="63">
        <v>238</v>
      </c>
      <c r="P22" s="63">
        <v>24</v>
      </c>
      <c r="Q22" s="63">
        <v>11476</v>
      </c>
      <c r="R22" s="63">
        <v>12</v>
      </c>
      <c r="S22" s="54">
        <v>413</v>
      </c>
      <c r="T22" s="78">
        <v>332</v>
      </c>
    </row>
    <row r="23" spans="1:20" ht="14.25" customHeight="1">
      <c r="A23" s="57" t="s">
        <v>535</v>
      </c>
      <c r="B23" s="14">
        <v>13924</v>
      </c>
      <c r="C23" s="62">
        <v>11567</v>
      </c>
      <c r="D23" s="62">
        <v>2357</v>
      </c>
      <c r="E23" s="62">
        <v>11869</v>
      </c>
      <c r="F23" s="62">
        <v>6868</v>
      </c>
      <c r="G23" s="62">
        <v>4553</v>
      </c>
      <c r="H23" s="62">
        <v>302</v>
      </c>
      <c r="I23" s="62">
        <v>46</v>
      </c>
      <c r="J23" s="62">
        <v>83</v>
      </c>
      <c r="K23" s="62">
        <v>16</v>
      </c>
      <c r="L23" s="62">
        <v>1868</v>
      </c>
      <c r="M23" s="63">
        <v>5001</v>
      </c>
      <c r="N23" s="62">
        <v>1349</v>
      </c>
      <c r="O23" s="63">
        <v>208</v>
      </c>
      <c r="P23" s="63">
        <v>44</v>
      </c>
      <c r="Q23" s="63">
        <v>3024</v>
      </c>
      <c r="R23" s="63">
        <v>3</v>
      </c>
      <c r="S23" s="54">
        <v>373</v>
      </c>
      <c r="T23" s="78">
        <v>171</v>
      </c>
    </row>
    <row r="24" spans="1:20" ht="14.25" customHeight="1">
      <c r="A24" s="57" t="s">
        <v>536</v>
      </c>
      <c r="B24" s="14">
        <v>19035</v>
      </c>
      <c r="C24" s="62">
        <v>15727</v>
      </c>
      <c r="D24" s="62">
        <v>3308</v>
      </c>
      <c r="E24" s="62">
        <v>15977</v>
      </c>
      <c r="F24" s="62">
        <v>8771</v>
      </c>
      <c r="G24" s="62">
        <v>6461</v>
      </c>
      <c r="H24" s="62">
        <v>384</v>
      </c>
      <c r="I24" s="62">
        <v>43</v>
      </c>
      <c r="J24" s="62">
        <v>125</v>
      </c>
      <c r="K24" s="62">
        <v>22</v>
      </c>
      <c r="L24" s="62">
        <v>1736</v>
      </c>
      <c r="M24" s="63">
        <v>7206</v>
      </c>
      <c r="N24" s="62">
        <v>3149</v>
      </c>
      <c r="O24" s="63">
        <v>147</v>
      </c>
      <c r="P24" s="63">
        <v>5</v>
      </c>
      <c r="Q24" s="63">
        <v>3605</v>
      </c>
      <c r="R24" s="63">
        <v>4</v>
      </c>
      <c r="S24" s="54">
        <v>296</v>
      </c>
      <c r="T24" s="78">
        <v>186</v>
      </c>
    </row>
    <row r="25" spans="1:20" ht="14.25" customHeight="1">
      <c r="A25" s="57" t="s">
        <v>537</v>
      </c>
      <c r="B25" s="14">
        <v>4193</v>
      </c>
      <c r="C25" s="62">
        <v>3835</v>
      </c>
      <c r="D25" s="62">
        <v>358</v>
      </c>
      <c r="E25" s="62">
        <v>4052</v>
      </c>
      <c r="F25" s="62">
        <v>2474</v>
      </c>
      <c r="G25" s="62">
        <v>2059</v>
      </c>
      <c r="H25" s="62">
        <v>44</v>
      </c>
      <c r="I25" s="62">
        <v>6</v>
      </c>
      <c r="J25" s="62">
        <v>13</v>
      </c>
      <c r="K25" s="62">
        <v>3</v>
      </c>
      <c r="L25" s="62">
        <v>349</v>
      </c>
      <c r="M25" s="63">
        <v>1578</v>
      </c>
      <c r="N25" s="62">
        <v>303</v>
      </c>
      <c r="O25" s="63">
        <v>21</v>
      </c>
      <c r="P25" s="63">
        <v>3</v>
      </c>
      <c r="Q25" s="63">
        <v>1213</v>
      </c>
      <c r="R25" s="63">
        <v>0</v>
      </c>
      <c r="S25" s="54">
        <v>38</v>
      </c>
      <c r="T25" s="78">
        <v>19</v>
      </c>
    </row>
    <row r="26" spans="1:20" ht="14.25" customHeight="1">
      <c r="A26" s="57" t="s">
        <v>538</v>
      </c>
      <c r="B26" s="14">
        <v>14831</v>
      </c>
      <c r="C26" s="62">
        <v>11591</v>
      </c>
      <c r="D26" s="62">
        <v>3240</v>
      </c>
      <c r="E26" s="62">
        <v>12003</v>
      </c>
      <c r="F26" s="62">
        <v>6629</v>
      </c>
      <c r="G26" s="62">
        <v>5244</v>
      </c>
      <c r="H26" s="62">
        <v>264</v>
      </c>
      <c r="I26" s="62">
        <v>19</v>
      </c>
      <c r="J26" s="62">
        <v>83</v>
      </c>
      <c r="K26" s="62">
        <v>16</v>
      </c>
      <c r="L26" s="62">
        <v>1003</v>
      </c>
      <c r="M26" s="63">
        <v>5374</v>
      </c>
      <c r="N26" s="62">
        <v>1295</v>
      </c>
      <c r="O26" s="63">
        <v>54</v>
      </c>
      <c r="P26" s="63">
        <v>5</v>
      </c>
      <c r="Q26" s="63">
        <v>3898</v>
      </c>
      <c r="R26" s="63">
        <v>0</v>
      </c>
      <c r="S26" s="54">
        <v>122</v>
      </c>
      <c r="T26" s="78">
        <v>99</v>
      </c>
    </row>
    <row r="27" spans="1:20" ht="14.25" customHeight="1">
      <c r="A27" s="57" t="s">
        <v>539</v>
      </c>
      <c r="B27" s="14">
        <v>17249</v>
      </c>
      <c r="C27" s="62">
        <v>14107</v>
      </c>
      <c r="D27" s="62">
        <v>3142</v>
      </c>
      <c r="E27" s="62">
        <v>14948</v>
      </c>
      <c r="F27" s="62">
        <v>6666</v>
      </c>
      <c r="G27" s="62">
        <v>4507</v>
      </c>
      <c r="H27" s="62">
        <v>382</v>
      </c>
      <c r="I27" s="62">
        <v>28</v>
      </c>
      <c r="J27" s="62">
        <v>170</v>
      </c>
      <c r="K27" s="62">
        <v>7</v>
      </c>
      <c r="L27" s="62">
        <v>1572</v>
      </c>
      <c r="M27" s="63">
        <v>8282</v>
      </c>
      <c r="N27" s="62">
        <v>1288</v>
      </c>
      <c r="O27" s="63">
        <v>123</v>
      </c>
      <c r="P27" s="63">
        <v>7</v>
      </c>
      <c r="Q27" s="63">
        <v>6673</v>
      </c>
      <c r="R27" s="63">
        <v>6</v>
      </c>
      <c r="S27" s="54">
        <v>185</v>
      </c>
      <c r="T27" s="78">
        <v>139</v>
      </c>
    </row>
    <row r="28" spans="1:20" ht="14.25" customHeight="1">
      <c r="A28" s="57" t="s">
        <v>540</v>
      </c>
      <c r="B28" s="14">
        <v>13619</v>
      </c>
      <c r="C28" s="62">
        <v>11063</v>
      </c>
      <c r="D28" s="62">
        <v>2556</v>
      </c>
      <c r="E28" s="62">
        <v>11695</v>
      </c>
      <c r="F28" s="62">
        <v>5182</v>
      </c>
      <c r="G28" s="62">
        <v>3933</v>
      </c>
      <c r="H28" s="62">
        <v>130</v>
      </c>
      <c r="I28" s="62">
        <v>30</v>
      </c>
      <c r="J28" s="62">
        <v>23</v>
      </c>
      <c r="K28" s="62">
        <v>2</v>
      </c>
      <c r="L28" s="62">
        <v>1064</v>
      </c>
      <c r="M28" s="63">
        <v>6513</v>
      </c>
      <c r="N28" s="62">
        <v>1018</v>
      </c>
      <c r="O28" s="63">
        <v>40</v>
      </c>
      <c r="P28" s="63">
        <v>1</v>
      </c>
      <c r="Q28" s="63">
        <v>5271</v>
      </c>
      <c r="R28" s="63">
        <v>0</v>
      </c>
      <c r="S28" s="54">
        <v>183</v>
      </c>
      <c r="T28" s="78">
        <v>91</v>
      </c>
    </row>
    <row r="29" spans="1:20" ht="14.25" customHeight="1">
      <c r="A29" s="116" t="s">
        <v>541</v>
      </c>
      <c r="B29" s="52">
        <v>2562</v>
      </c>
      <c r="C29" s="60">
        <v>2280</v>
      </c>
      <c r="D29" s="60">
        <v>282</v>
      </c>
      <c r="E29" s="60">
        <v>2359</v>
      </c>
      <c r="F29" s="60">
        <v>1304</v>
      </c>
      <c r="G29" s="60">
        <v>573</v>
      </c>
      <c r="H29" s="60">
        <v>40</v>
      </c>
      <c r="I29" s="60">
        <v>13</v>
      </c>
      <c r="J29" s="60">
        <v>3</v>
      </c>
      <c r="K29" s="60">
        <v>4</v>
      </c>
      <c r="L29" s="60">
        <v>671</v>
      </c>
      <c r="M29" s="74">
        <v>1055</v>
      </c>
      <c r="N29" s="60">
        <v>254</v>
      </c>
      <c r="O29" s="74">
        <v>38</v>
      </c>
      <c r="P29" s="74">
        <v>5</v>
      </c>
      <c r="Q29" s="74">
        <v>607</v>
      </c>
      <c r="R29" s="74">
        <v>0</v>
      </c>
      <c r="S29" s="66">
        <v>151</v>
      </c>
      <c r="T29" s="78">
        <v>84</v>
      </c>
    </row>
    <row r="30" spans="1:20" s="17" customFormat="1" ht="14.25" customHeight="1">
      <c r="A30" s="57" t="s">
        <v>542</v>
      </c>
      <c r="B30" s="75">
        <v>2407</v>
      </c>
      <c r="C30" s="76">
        <v>2131</v>
      </c>
      <c r="D30" s="76">
        <v>276</v>
      </c>
      <c r="E30" s="76">
        <v>2210</v>
      </c>
      <c r="F30" s="62">
        <v>1222</v>
      </c>
      <c r="G30" s="62">
        <v>512</v>
      </c>
      <c r="H30" s="62">
        <v>38</v>
      </c>
      <c r="I30" s="62">
        <v>12</v>
      </c>
      <c r="J30" s="62">
        <v>3</v>
      </c>
      <c r="K30" s="62">
        <v>4</v>
      </c>
      <c r="L30" s="62">
        <v>653</v>
      </c>
      <c r="M30" s="76">
        <v>988</v>
      </c>
      <c r="N30" s="62">
        <v>220</v>
      </c>
      <c r="O30" s="76">
        <v>34</v>
      </c>
      <c r="P30" s="76">
        <v>5</v>
      </c>
      <c r="Q30" s="76">
        <v>585</v>
      </c>
      <c r="R30" s="63">
        <v>0</v>
      </c>
      <c r="S30" s="54">
        <v>144</v>
      </c>
      <c r="T30" s="79">
        <v>79</v>
      </c>
    </row>
    <row r="31" spans="1:20" s="17" customFormat="1" ht="14.25" customHeight="1">
      <c r="A31" s="57" t="s">
        <v>543</v>
      </c>
      <c r="B31" s="75">
        <v>155</v>
      </c>
      <c r="C31" s="76">
        <v>149</v>
      </c>
      <c r="D31" s="76">
        <v>6</v>
      </c>
      <c r="E31" s="76">
        <v>149</v>
      </c>
      <c r="F31" s="62">
        <v>82</v>
      </c>
      <c r="G31" s="62">
        <v>61</v>
      </c>
      <c r="H31" s="62">
        <v>2</v>
      </c>
      <c r="I31" s="62">
        <v>1</v>
      </c>
      <c r="J31" s="62">
        <v>0</v>
      </c>
      <c r="K31" s="62">
        <v>0</v>
      </c>
      <c r="L31" s="62">
        <v>18</v>
      </c>
      <c r="M31" s="76">
        <v>67</v>
      </c>
      <c r="N31" s="62">
        <v>34</v>
      </c>
      <c r="O31" s="76">
        <v>4</v>
      </c>
      <c r="P31" s="76">
        <v>0</v>
      </c>
      <c r="Q31" s="76">
        <v>22</v>
      </c>
      <c r="R31" s="63">
        <v>0</v>
      </c>
      <c r="S31" s="54">
        <v>7</v>
      </c>
      <c r="T31" s="79">
        <v>5</v>
      </c>
    </row>
    <row r="32" spans="1:20" s="5" customFormat="1" ht="12">
      <c r="A32" s="116" t="s">
        <v>544</v>
      </c>
      <c r="B32" s="68">
        <v>742</v>
      </c>
      <c r="C32" s="68">
        <v>577</v>
      </c>
      <c r="D32" s="68">
        <v>165</v>
      </c>
      <c r="E32" s="68">
        <v>606</v>
      </c>
      <c r="F32" s="68">
        <v>201</v>
      </c>
      <c r="G32" s="68">
        <v>84</v>
      </c>
      <c r="H32" s="68">
        <v>9</v>
      </c>
      <c r="I32" s="68">
        <v>1</v>
      </c>
      <c r="J32" s="68">
        <v>1</v>
      </c>
      <c r="K32" s="68">
        <v>17</v>
      </c>
      <c r="L32" s="68">
        <v>89</v>
      </c>
      <c r="M32" s="68">
        <v>405</v>
      </c>
      <c r="N32" s="68">
        <v>176</v>
      </c>
      <c r="O32" s="68">
        <v>44</v>
      </c>
      <c r="P32" s="70">
        <v>2</v>
      </c>
      <c r="Q32" s="70">
        <v>159</v>
      </c>
      <c r="R32" s="70">
        <v>0</v>
      </c>
      <c r="S32" s="84">
        <v>24</v>
      </c>
      <c r="T32" s="5">
        <v>7</v>
      </c>
    </row>
    <row r="33" spans="1:20" ht="14.25" customHeight="1">
      <c r="A33" s="57" t="s">
        <v>545</v>
      </c>
      <c r="B33" s="14">
        <v>242</v>
      </c>
      <c r="C33" s="62">
        <v>158</v>
      </c>
      <c r="D33" s="62">
        <v>84</v>
      </c>
      <c r="E33" s="62">
        <v>170</v>
      </c>
      <c r="F33" s="62">
        <v>66</v>
      </c>
      <c r="G33" s="62">
        <v>21</v>
      </c>
      <c r="H33" s="62">
        <v>1</v>
      </c>
      <c r="I33" s="62">
        <v>0</v>
      </c>
      <c r="J33" s="62">
        <v>0</v>
      </c>
      <c r="K33" s="62">
        <v>4</v>
      </c>
      <c r="L33" s="62">
        <v>40</v>
      </c>
      <c r="M33" s="63">
        <v>104</v>
      </c>
      <c r="N33" s="62">
        <v>45</v>
      </c>
      <c r="O33" s="63">
        <v>12</v>
      </c>
      <c r="P33" s="63">
        <v>0</v>
      </c>
      <c r="Q33" s="63">
        <v>39</v>
      </c>
      <c r="R33" s="63">
        <v>0</v>
      </c>
      <c r="S33" s="54">
        <v>8</v>
      </c>
      <c r="T33" s="78">
        <v>0</v>
      </c>
    </row>
    <row r="34" spans="1:20" ht="14.25" customHeight="1">
      <c r="A34" s="57" t="s">
        <v>546</v>
      </c>
      <c r="B34" s="14">
        <v>136</v>
      </c>
      <c r="C34" s="62">
        <v>121</v>
      </c>
      <c r="D34" s="62">
        <v>15</v>
      </c>
      <c r="E34" s="62">
        <v>134</v>
      </c>
      <c r="F34" s="62">
        <v>42</v>
      </c>
      <c r="G34" s="62">
        <v>1</v>
      </c>
      <c r="H34" s="62">
        <v>4</v>
      </c>
      <c r="I34" s="62">
        <v>0</v>
      </c>
      <c r="J34" s="62">
        <v>0</v>
      </c>
      <c r="K34" s="62">
        <v>3</v>
      </c>
      <c r="L34" s="62">
        <v>34</v>
      </c>
      <c r="M34" s="63">
        <v>92</v>
      </c>
      <c r="N34" s="62">
        <v>44</v>
      </c>
      <c r="O34" s="63">
        <v>11</v>
      </c>
      <c r="P34" s="63">
        <v>0</v>
      </c>
      <c r="Q34" s="63">
        <v>36</v>
      </c>
      <c r="R34" s="63">
        <v>0</v>
      </c>
      <c r="S34" s="54">
        <v>1</v>
      </c>
      <c r="T34" s="78">
        <v>2</v>
      </c>
    </row>
    <row r="35" spans="1:20" ht="14.25" customHeight="1">
      <c r="A35" s="57" t="s">
        <v>547</v>
      </c>
      <c r="B35" s="14">
        <v>349</v>
      </c>
      <c r="C35" s="62">
        <v>283</v>
      </c>
      <c r="D35" s="62">
        <v>66</v>
      </c>
      <c r="E35" s="62">
        <v>287</v>
      </c>
      <c r="F35" s="62">
        <v>85</v>
      </c>
      <c r="G35" s="62">
        <v>59</v>
      </c>
      <c r="H35" s="62">
        <v>2</v>
      </c>
      <c r="I35" s="62">
        <v>1</v>
      </c>
      <c r="J35" s="62">
        <v>1</v>
      </c>
      <c r="K35" s="62">
        <v>9</v>
      </c>
      <c r="L35" s="62">
        <v>13</v>
      </c>
      <c r="M35" s="63">
        <v>202</v>
      </c>
      <c r="N35" s="62">
        <v>82</v>
      </c>
      <c r="O35" s="63">
        <v>20</v>
      </c>
      <c r="P35" s="63">
        <v>2</v>
      </c>
      <c r="Q35" s="63">
        <v>83</v>
      </c>
      <c r="R35" s="63">
        <v>0</v>
      </c>
      <c r="S35" s="54">
        <v>15</v>
      </c>
      <c r="T35" s="78">
        <v>5</v>
      </c>
    </row>
    <row r="36" spans="1:20" ht="14.25" customHeight="1">
      <c r="A36" s="57" t="s">
        <v>548</v>
      </c>
      <c r="B36" s="14">
        <v>15</v>
      </c>
      <c r="C36" s="62">
        <v>15</v>
      </c>
      <c r="D36" s="62">
        <v>0</v>
      </c>
      <c r="E36" s="62">
        <v>15</v>
      </c>
      <c r="F36" s="62">
        <v>8</v>
      </c>
      <c r="G36" s="62">
        <v>3</v>
      </c>
      <c r="H36" s="62">
        <v>2</v>
      </c>
      <c r="I36" s="62">
        <v>0</v>
      </c>
      <c r="J36" s="62">
        <v>0</v>
      </c>
      <c r="K36" s="62">
        <v>1</v>
      </c>
      <c r="L36" s="54">
        <v>2</v>
      </c>
      <c r="M36" s="63">
        <v>7</v>
      </c>
      <c r="N36" s="63">
        <v>5</v>
      </c>
      <c r="O36" s="63">
        <v>1</v>
      </c>
      <c r="P36" s="63">
        <v>0</v>
      </c>
      <c r="Q36" s="63">
        <v>1</v>
      </c>
      <c r="R36" s="63">
        <v>0</v>
      </c>
      <c r="S36" s="54">
        <v>0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>B7-SUM(B8:B13)-B29-B32</f>
        <v>0</v>
      </c>
      <c r="C45" s="108">
        <f aca="true" t="shared" si="0" ref="C45:T45">C7-SUM(C8:C13)-C29-C32</f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 t="shared" si="0"/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4893</v>
      </c>
    </row>
    <row r="46" spans="1:20" ht="14.25" customHeight="1" hidden="1">
      <c r="A46" s="104" t="s">
        <v>556</v>
      </c>
      <c r="B46" s="108">
        <f>B13-SUM(B14:B28)</f>
        <v>0</v>
      </c>
      <c r="C46" s="108">
        <f aca="true" t="shared" si="1" ref="C46:S46">C13-SUM(C14:C28)</f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 t="shared" si="1"/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>T14-SUM(T15:T28)</f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'年月Monthly'!B92-'2011'!B7</f>
        <v>0</v>
      </c>
      <c r="C48" s="108">
        <f>'年月Monthly'!C92-'2011'!C7</f>
        <v>0</v>
      </c>
      <c r="D48" s="108">
        <f>'年月Monthly'!D92-'2011'!D7</f>
        <v>0</v>
      </c>
      <c r="E48" s="108">
        <f>'年月Monthly'!E92-'2011'!E7</f>
        <v>0</v>
      </c>
      <c r="F48" s="108">
        <f>'年月Monthly'!F92-'2011'!F7</f>
        <v>0</v>
      </c>
      <c r="G48" s="108">
        <f>'年月Monthly'!G92-'2011'!G7</f>
        <v>0</v>
      </c>
      <c r="H48" s="108">
        <f>'年月Monthly'!H92-'2011'!H7</f>
        <v>0</v>
      </c>
      <c r="I48" s="108">
        <f>'年月Monthly'!I92-'2011'!I7</f>
        <v>0</v>
      </c>
      <c r="J48" s="108">
        <f>'年月Monthly'!J92-'2011'!J7</f>
        <v>0</v>
      </c>
      <c r="K48" s="108">
        <f>'年月Monthly'!K92-'2011'!K7</f>
        <v>0</v>
      </c>
      <c r="L48" s="108">
        <f>'年月Monthly'!L92-'2011'!L7</f>
        <v>0</v>
      </c>
      <c r="M48" s="108">
        <f>'年月Monthly'!M92-'2011'!M7</f>
        <v>0</v>
      </c>
      <c r="N48" s="108">
        <f>'年月Monthly'!N92-'2011'!N7</f>
        <v>0</v>
      </c>
      <c r="O48" s="108">
        <f>'年月Monthly'!O92-'2011'!O7</f>
        <v>0</v>
      </c>
      <c r="P48" s="108">
        <f>'年月Monthly'!P92-'2011'!P7</f>
        <v>0</v>
      </c>
      <c r="Q48" s="108">
        <f>'年月Monthly'!Q92-'2011'!Q7</f>
        <v>0</v>
      </c>
      <c r="R48" s="108">
        <f>'年月Monthly'!R92-'2011'!R7</f>
        <v>0</v>
      </c>
      <c r="S48" s="108">
        <f>'年月Monthly'!S92-'2011'!S7</f>
        <v>0</v>
      </c>
      <c r="T48" s="108">
        <f>'年月Monthly'!T118-'2011'!T7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7:T47 B47:M47 B45:T46 B48:T48">
    <cfRule type="cellIs" priority="2" dxfId="25" operator="notEqual" stopIfTrue="1">
      <formula>0</formula>
    </cfRule>
  </conditionalFormatting>
  <conditionalFormatting sqref="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hidden="1" customWidth="1"/>
  </cols>
  <sheetData>
    <row r="1" spans="1:19" ht="16.5" customHeight="1">
      <c r="A1" s="134" t="s">
        <v>324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3" s="29" customFormat="1" ht="12.75" customHeight="1">
      <c r="A2" s="27" t="s">
        <v>458</v>
      </c>
      <c r="B2" s="28"/>
      <c r="C2" s="28"/>
      <c r="D2" s="53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40" t="s">
        <v>304</v>
      </c>
      <c r="B3" s="157" t="s">
        <v>445</v>
      </c>
      <c r="C3" s="158"/>
      <c r="D3" s="159"/>
      <c r="E3" s="162" t="s">
        <v>272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1:20" ht="12" customHeight="1">
      <c r="A4" s="155"/>
      <c r="B4" s="160"/>
      <c r="C4" s="160"/>
      <c r="D4" s="161"/>
      <c r="E4" s="152" t="s">
        <v>241</v>
      </c>
      <c r="F4" s="162" t="s">
        <v>259</v>
      </c>
      <c r="G4" s="163"/>
      <c r="H4" s="163"/>
      <c r="I4" s="163"/>
      <c r="J4" s="163"/>
      <c r="K4" s="163"/>
      <c r="L4" s="165"/>
      <c r="M4" s="162" t="s">
        <v>270</v>
      </c>
      <c r="N4" s="166"/>
      <c r="O4" s="166"/>
      <c r="P4" s="166"/>
      <c r="Q4" s="166"/>
      <c r="R4" s="166"/>
      <c r="S4" s="166"/>
      <c r="T4" s="149" t="s">
        <v>271</v>
      </c>
    </row>
    <row r="5" spans="1:20" ht="25.5" customHeight="1">
      <c r="A5" s="155"/>
      <c r="B5" s="35" t="s">
        <v>241</v>
      </c>
      <c r="C5" s="36" t="s">
        <v>242</v>
      </c>
      <c r="D5" s="37" t="s">
        <v>456</v>
      </c>
      <c r="E5" s="153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80" t="s">
        <v>251</v>
      </c>
      <c r="T5" s="150"/>
    </row>
    <row r="6" spans="1:20" ht="25.5" customHeight="1">
      <c r="A6" s="156"/>
      <c r="B6" s="71" t="s">
        <v>243</v>
      </c>
      <c r="C6" s="72" t="s">
        <v>244</v>
      </c>
      <c r="D6" s="40" t="s">
        <v>457</v>
      </c>
      <c r="E6" s="25" t="s">
        <v>243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81" t="s">
        <v>258</v>
      </c>
      <c r="T6" s="151"/>
    </row>
    <row r="7" spans="1:20" s="17" customFormat="1" ht="14.25" customHeight="1">
      <c r="A7" s="56" t="s">
        <v>31</v>
      </c>
      <c r="B7" s="52">
        <v>918882</v>
      </c>
      <c r="C7" s="52">
        <v>718914</v>
      </c>
      <c r="D7" s="52">
        <v>199968</v>
      </c>
      <c r="E7" s="52">
        <v>749126</v>
      </c>
      <c r="F7" s="60">
        <v>363982</v>
      </c>
      <c r="G7" s="60">
        <v>252226</v>
      </c>
      <c r="H7" s="60">
        <v>18032</v>
      </c>
      <c r="I7" s="60">
        <v>1407</v>
      </c>
      <c r="J7" s="60">
        <v>6010</v>
      </c>
      <c r="K7" s="60">
        <v>485</v>
      </c>
      <c r="L7" s="60">
        <v>85822</v>
      </c>
      <c r="M7" s="60">
        <v>385144</v>
      </c>
      <c r="N7" s="52">
        <v>73596</v>
      </c>
      <c r="O7" s="52">
        <v>5156</v>
      </c>
      <c r="P7" s="52">
        <v>584</v>
      </c>
      <c r="Q7" s="52">
        <v>288340</v>
      </c>
      <c r="R7" s="52">
        <v>126</v>
      </c>
      <c r="S7" s="82">
        <v>17342</v>
      </c>
      <c r="T7" s="77">
        <v>0</v>
      </c>
    </row>
    <row r="8" spans="1:20" s="17" customFormat="1" ht="14.25" customHeight="1">
      <c r="A8" s="56" t="s">
        <v>32</v>
      </c>
      <c r="B8" s="52">
        <v>725721</v>
      </c>
      <c r="C8" s="61">
        <v>578223</v>
      </c>
      <c r="D8" s="61">
        <v>147498</v>
      </c>
      <c r="E8" s="61">
        <v>604300</v>
      </c>
      <c r="F8" s="60">
        <v>287167</v>
      </c>
      <c r="G8" s="60">
        <v>210457</v>
      </c>
      <c r="H8" s="60">
        <v>12022</v>
      </c>
      <c r="I8" s="60">
        <v>1173</v>
      </c>
      <c r="J8" s="60">
        <v>4752</v>
      </c>
      <c r="K8" s="60">
        <v>391</v>
      </c>
      <c r="L8" s="60">
        <v>58372</v>
      </c>
      <c r="M8" s="60">
        <v>317133</v>
      </c>
      <c r="N8" s="61">
        <v>59457</v>
      </c>
      <c r="O8" s="61">
        <v>4514</v>
      </c>
      <c r="P8" s="61">
        <v>407</v>
      </c>
      <c r="Q8" s="61">
        <v>240757</v>
      </c>
      <c r="R8" s="61">
        <v>110</v>
      </c>
      <c r="S8" s="83">
        <v>11888</v>
      </c>
      <c r="T8" s="77">
        <v>0</v>
      </c>
    </row>
    <row r="9" spans="1:20" s="20" customFormat="1" ht="14.25" customHeight="1">
      <c r="A9" s="57" t="s">
        <v>33</v>
      </c>
      <c r="B9" s="14">
        <v>146545</v>
      </c>
      <c r="C9" s="62">
        <v>111081</v>
      </c>
      <c r="D9" s="62">
        <v>35464</v>
      </c>
      <c r="E9" s="62">
        <v>115583</v>
      </c>
      <c r="F9" s="62">
        <v>57088</v>
      </c>
      <c r="G9" s="62">
        <v>41950</v>
      </c>
      <c r="H9" s="62">
        <v>2935</v>
      </c>
      <c r="I9" s="62">
        <v>279</v>
      </c>
      <c r="J9" s="62">
        <v>1083</v>
      </c>
      <c r="K9" s="62">
        <v>78</v>
      </c>
      <c r="L9" s="62">
        <v>10763</v>
      </c>
      <c r="M9" s="62">
        <v>58495</v>
      </c>
      <c r="N9" s="63">
        <v>3878</v>
      </c>
      <c r="O9" s="63">
        <v>466</v>
      </c>
      <c r="P9" s="63">
        <v>64</v>
      </c>
      <c r="Q9" s="63">
        <v>52714</v>
      </c>
      <c r="R9" s="63">
        <v>19</v>
      </c>
      <c r="S9" s="54">
        <v>1354</v>
      </c>
      <c r="T9" s="78">
        <v>0</v>
      </c>
    </row>
    <row r="10" spans="1:20" s="20" customFormat="1" ht="14.25" customHeight="1">
      <c r="A10" s="57" t="s">
        <v>34</v>
      </c>
      <c r="B10" s="14">
        <v>18548</v>
      </c>
      <c r="C10" s="62">
        <v>15704</v>
      </c>
      <c r="D10" s="62">
        <v>2844</v>
      </c>
      <c r="E10" s="62">
        <v>16422</v>
      </c>
      <c r="F10" s="62">
        <v>7300</v>
      </c>
      <c r="G10" s="62">
        <v>5325</v>
      </c>
      <c r="H10" s="62">
        <v>316</v>
      </c>
      <c r="I10" s="62">
        <v>38</v>
      </c>
      <c r="J10" s="62">
        <v>183</v>
      </c>
      <c r="K10" s="62">
        <v>22</v>
      </c>
      <c r="L10" s="62">
        <v>1416</v>
      </c>
      <c r="M10" s="62">
        <v>9122</v>
      </c>
      <c r="N10" s="63">
        <v>2308</v>
      </c>
      <c r="O10" s="63">
        <v>126</v>
      </c>
      <c r="P10" s="63">
        <v>15</v>
      </c>
      <c r="Q10" s="63">
        <v>6475</v>
      </c>
      <c r="R10" s="63">
        <v>6</v>
      </c>
      <c r="S10" s="54">
        <v>192</v>
      </c>
      <c r="T10" s="78">
        <v>0</v>
      </c>
    </row>
    <row r="11" spans="1:20" s="20" customFormat="1" ht="14.25" customHeight="1">
      <c r="A11" s="57" t="s">
        <v>35</v>
      </c>
      <c r="B11" s="14">
        <v>75539</v>
      </c>
      <c r="C11" s="62">
        <v>58142</v>
      </c>
      <c r="D11" s="62">
        <v>17397</v>
      </c>
      <c r="E11" s="62">
        <v>60316</v>
      </c>
      <c r="F11" s="62">
        <v>26170</v>
      </c>
      <c r="G11" s="62">
        <v>18592</v>
      </c>
      <c r="H11" s="62">
        <v>559</v>
      </c>
      <c r="I11" s="62">
        <v>131</v>
      </c>
      <c r="J11" s="62">
        <v>591</v>
      </c>
      <c r="K11" s="62">
        <v>28</v>
      </c>
      <c r="L11" s="62">
        <v>6269</v>
      </c>
      <c r="M11" s="62">
        <v>34146</v>
      </c>
      <c r="N11" s="63">
        <v>6947</v>
      </c>
      <c r="O11" s="63">
        <v>646</v>
      </c>
      <c r="P11" s="63">
        <v>31</v>
      </c>
      <c r="Q11" s="63">
        <v>24682</v>
      </c>
      <c r="R11" s="63">
        <v>9</v>
      </c>
      <c r="S11" s="54">
        <v>1831</v>
      </c>
      <c r="T11" s="78">
        <v>0</v>
      </c>
    </row>
    <row r="12" spans="1:20" s="20" customFormat="1" ht="14.25" customHeight="1">
      <c r="A12" s="57" t="s">
        <v>36</v>
      </c>
      <c r="B12" s="14">
        <v>17324</v>
      </c>
      <c r="C12" s="62">
        <v>14055</v>
      </c>
      <c r="D12" s="62">
        <v>3269</v>
      </c>
      <c r="E12" s="62">
        <v>14678</v>
      </c>
      <c r="F12" s="62">
        <v>6649</v>
      </c>
      <c r="G12" s="62">
        <v>4959</v>
      </c>
      <c r="H12" s="62">
        <v>158</v>
      </c>
      <c r="I12" s="62">
        <v>39</v>
      </c>
      <c r="J12" s="62">
        <v>137</v>
      </c>
      <c r="K12" s="62">
        <v>2</v>
      </c>
      <c r="L12" s="62">
        <v>1354</v>
      </c>
      <c r="M12" s="62">
        <v>8029</v>
      </c>
      <c r="N12" s="63">
        <v>1390</v>
      </c>
      <c r="O12" s="63">
        <v>103</v>
      </c>
      <c r="P12" s="63">
        <v>5</v>
      </c>
      <c r="Q12" s="63">
        <v>6338</v>
      </c>
      <c r="R12" s="63">
        <v>5</v>
      </c>
      <c r="S12" s="54">
        <v>188</v>
      </c>
      <c r="T12" s="78">
        <v>0</v>
      </c>
    </row>
    <row r="13" spans="1:20" s="20" customFormat="1" ht="14.25" customHeight="1">
      <c r="A13" s="57" t="s">
        <v>37</v>
      </c>
      <c r="B13" s="14">
        <v>18400</v>
      </c>
      <c r="C13" s="62">
        <v>14822</v>
      </c>
      <c r="D13" s="62">
        <v>3578</v>
      </c>
      <c r="E13" s="62">
        <v>15357</v>
      </c>
      <c r="F13" s="62">
        <v>7952</v>
      </c>
      <c r="G13" s="62">
        <v>5708</v>
      </c>
      <c r="H13" s="62">
        <v>376</v>
      </c>
      <c r="I13" s="62">
        <v>44</v>
      </c>
      <c r="J13" s="62">
        <v>150</v>
      </c>
      <c r="K13" s="62">
        <v>12</v>
      </c>
      <c r="L13" s="62">
        <v>1662</v>
      </c>
      <c r="M13" s="62">
        <v>7405</v>
      </c>
      <c r="N13" s="63">
        <v>1728</v>
      </c>
      <c r="O13" s="63">
        <v>167</v>
      </c>
      <c r="P13" s="63">
        <v>12</v>
      </c>
      <c r="Q13" s="63">
        <v>5196</v>
      </c>
      <c r="R13" s="63">
        <v>1</v>
      </c>
      <c r="S13" s="54">
        <v>301</v>
      </c>
      <c r="T13" s="78">
        <v>0</v>
      </c>
    </row>
    <row r="14" spans="1:20" s="20" customFormat="1" ht="14.25" customHeight="1">
      <c r="A14" s="57" t="s">
        <v>38</v>
      </c>
      <c r="B14" s="14">
        <v>57791</v>
      </c>
      <c r="C14" s="62">
        <v>43999</v>
      </c>
      <c r="D14" s="62">
        <v>13792</v>
      </c>
      <c r="E14" s="62">
        <v>46849</v>
      </c>
      <c r="F14" s="62">
        <v>21855</v>
      </c>
      <c r="G14" s="62">
        <v>15234</v>
      </c>
      <c r="H14" s="62">
        <v>1625</v>
      </c>
      <c r="I14" s="62">
        <v>76</v>
      </c>
      <c r="J14" s="62">
        <v>388</v>
      </c>
      <c r="K14" s="62">
        <v>16</v>
      </c>
      <c r="L14" s="62">
        <v>4516</v>
      </c>
      <c r="M14" s="62">
        <v>24994</v>
      </c>
      <c r="N14" s="63">
        <v>4317</v>
      </c>
      <c r="O14" s="63">
        <v>457</v>
      </c>
      <c r="P14" s="63">
        <v>45</v>
      </c>
      <c r="Q14" s="63">
        <v>18983</v>
      </c>
      <c r="R14" s="63">
        <v>8</v>
      </c>
      <c r="S14" s="54">
        <v>1184</v>
      </c>
      <c r="T14" s="78">
        <v>0</v>
      </c>
    </row>
    <row r="15" spans="1:20" s="20" customFormat="1" ht="14.25" customHeight="1">
      <c r="A15" s="57" t="s">
        <v>39</v>
      </c>
      <c r="B15" s="14">
        <v>44762</v>
      </c>
      <c r="C15" s="62">
        <v>37495</v>
      </c>
      <c r="D15" s="62">
        <v>7267</v>
      </c>
      <c r="E15" s="62">
        <v>38846</v>
      </c>
      <c r="F15" s="62">
        <v>17423</v>
      </c>
      <c r="G15" s="62">
        <v>12469</v>
      </c>
      <c r="H15" s="62">
        <v>953</v>
      </c>
      <c r="I15" s="62">
        <v>43</v>
      </c>
      <c r="J15" s="62">
        <v>236</v>
      </c>
      <c r="K15" s="62">
        <v>25</v>
      </c>
      <c r="L15" s="62">
        <v>3697</v>
      </c>
      <c r="M15" s="62">
        <v>21423</v>
      </c>
      <c r="N15" s="63">
        <v>4098</v>
      </c>
      <c r="O15" s="63">
        <v>315</v>
      </c>
      <c r="P15" s="63">
        <v>25</v>
      </c>
      <c r="Q15" s="63">
        <v>16239</v>
      </c>
      <c r="R15" s="63">
        <v>12</v>
      </c>
      <c r="S15" s="54">
        <v>734</v>
      </c>
      <c r="T15" s="78">
        <v>0</v>
      </c>
    </row>
    <row r="16" spans="1:20" s="20" customFormat="1" ht="14.25" customHeight="1">
      <c r="A16" s="57" t="s">
        <v>40</v>
      </c>
      <c r="B16" s="14">
        <v>19612</v>
      </c>
      <c r="C16" s="62">
        <v>16366</v>
      </c>
      <c r="D16" s="62">
        <v>3246</v>
      </c>
      <c r="E16" s="62">
        <v>16665</v>
      </c>
      <c r="F16" s="62">
        <v>8829</v>
      </c>
      <c r="G16" s="62">
        <v>6807</v>
      </c>
      <c r="H16" s="62">
        <v>254</v>
      </c>
      <c r="I16" s="62">
        <v>24</v>
      </c>
      <c r="J16" s="62">
        <v>138</v>
      </c>
      <c r="K16" s="62">
        <v>3</v>
      </c>
      <c r="L16" s="62">
        <v>1603</v>
      </c>
      <c r="M16" s="62">
        <v>7836</v>
      </c>
      <c r="N16" s="63">
        <v>2079</v>
      </c>
      <c r="O16" s="63">
        <v>138</v>
      </c>
      <c r="P16" s="63">
        <v>8</v>
      </c>
      <c r="Q16" s="63">
        <v>5261</v>
      </c>
      <c r="R16" s="63">
        <v>3</v>
      </c>
      <c r="S16" s="54">
        <v>347</v>
      </c>
      <c r="T16" s="78">
        <v>0</v>
      </c>
    </row>
    <row r="17" spans="1:20" s="20" customFormat="1" ht="14.25" customHeight="1">
      <c r="A17" s="57" t="s">
        <v>41</v>
      </c>
      <c r="B17" s="14">
        <v>23236</v>
      </c>
      <c r="C17" s="62">
        <v>19425</v>
      </c>
      <c r="D17" s="62">
        <v>3811</v>
      </c>
      <c r="E17" s="62">
        <v>19822</v>
      </c>
      <c r="F17" s="62">
        <v>9750</v>
      </c>
      <c r="G17" s="62">
        <v>7654</v>
      </c>
      <c r="H17" s="62">
        <v>247</v>
      </c>
      <c r="I17" s="62">
        <v>22</v>
      </c>
      <c r="J17" s="62">
        <v>171</v>
      </c>
      <c r="K17" s="62">
        <v>12</v>
      </c>
      <c r="L17" s="62">
        <v>1644</v>
      </c>
      <c r="M17" s="62">
        <v>10072</v>
      </c>
      <c r="N17" s="63">
        <v>2347</v>
      </c>
      <c r="O17" s="63">
        <v>140</v>
      </c>
      <c r="P17" s="63">
        <v>8</v>
      </c>
      <c r="Q17" s="63">
        <v>7275</v>
      </c>
      <c r="R17" s="63">
        <v>6</v>
      </c>
      <c r="S17" s="54">
        <v>296</v>
      </c>
      <c r="T17" s="78">
        <v>0</v>
      </c>
    </row>
    <row r="18" spans="1:20" s="20" customFormat="1" ht="14.25" customHeight="1">
      <c r="A18" s="57" t="s">
        <v>42</v>
      </c>
      <c r="B18" s="14">
        <v>20390</v>
      </c>
      <c r="C18" s="62">
        <v>16884</v>
      </c>
      <c r="D18" s="62">
        <v>3506</v>
      </c>
      <c r="E18" s="62">
        <v>17595</v>
      </c>
      <c r="F18" s="62">
        <v>9579</v>
      </c>
      <c r="G18" s="62">
        <v>6844</v>
      </c>
      <c r="H18" s="62">
        <v>175</v>
      </c>
      <c r="I18" s="62">
        <v>26</v>
      </c>
      <c r="J18" s="62">
        <v>161</v>
      </c>
      <c r="K18" s="62">
        <v>10</v>
      </c>
      <c r="L18" s="62">
        <v>2363</v>
      </c>
      <c r="M18" s="62">
        <v>8016</v>
      </c>
      <c r="N18" s="63">
        <v>573</v>
      </c>
      <c r="O18" s="63">
        <v>111</v>
      </c>
      <c r="P18" s="63">
        <v>20</v>
      </c>
      <c r="Q18" s="63">
        <v>5906</v>
      </c>
      <c r="R18" s="63">
        <v>3</v>
      </c>
      <c r="S18" s="54">
        <v>1403</v>
      </c>
      <c r="T18" s="78">
        <v>0</v>
      </c>
    </row>
    <row r="19" spans="1:20" s="20" customFormat="1" ht="14.25" customHeight="1">
      <c r="A19" s="57" t="s">
        <v>43</v>
      </c>
      <c r="B19" s="14">
        <v>42746</v>
      </c>
      <c r="C19" s="62">
        <v>36786</v>
      </c>
      <c r="D19" s="62">
        <v>5960</v>
      </c>
      <c r="E19" s="62">
        <v>40211</v>
      </c>
      <c r="F19" s="62">
        <v>18823</v>
      </c>
      <c r="G19" s="62">
        <v>14998</v>
      </c>
      <c r="H19" s="62">
        <v>383</v>
      </c>
      <c r="I19" s="62">
        <v>84</v>
      </c>
      <c r="J19" s="62">
        <v>283</v>
      </c>
      <c r="K19" s="62">
        <v>28</v>
      </c>
      <c r="L19" s="62">
        <v>3047</v>
      </c>
      <c r="M19" s="62">
        <v>21388</v>
      </c>
      <c r="N19" s="63">
        <v>2795</v>
      </c>
      <c r="O19" s="63">
        <v>411</v>
      </c>
      <c r="P19" s="63">
        <v>36</v>
      </c>
      <c r="Q19" s="63">
        <v>17551</v>
      </c>
      <c r="R19" s="63">
        <v>6</v>
      </c>
      <c r="S19" s="54">
        <v>589</v>
      </c>
      <c r="T19" s="78">
        <v>0</v>
      </c>
    </row>
    <row r="20" spans="1:20" s="20" customFormat="1" ht="14.25" customHeight="1">
      <c r="A20" s="57" t="s">
        <v>44</v>
      </c>
      <c r="B20" s="14">
        <v>49999</v>
      </c>
      <c r="C20" s="62">
        <v>39676</v>
      </c>
      <c r="D20" s="62">
        <v>10323</v>
      </c>
      <c r="E20" s="62">
        <v>41570</v>
      </c>
      <c r="F20" s="62">
        <v>19819</v>
      </c>
      <c r="G20" s="62">
        <v>14471</v>
      </c>
      <c r="H20" s="62">
        <v>657</v>
      </c>
      <c r="I20" s="62">
        <v>78</v>
      </c>
      <c r="J20" s="62">
        <v>256</v>
      </c>
      <c r="K20" s="62">
        <v>26</v>
      </c>
      <c r="L20" s="62">
        <v>4331</v>
      </c>
      <c r="M20" s="62">
        <v>21751</v>
      </c>
      <c r="N20" s="63">
        <v>4802</v>
      </c>
      <c r="O20" s="63">
        <v>340</v>
      </c>
      <c r="P20" s="63">
        <v>27</v>
      </c>
      <c r="Q20" s="63">
        <v>15785</v>
      </c>
      <c r="R20" s="63">
        <v>14</v>
      </c>
      <c r="S20" s="54">
        <v>783</v>
      </c>
      <c r="T20" s="78">
        <v>0</v>
      </c>
    </row>
    <row r="21" spans="1:20" s="20" customFormat="1" ht="14.25" customHeight="1">
      <c r="A21" s="57" t="s">
        <v>45</v>
      </c>
      <c r="B21" s="14">
        <v>33783</v>
      </c>
      <c r="C21" s="62">
        <v>27548</v>
      </c>
      <c r="D21" s="62">
        <v>6235</v>
      </c>
      <c r="E21" s="62">
        <v>28793</v>
      </c>
      <c r="F21" s="62">
        <v>14267</v>
      </c>
      <c r="G21" s="62">
        <v>11132</v>
      </c>
      <c r="H21" s="62">
        <v>444</v>
      </c>
      <c r="I21" s="62">
        <v>63</v>
      </c>
      <c r="J21" s="62">
        <v>170</v>
      </c>
      <c r="K21" s="62">
        <v>22</v>
      </c>
      <c r="L21" s="62">
        <v>2436</v>
      </c>
      <c r="M21" s="62">
        <v>14526</v>
      </c>
      <c r="N21" s="63">
        <v>2836</v>
      </c>
      <c r="O21" s="63">
        <v>260</v>
      </c>
      <c r="P21" s="63">
        <v>20</v>
      </c>
      <c r="Q21" s="63">
        <v>10831</v>
      </c>
      <c r="R21" s="63">
        <v>5</v>
      </c>
      <c r="S21" s="54">
        <v>574</v>
      </c>
      <c r="T21" s="78">
        <v>0</v>
      </c>
    </row>
    <row r="22" spans="1:20" s="20" customFormat="1" ht="14.25" customHeight="1">
      <c r="A22" s="57" t="s">
        <v>46</v>
      </c>
      <c r="B22" s="14">
        <v>10366</v>
      </c>
      <c r="C22" s="62">
        <v>8459</v>
      </c>
      <c r="D22" s="62">
        <v>1907</v>
      </c>
      <c r="E22" s="62">
        <v>8459</v>
      </c>
      <c r="F22" s="62">
        <v>4356</v>
      </c>
      <c r="G22" s="62">
        <v>2054</v>
      </c>
      <c r="H22" s="62">
        <v>151</v>
      </c>
      <c r="I22" s="62">
        <v>26</v>
      </c>
      <c r="J22" s="62">
        <v>61</v>
      </c>
      <c r="K22" s="62">
        <v>7</v>
      </c>
      <c r="L22" s="62">
        <v>2057</v>
      </c>
      <c r="M22" s="62">
        <v>4103</v>
      </c>
      <c r="N22" s="63">
        <v>1397</v>
      </c>
      <c r="O22" s="63">
        <v>49</v>
      </c>
      <c r="P22" s="63">
        <v>14</v>
      </c>
      <c r="Q22" s="63">
        <v>2436</v>
      </c>
      <c r="R22" s="63">
        <v>0</v>
      </c>
      <c r="S22" s="54">
        <v>207</v>
      </c>
      <c r="T22" s="78">
        <v>0</v>
      </c>
    </row>
    <row r="23" spans="1:20" s="20" customFormat="1" ht="14.25" customHeight="1">
      <c r="A23" s="57" t="s">
        <v>47</v>
      </c>
      <c r="B23" s="14">
        <v>17938</v>
      </c>
      <c r="C23" s="62">
        <v>14737</v>
      </c>
      <c r="D23" s="62">
        <v>3201</v>
      </c>
      <c r="E23" s="62">
        <v>14924</v>
      </c>
      <c r="F23" s="62">
        <v>8008</v>
      </c>
      <c r="G23" s="62">
        <v>5867</v>
      </c>
      <c r="H23" s="62">
        <v>399</v>
      </c>
      <c r="I23" s="62">
        <v>38</v>
      </c>
      <c r="J23" s="62">
        <v>118</v>
      </c>
      <c r="K23" s="62">
        <v>19</v>
      </c>
      <c r="L23" s="62">
        <v>1567</v>
      </c>
      <c r="M23" s="62">
        <v>6916</v>
      </c>
      <c r="N23" s="63">
        <v>2820</v>
      </c>
      <c r="O23" s="63">
        <v>125</v>
      </c>
      <c r="P23" s="63">
        <v>10</v>
      </c>
      <c r="Q23" s="63">
        <v>3625</v>
      </c>
      <c r="R23" s="63">
        <v>1</v>
      </c>
      <c r="S23" s="54">
        <v>335</v>
      </c>
      <c r="T23" s="78">
        <v>0</v>
      </c>
    </row>
    <row r="24" spans="1:20" s="20" customFormat="1" ht="14.25" customHeight="1">
      <c r="A24" s="57" t="s">
        <v>48</v>
      </c>
      <c r="B24" s="14">
        <v>3974</v>
      </c>
      <c r="C24" s="62">
        <v>3617</v>
      </c>
      <c r="D24" s="62">
        <v>357</v>
      </c>
      <c r="E24" s="62">
        <v>3805</v>
      </c>
      <c r="F24" s="62">
        <v>2434</v>
      </c>
      <c r="G24" s="62">
        <v>2028</v>
      </c>
      <c r="H24" s="62">
        <v>35</v>
      </c>
      <c r="I24" s="62">
        <v>5</v>
      </c>
      <c r="J24" s="62">
        <v>14</v>
      </c>
      <c r="K24" s="62">
        <v>8</v>
      </c>
      <c r="L24" s="62">
        <v>344</v>
      </c>
      <c r="M24" s="62">
        <v>1371</v>
      </c>
      <c r="N24" s="63">
        <v>305</v>
      </c>
      <c r="O24" s="63">
        <v>33</v>
      </c>
      <c r="P24" s="63">
        <v>3</v>
      </c>
      <c r="Q24" s="63">
        <v>986</v>
      </c>
      <c r="R24" s="63">
        <v>1</v>
      </c>
      <c r="S24" s="54">
        <v>43</v>
      </c>
      <c r="T24" s="78">
        <v>0</v>
      </c>
    </row>
    <row r="25" spans="1:20" s="20" customFormat="1" ht="14.25" customHeight="1">
      <c r="A25" s="57" t="s">
        <v>49</v>
      </c>
      <c r="B25" s="14">
        <v>13724</v>
      </c>
      <c r="C25" s="62">
        <v>10753</v>
      </c>
      <c r="D25" s="62">
        <v>2971</v>
      </c>
      <c r="E25" s="62">
        <v>11116</v>
      </c>
      <c r="F25" s="62">
        <v>6334</v>
      </c>
      <c r="G25" s="62">
        <v>5016</v>
      </c>
      <c r="H25" s="62">
        <v>254</v>
      </c>
      <c r="I25" s="62">
        <v>16</v>
      </c>
      <c r="J25" s="62">
        <v>74</v>
      </c>
      <c r="K25" s="62">
        <v>18</v>
      </c>
      <c r="L25" s="62">
        <v>956</v>
      </c>
      <c r="M25" s="62">
        <v>4782</v>
      </c>
      <c r="N25" s="63">
        <v>1297</v>
      </c>
      <c r="O25" s="63">
        <v>65</v>
      </c>
      <c r="P25" s="63">
        <v>4</v>
      </c>
      <c r="Q25" s="63">
        <v>3306</v>
      </c>
      <c r="R25" s="63">
        <v>0</v>
      </c>
      <c r="S25" s="54">
        <v>110</v>
      </c>
      <c r="T25" s="78">
        <v>0</v>
      </c>
    </row>
    <row r="26" spans="1:20" s="20" customFormat="1" ht="14.25" customHeight="1">
      <c r="A26" s="57" t="s">
        <v>50</v>
      </c>
      <c r="B26" s="14">
        <v>15603</v>
      </c>
      <c r="C26" s="62">
        <v>12750</v>
      </c>
      <c r="D26" s="62">
        <v>2853</v>
      </c>
      <c r="E26" s="62">
        <v>13427</v>
      </c>
      <c r="F26" s="62">
        <v>5352</v>
      </c>
      <c r="G26" s="62">
        <v>3534</v>
      </c>
      <c r="H26" s="62">
        <v>399</v>
      </c>
      <c r="I26" s="62">
        <v>19</v>
      </c>
      <c r="J26" s="62">
        <v>142</v>
      </c>
      <c r="K26" s="62">
        <v>9</v>
      </c>
      <c r="L26" s="62">
        <v>1249</v>
      </c>
      <c r="M26" s="62">
        <v>8075</v>
      </c>
      <c r="N26" s="63">
        <v>1572</v>
      </c>
      <c r="O26" s="63">
        <v>100</v>
      </c>
      <c r="P26" s="63">
        <v>3</v>
      </c>
      <c r="Q26" s="63">
        <v>6345</v>
      </c>
      <c r="R26" s="63">
        <v>5</v>
      </c>
      <c r="S26" s="54">
        <v>50</v>
      </c>
      <c r="T26" s="78">
        <v>0</v>
      </c>
    </row>
    <row r="27" spans="1:20" s="20" customFormat="1" ht="14.25" customHeight="1">
      <c r="A27" s="57" t="s">
        <v>51</v>
      </c>
      <c r="B27" s="14">
        <v>49898</v>
      </c>
      <c r="C27" s="62">
        <v>39538</v>
      </c>
      <c r="D27" s="62">
        <v>10360</v>
      </c>
      <c r="E27" s="62">
        <v>41421</v>
      </c>
      <c r="F27" s="62">
        <v>17640</v>
      </c>
      <c r="G27" s="62">
        <v>12869</v>
      </c>
      <c r="H27" s="62">
        <v>1064</v>
      </c>
      <c r="I27" s="62">
        <v>66</v>
      </c>
      <c r="J27" s="62">
        <v>213</v>
      </c>
      <c r="K27" s="62">
        <v>6</v>
      </c>
      <c r="L27" s="62">
        <v>3422</v>
      </c>
      <c r="M27" s="62">
        <v>23781</v>
      </c>
      <c r="N27" s="63">
        <v>8334</v>
      </c>
      <c r="O27" s="63">
        <v>197</v>
      </c>
      <c r="P27" s="63">
        <v>30</v>
      </c>
      <c r="Q27" s="63">
        <v>14519</v>
      </c>
      <c r="R27" s="63">
        <v>4</v>
      </c>
      <c r="S27" s="54">
        <v>697</v>
      </c>
      <c r="T27" s="78">
        <v>0</v>
      </c>
    </row>
    <row r="28" spans="1:20" s="20" customFormat="1" ht="14.25" customHeight="1">
      <c r="A28" s="57" t="s">
        <v>52</v>
      </c>
      <c r="B28" s="14">
        <v>13055</v>
      </c>
      <c r="C28" s="62">
        <v>10557</v>
      </c>
      <c r="D28" s="62">
        <v>2498</v>
      </c>
      <c r="E28" s="62">
        <v>11157</v>
      </c>
      <c r="F28" s="62">
        <v>4987</v>
      </c>
      <c r="G28" s="62">
        <v>3719</v>
      </c>
      <c r="H28" s="62">
        <v>162</v>
      </c>
      <c r="I28" s="62">
        <v>18</v>
      </c>
      <c r="J28" s="62">
        <v>28</v>
      </c>
      <c r="K28" s="62">
        <v>0</v>
      </c>
      <c r="L28" s="62">
        <v>1060</v>
      </c>
      <c r="M28" s="62">
        <v>6170</v>
      </c>
      <c r="N28" s="63">
        <v>1360</v>
      </c>
      <c r="O28" s="63">
        <v>45</v>
      </c>
      <c r="P28" s="63">
        <v>3</v>
      </c>
      <c r="Q28" s="63">
        <v>4651</v>
      </c>
      <c r="R28" s="63">
        <v>0</v>
      </c>
      <c r="S28" s="54">
        <v>111</v>
      </c>
      <c r="T28" s="78">
        <v>0</v>
      </c>
    </row>
    <row r="29" spans="1:20" s="20" customFormat="1" ht="14.25" customHeight="1">
      <c r="A29" s="57" t="s">
        <v>53</v>
      </c>
      <c r="B29" s="14">
        <v>32488</v>
      </c>
      <c r="C29" s="62">
        <v>25829</v>
      </c>
      <c r="D29" s="62">
        <v>6659</v>
      </c>
      <c r="E29" s="62">
        <v>27284</v>
      </c>
      <c r="F29" s="62">
        <v>12552</v>
      </c>
      <c r="G29" s="62">
        <v>9227</v>
      </c>
      <c r="H29" s="62">
        <v>476</v>
      </c>
      <c r="I29" s="62">
        <v>38</v>
      </c>
      <c r="J29" s="62">
        <v>155</v>
      </c>
      <c r="K29" s="62">
        <v>40</v>
      </c>
      <c r="L29" s="62">
        <v>2616</v>
      </c>
      <c r="M29" s="62">
        <v>14732</v>
      </c>
      <c r="N29" s="63">
        <v>2274</v>
      </c>
      <c r="O29" s="63">
        <v>220</v>
      </c>
      <c r="P29" s="63">
        <v>24</v>
      </c>
      <c r="Q29" s="63">
        <v>11653</v>
      </c>
      <c r="R29" s="63">
        <v>2</v>
      </c>
      <c r="S29" s="54">
        <v>559</v>
      </c>
      <c r="T29" s="78">
        <v>0</v>
      </c>
    </row>
    <row r="30" spans="1:20" s="17" customFormat="1" ht="14.25" customHeight="1">
      <c r="A30" s="65" t="s">
        <v>335</v>
      </c>
      <c r="B30" s="52">
        <v>125204</v>
      </c>
      <c r="C30" s="61">
        <v>87907</v>
      </c>
      <c r="D30" s="61">
        <v>37297</v>
      </c>
      <c r="E30" s="61">
        <v>90539</v>
      </c>
      <c r="F30" s="60">
        <v>50625</v>
      </c>
      <c r="G30" s="60">
        <v>24264</v>
      </c>
      <c r="H30" s="60">
        <v>4691</v>
      </c>
      <c r="I30" s="60">
        <v>159</v>
      </c>
      <c r="J30" s="60">
        <v>917</v>
      </c>
      <c r="K30" s="60">
        <v>17</v>
      </c>
      <c r="L30" s="60">
        <v>20577</v>
      </c>
      <c r="M30" s="60">
        <v>39914</v>
      </c>
      <c r="N30" s="61">
        <v>10846</v>
      </c>
      <c r="O30" s="61">
        <v>323</v>
      </c>
      <c r="P30" s="61">
        <v>157</v>
      </c>
      <c r="Q30" s="61">
        <v>24631</v>
      </c>
      <c r="R30" s="61">
        <v>10</v>
      </c>
      <c r="S30" s="83">
        <v>3947</v>
      </c>
      <c r="T30" s="79">
        <v>0</v>
      </c>
    </row>
    <row r="31" spans="1:20" s="17" customFormat="1" ht="14.25" customHeight="1">
      <c r="A31" s="64" t="s">
        <v>59</v>
      </c>
      <c r="B31" s="52">
        <v>64675</v>
      </c>
      <c r="C31" s="61">
        <v>49874</v>
      </c>
      <c r="D31" s="61">
        <v>14801</v>
      </c>
      <c r="E31" s="61">
        <v>51316</v>
      </c>
      <c r="F31" s="60">
        <v>24703</v>
      </c>
      <c r="G31" s="60">
        <v>16809</v>
      </c>
      <c r="H31" s="60">
        <v>1260</v>
      </c>
      <c r="I31" s="60">
        <v>67</v>
      </c>
      <c r="J31" s="60">
        <v>329</v>
      </c>
      <c r="K31" s="60">
        <v>53</v>
      </c>
      <c r="L31" s="60">
        <v>6185</v>
      </c>
      <c r="M31" s="60">
        <v>26613</v>
      </c>
      <c r="N31" s="61">
        <v>2814</v>
      </c>
      <c r="O31" s="61">
        <v>243</v>
      </c>
      <c r="P31" s="61">
        <v>18</v>
      </c>
      <c r="Q31" s="61">
        <v>22188</v>
      </c>
      <c r="R31" s="61">
        <v>3</v>
      </c>
      <c r="S31" s="83">
        <v>1347</v>
      </c>
      <c r="T31" s="79">
        <v>0</v>
      </c>
    </row>
    <row r="32" spans="1:20" s="17" customFormat="1" ht="14.25" customHeight="1">
      <c r="A32" s="64" t="s">
        <v>60</v>
      </c>
      <c r="B32" s="52">
        <v>2526</v>
      </c>
      <c r="C32" s="61">
        <v>2313</v>
      </c>
      <c r="D32" s="61">
        <v>213</v>
      </c>
      <c r="E32" s="61">
        <v>2360</v>
      </c>
      <c r="F32" s="60">
        <v>1284</v>
      </c>
      <c r="G32" s="60">
        <v>591</v>
      </c>
      <c r="H32" s="60">
        <v>50</v>
      </c>
      <c r="I32" s="60">
        <v>8</v>
      </c>
      <c r="J32" s="60">
        <v>8</v>
      </c>
      <c r="K32" s="60">
        <v>2</v>
      </c>
      <c r="L32" s="60">
        <v>625</v>
      </c>
      <c r="M32" s="60">
        <v>1076</v>
      </c>
      <c r="N32" s="61">
        <v>328</v>
      </c>
      <c r="O32" s="61">
        <v>41</v>
      </c>
      <c r="P32" s="61">
        <v>2</v>
      </c>
      <c r="Q32" s="61">
        <v>560</v>
      </c>
      <c r="R32" s="61">
        <v>2</v>
      </c>
      <c r="S32" s="83">
        <v>143</v>
      </c>
      <c r="T32" s="79">
        <v>0</v>
      </c>
    </row>
    <row r="33" spans="1:20" ht="14.25" customHeight="1">
      <c r="A33" s="58" t="s">
        <v>61</v>
      </c>
      <c r="B33" s="14">
        <v>2318</v>
      </c>
      <c r="C33" s="62">
        <v>2113</v>
      </c>
      <c r="D33" s="62">
        <v>205</v>
      </c>
      <c r="E33" s="62">
        <v>2159</v>
      </c>
      <c r="F33" s="62">
        <v>1162</v>
      </c>
      <c r="G33" s="62">
        <v>505</v>
      </c>
      <c r="H33" s="62">
        <v>39</v>
      </c>
      <c r="I33" s="62">
        <v>8</v>
      </c>
      <c r="J33" s="62">
        <v>8</v>
      </c>
      <c r="K33" s="62">
        <v>2</v>
      </c>
      <c r="L33" s="62">
        <v>600</v>
      </c>
      <c r="M33" s="62">
        <v>997</v>
      </c>
      <c r="N33" s="63">
        <v>288</v>
      </c>
      <c r="O33" s="63">
        <v>30</v>
      </c>
      <c r="P33" s="63">
        <v>1</v>
      </c>
      <c r="Q33" s="63">
        <v>539</v>
      </c>
      <c r="R33" s="63">
        <v>0</v>
      </c>
      <c r="S33" s="54">
        <v>139</v>
      </c>
      <c r="T33" s="78">
        <v>0</v>
      </c>
    </row>
    <row r="34" spans="1:20" ht="14.25" customHeight="1">
      <c r="A34" s="58" t="s">
        <v>62</v>
      </c>
      <c r="B34" s="14">
        <v>208</v>
      </c>
      <c r="C34" s="62">
        <v>200</v>
      </c>
      <c r="D34" s="62">
        <v>8</v>
      </c>
      <c r="E34" s="62">
        <v>201</v>
      </c>
      <c r="F34" s="62">
        <v>122</v>
      </c>
      <c r="G34" s="62">
        <v>86</v>
      </c>
      <c r="H34" s="62">
        <v>11</v>
      </c>
      <c r="I34" s="62">
        <v>0</v>
      </c>
      <c r="J34" s="62">
        <v>0</v>
      </c>
      <c r="K34" s="62">
        <v>0</v>
      </c>
      <c r="L34" s="62">
        <v>25</v>
      </c>
      <c r="M34" s="62">
        <v>79</v>
      </c>
      <c r="N34" s="63">
        <v>40</v>
      </c>
      <c r="O34" s="63">
        <v>11</v>
      </c>
      <c r="P34" s="63">
        <v>1</v>
      </c>
      <c r="Q34" s="63">
        <v>21</v>
      </c>
      <c r="R34" s="63">
        <v>2</v>
      </c>
      <c r="S34" s="54">
        <v>4</v>
      </c>
      <c r="T34" s="78">
        <v>0</v>
      </c>
    </row>
    <row r="35" spans="1:19" s="5" customFormat="1" ht="12">
      <c r="A35" s="64" t="s">
        <v>451</v>
      </c>
      <c r="B35" s="68">
        <v>756</v>
      </c>
      <c r="C35" s="68">
        <v>597</v>
      </c>
      <c r="D35" s="68">
        <v>159</v>
      </c>
      <c r="E35" s="68">
        <v>611</v>
      </c>
      <c r="F35" s="68">
        <v>203</v>
      </c>
      <c r="G35" s="68">
        <v>105</v>
      </c>
      <c r="H35" s="68">
        <v>9</v>
      </c>
      <c r="I35" s="68">
        <v>0</v>
      </c>
      <c r="J35" s="68">
        <v>4</v>
      </c>
      <c r="K35" s="68">
        <v>22</v>
      </c>
      <c r="L35" s="68">
        <v>63</v>
      </c>
      <c r="M35" s="68">
        <v>408</v>
      </c>
      <c r="N35" s="68">
        <v>151</v>
      </c>
      <c r="O35" s="68">
        <v>35</v>
      </c>
      <c r="P35" s="70">
        <v>0</v>
      </c>
      <c r="Q35" s="70">
        <v>204</v>
      </c>
      <c r="R35" s="70">
        <v>1</v>
      </c>
      <c r="S35" s="84">
        <v>17</v>
      </c>
    </row>
    <row r="36" spans="1:20" s="20" customFormat="1" ht="14.25" customHeight="1">
      <c r="A36" s="58" t="s">
        <v>54</v>
      </c>
      <c r="B36" s="14">
        <v>279</v>
      </c>
      <c r="C36" s="62">
        <v>200</v>
      </c>
      <c r="D36" s="62">
        <v>79</v>
      </c>
      <c r="E36" s="62">
        <v>207</v>
      </c>
      <c r="F36" s="62">
        <v>80</v>
      </c>
      <c r="G36" s="62">
        <v>40</v>
      </c>
      <c r="H36" s="62">
        <v>3</v>
      </c>
      <c r="I36" s="62">
        <v>0</v>
      </c>
      <c r="J36" s="62">
        <v>0</v>
      </c>
      <c r="K36" s="62">
        <v>6</v>
      </c>
      <c r="L36" s="62">
        <v>31</v>
      </c>
      <c r="M36" s="62">
        <v>127</v>
      </c>
      <c r="N36" s="63">
        <v>50</v>
      </c>
      <c r="O36" s="63">
        <v>11</v>
      </c>
      <c r="P36" s="63">
        <v>0</v>
      </c>
      <c r="Q36" s="63">
        <v>62</v>
      </c>
      <c r="R36" s="63">
        <v>0</v>
      </c>
      <c r="S36" s="54">
        <v>4</v>
      </c>
      <c r="T36" s="78">
        <v>0</v>
      </c>
    </row>
    <row r="37" spans="1:20" s="20" customFormat="1" ht="14.25" customHeight="1">
      <c r="A37" s="58" t="s">
        <v>55</v>
      </c>
      <c r="B37" s="14">
        <v>107</v>
      </c>
      <c r="C37" s="62">
        <v>98</v>
      </c>
      <c r="D37" s="62">
        <v>9</v>
      </c>
      <c r="E37" s="62">
        <v>105</v>
      </c>
      <c r="F37" s="62">
        <v>44</v>
      </c>
      <c r="G37" s="62">
        <v>14</v>
      </c>
      <c r="H37" s="62">
        <v>3</v>
      </c>
      <c r="I37" s="62">
        <v>0</v>
      </c>
      <c r="J37" s="62">
        <v>4</v>
      </c>
      <c r="K37" s="62">
        <v>7</v>
      </c>
      <c r="L37" s="62">
        <v>16</v>
      </c>
      <c r="M37" s="62">
        <v>61</v>
      </c>
      <c r="N37" s="63">
        <v>29</v>
      </c>
      <c r="O37" s="63">
        <v>5</v>
      </c>
      <c r="P37" s="63">
        <v>0</v>
      </c>
      <c r="Q37" s="63">
        <v>24</v>
      </c>
      <c r="R37" s="63">
        <v>0</v>
      </c>
      <c r="S37" s="54">
        <v>3</v>
      </c>
      <c r="T37" s="78">
        <v>0</v>
      </c>
    </row>
    <row r="38" spans="1:20" s="20" customFormat="1" ht="14.25" customHeight="1">
      <c r="A38" s="58" t="s">
        <v>56</v>
      </c>
      <c r="B38" s="14">
        <v>352</v>
      </c>
      <c r="C38" s="62">
        <v>281</v>
      </c>
      <c r="D38" s="62">
        <v>71</v>
      </c>
      <c r="E38" s="62">
        <v>281</v>
      </c>
      <c r="F38" s="62">
        <v>72</v>
      </c>
      <c r="G38" s="62">
        <v>49</v>
      </c>
      <c r="H38" s="62">
        <v>1</v>
      </c>
      <c r="I38" s="62">
        <v>0</v>
      </c>
      <c r="J38" s="62">
        <v>0</v>
      </c>
      <c r="K38" s="62">
        <v>6</v>
      </c>
      <c r="L38" s="62">
        <v>16</v>
      </c>
      <c r="M38" s="62">
        <v>209</v>
      </c>
      <c r="N38" s="63">
        <v>65</v>
      </c>
      <c r="O38" s="63">
        <v>17</v>
      </c>
      <c r="P38" s="63">
        <v>0</v>
      </c>
      <c r="Q38" s="63">
        <v>116</v>
      </c>
      <c r="R38" s="63">
        <v>1</v>
      </c>
      <c r="S38" s="54">
        <v>10</v>
      </c>
      <c r="T38" s="78">
        <v>0</v>
      </c>
    </row>
    <row r="39" spans="1:20" s="20" customFormat="1" ht="14.25" customHeight="1">
      <c r="A39" s="58" t="s">
        <v>57</v>
      </c>
      <c r="B39" s="14">
        <v>18</v>
      </c>
      <c r="C39" s="62">
        <v>18</v>
      </c>
      <c r="D39" s="62">
        <v>0</v>
      </c>
      <c r="E39" s="62">
        <v>18</v>
      </c>
      <c r="F39" s="62">
        <v>7</v>
      </c>
      <c r="G39" s="62">
        <v>2</v>
      </c>
      <c r="H39" s="62">
        <v>2</v>
      </c>
      <c r="I39" s="62">
        <v>0</v>
      </c>
      <c r="J39" s="62">
        <v>0</v>
      </c>
      <c r="K39" s="62">
        <v>3</v>
      </c>
      <c r="L39" s="62">
        <v>0</v>
      </c>
      <c r="M39" s="54">
        <v>11</v>
      </c>
      <c r="N39" s="63">
        <v>7</v>
      </c>
      <c r="O39" s="63">
        <v>2</v>
      </c>
      <c r="P39" s="63">
        <v>0</v>
      </c>
      <c r="Q39" s="63">
        <v>2</v>
      </c>
      <c r="R39" s="63">
        <v>0</v>
      </c>
      <c r="S39" s="54">
        <v>0</v>
      </c>
      <c r="T39" s="78">
        <v>0</v>
      </c>
    </row>
    <row r="40" spans="1:19" ht="14.25" customHeight="1">
      <c r="A40" s="154" t="s">
        <v>334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7"/>
      <c r="P40" s="7"/>
      <c r="Q40" s="7"/>
      <c r="R40" s="7"/>
      <c r="S40" s="7"/>
    </row>
    <row r="41" spans="1:14" ht="12">
      <c r="A41" s="34" t="s">
        <v>452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314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448</v>
      </c>
    </row>
    <row r="45" spans="1:2" ht="14.25" customHeight="1">
      <c r="A45" s="49"/>
      <c r="B45" s="49" t="s">
        <v>449</v>
      </c>
    </row>
    <row r="46" spans="1:2" ht="14.25" customHeight="1">
      <c r="A46" s="49"/>
      <c r="B46" s="49" t="s">
        <v>311</v>
      </c>
    </row>
    <row r="48" spans="1:20" ht="14.25" customHeight="1" hidden="1">
      <c r="A48" s="47" t="s">
        <v>453</v>
      </c>
      <c r="B48" s="3">
        <f aca="true" t="shared" si="0" ref="B48:S48">B7-B8-B30-B31-B32-B35</f>
        <v>0</v>
      </c>
      <c r="C48" s="3">
        <f t="shared" si="0"/>
        <v>0</v>
      </c>
      <c r="D48" s="3">
        <f t="shared" si="0"/>
        <v>0</v>
      </c>
      <c r="E48" s="3">
        <f t="shared" si="0"/>
        <v>0</v>
      </c>
      <c r="F48" s="3">
        <f t="shared" si="0"/>
        <v>0</v>
      </c>
      <c r="G48" s="3">
        <f t="shared" si="0"/>
        <v>0</v>
      </c>
      <c r="H48" s="3">
        <f t="shared" si="0"/>
        <v>0</v>
      </c>
      <c r="I48" s="3">
        <f t="shared" si="0"/>
        <v>0</v>
      </c>
      <c r="J48" s="3">
        <f t="shared" si="0"/>
        <v>0</v>
      </c>
      <c r="K48" s="3">
        <f t="shared" si="0"/>
        <v>0</v>
      </c>
      <c r="L48" s="3">
        <f t="shared" si="0"/>
        <v>0</v>
      </c>
      <c r="M48" s="3">
        <f t="shared" si="0"/>
        <v>0</v>
      </c>
      <c r="N48" s="3">
        <f t="shared" si="0"/>
        <v>0</v>
      </c>
      <c r="O48" s="3">
        <f t="shared" si="0"/>
        <v>0</v>
      </c>
      <c r="P48" s="3">
        <f t="shared" si="0"/>
        <v>0</v>
      </c>
      <c r="Q48" s="3">
        <f t="shared" si="0"/>
        <v>0</v>
      </c>
      <c r="R48" s="3">
        <f t="shared" si="0"/>
        <v>0</v>
      </c>
      <c r="S48" s="3">
        <f t="shared" si="0"/>
        <v>0</v>
      </c>
      <c r="T48" s="3"/>
    </row>
    <row r="49" spans="1:20" ht="14.25" customHeight="1" hidden="1">
      <c r="A49" s="47" t="s">
        <v>454</v>
      </c>
      <c r="B49" s="3">
        <f aca="true" t="shared" si="1" ref="B49:S49">B8-SUM(B9:B29)</f>
        <v>0</v>
      </c>
      <c r="C49" s="3">
        <f t="shared" si="1"/>
        <v>0</v>
      </c>
      <c r="D49" s="3">
        <f t="shared" si="1"/>
        <v>0</v>
      </c>
      <c r="E49" s="3">
        <f t="shared" si="1"/>
        <v>0</v>
      </c>
      <c r="F49" s="3">
        <f t="shared" si="1"/>
        <v>0</v>
      </c>
      <c r="G49" s="3">
        <f t="shared" si="1"/>
        <v>0</v>
      </c>
      <c r="H49" s="3">
        <f t="shared" si="1"/>
        <v>0</v>
      </c>
      <c r="I49" s="3">
        <f t="shared" si="1"/>
        <v>0</v>
      </c>
      <c r="J49" s="3">
        <f t="shared" si="1"/>
        <v>0</v>
      </c>
      <c r="K49" s="3">
        <f t="shared" si="1"/>
        <v>0</v>
      </c>
      <c r="L49" s="3">
        <f t="shared" si="1"/>
        <v>0</v>
      </c>
      <c r="M49" s="3">
        <f t="shared" si="1"/>
        <v>0</v>
      </c>
      <c r="N49" s="3">
        <f t="shared" si="1"/>
        <v>0</v>
      </c>
      <c r="O49" s="3">
        <f t="shared" si="1"/>
        <v>0</v>
      </c>
      <c r="P49" s="3">
        <f t="shared" si="1"/>
        <v>0</v>
      </c>
      <c r="Q49" s="3">
        <f t="shared" si="1"/>
        <v>0</v>
      </c>
      <c r="R49" s="3">
        <f t="shared" si="1"/>
        <v>0</v>
      </c>
      <c r="S49" s="3">
        <f t="shared" si="1"/>
        <v>0</v>
      </c>
      <c r="T49" s="3"/>
    </row>
    <row r="50" spans="1:20" ht="14.25" customHeight="1" hidden="1">
      <c r="A50" s="47" t="s">
        <v>455</v>
      </c>
      <c r="B50" s="3">
        <f aca="true" t="shared" si="2" ref="B50:S50">B32-B33-B34</f>
        <v>0</v>
      </c>
      <c r="C50" s="3">
        <f t="shared" si="2"/>
        <v>0</v>
      </c>
      <c r="D50" s="3">
        <f t="shared" si="2"/>
        <v>0</v>
      </c>
      <c r="E50" s="3">
        <f t="shared" si="2"/>
        <v>0</v>
      </c>
      <c r="F50" s="3">
        <f t="shared" si="2"/>
        <v>0</v>
      </c>
      <c r="G50" s="3">
        <f t="shared" si="2"/>
        <v>0</v>
      </c>
      <c r="H50" s="3">
        <f t="shared" si="2"/>
        <v>0</v>
      </c>
      <c r="I50" s="3">
        <f t="shared" si="2"/>
        <v>0</v>
      </c>
      <c r="J50" s="3">
        <f t="shared" si="2"/>
        <v>0</v>
      </c>
      <c r="K50" s="3">
        <f t="shared" si="2"/>
        <v>0</v>
      </c>
      <c r="L50" s="3">
        <f t="shared" si="2"/>
        <v>0</v>
      </c>
      <c r="M50" s="3">
        <f t="shared" si="2"/>
        <v>0</v>
      </c>
      <c r="N50" s="3">
        <f t="shared" si="2"/>
        <v>0</v>
      </c>
      <c r="O50" s="3">
        <f t="shared" si="2"/>
        <v>0</v>
      </c>
      <c r="P50" s="3">
        <f t="shared" si="2"/>
        <v>0</v>
      </c>
      <c r="Q50" s="3">
        <f t="shared" si="2"/>
        <v>0</v>
      </c>
      <c r="R50" s="3">
        <f t="shared" si="2"/>
        <v>0</v>
      </c>
      <c r="S50" s="3">
        <f t="shared" si="2"/>
        <v>0</v>
      </c>
      <c r="T50" s="3"/>
    </row>
    <row r="51" spans="1:20" ht="14.25" customHeight="1" hidden="1">
      <c r="A51" s="11" t="s">
        <v>459</v>
      </c>
      <c r="B51" s="3">
        <f>'年月Monthly'!B79-'2010'!B7</f>
        <v>0</v>
      </c>
      <c r="C51" s="3">
        <f>'年月Monthly'!C79-'2010'!C7</f>
        <v>0</v>
      </c>
      <c r="D51" s="3">
        <f>'年月Monthly'!D79-'2010'!D7</f>
        <v>0</v>
      </c>
      <c r="E51" s="3">
        <f>'年月Monthly'!E79-'2010'!E7</f>
        <v>0</v>
      </c>
      <c r="F51" s="3">
        <f>'年月Monthly'!F79-'2010'!F7</f>
        <v>0</v>
      </c>
      <c r="G51" s="3">
        <f>'年月Monthly'!G79-'2010'!G7</f>
        <v>0</v>
      </c>
      <c r="H51" s="3">
        <f>'年月Monthly'!H79-'2010'!H7</f>
        <v>0</v>
      </c>
      <c r="I51" s="3">
        <f>'年月Monthly'!I79-'2010'!I7</f>
        <v>0</v>
      </c>
      <c r="J51" s="3">
        <f>'年月Monthly'!J79-'2010'!J7</f>
        <v>0</v>
      </c>
      <c r="K51" s="3" t="e">
        <f>年月Monthly!#REF!-'2010'!K7</f>
        <v>#REF!</v>
      </c>
      <c r="L51" s="3">
        <f>'年月Monthly'!K79-'2010'!L7</f>
        <v>0</v>
      </c>
      <c r="M51" s="3">
        <f>'年月Monthly'!L79-'2010'!M7</f>
        <v>0</v>
      </c>
      <c r="N51" s="3">
        <f>'年月Monthly'!M79-'2010'!N7</f>
        <v>0</v>
      </c>
      <c r="O51" s="3">
        <f>'年月Monthly'!O79-'2010'!O7</f>
        <v>0</v>
      </c>
      <c r="P51" s="3">
        <f>'年月Monthly'!P79-'2010'!P7</f>
        <v>0</v>
      </c>
      <c r="Q51" s="3">
        <f>'年月Monthly'!Q79-'2010'!Q7</f>
        <v>0</v>
      </c>
      <c r="R51" s="3">
        <f>'年月Monthly'!R79-'2010'!R7</f>
        <v>0</v>
      </c>
      <c r="S51" s="3">
        <f>'年月Monthly'!S79-'2010'!S7</f>
        <v>0</v>
      </c>
      <c r="T51" s="3"/>
    </row>
    <row r="52" spans="2:20" ht="14.2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4.2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4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48:S51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hidden="1" customWidth="1"/>
  </cols>
  <sheetData>
    <row r="1" spans="1:19" ht="16.5" customHeight="1">
      <c r="A1" s="134" t="s">
        <v>337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3" s="29" customFormat="1" ht="12.75" customHeight="1">
      <c r="A2" s="27" t="s">
        <v>450</v>
      </c>
      <c r="B2" s="28"/>
      <c r="C2" s="28"/>
      <c r="D2" s="53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40" t="s">
        <v>338</v>
      </c>
      <c r="B3" s="157" t="s">
        <v>445</v>
      </c>
      <c r="C3" s="158"/>
      <c r="D3" s="159"/>
      <c r="E3" s="162" t="s">
        <v>339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1:20" ht="12" customHeight="1">
      <c r="A4" s="155"/>
      <c r="B4" s="160"/>
      <c r="C4" s="160"/>
      <c r="D4" s="161"/>
      <c r="E4" s="152" t="s">
        <v>340</v>
      </c>
      <c r="F4" s="162" t="s">
        <v>259</v>
      </c>
      <c r="G4" s="163"/>
      <c r="H4" s="163"/>
      <c r="I4" s="163"/>
      <c r="J4" s="163"/>
      <c r="K4" s="163"/>
      <c r="L4" s="165"/>
      <c r="M4" s="162" t="s">
        <v>270</v>
      </c>
      <c r="N4" s="166"/>
      <c r="O4" s="166"/>
      <c r="P4" s="166"/>
      <c r="Q4" s="166"/>
      <c r="R4" s="166"/>
      <c r="S4" s="166"/>
      <c r="T4" s="149" t="s">
        <v>341</v>
      </c>
    </row>
    <row r="5" spans="1:20" ht="25.5" customHeight="1">
      <c r="A5" s="155"/>
      <c r="B5" s="35" t="s">
        <v>241</v>
      </c>
      <c r="C5" s="36" t="s">
        <v>242</v>
      </c>
      <c r="D5" s="37" t="s">
        <v>446</v>
      </c>
      <c r="E5" s="153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80" t="s">
        <v>251</v>
      </c>
      <c r="T5" s="150"/>
    </row>
    <row r="6" spans="1:20" ht="25.5" customHeight="1">
      <c r="A6" s="156"/>
      <c r="B6" s="38" t="s">
        <v>243</v>
      </c>
      <c r="C6" s="39" t="s">
        <v>244</v>
      </c>
      <c r="D6" s="40" t="s">
        <v>447</v>
      </c>
      <c r="E6" s="25" t="s">
        <v>342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81" t="s">
        <v>258</v>
      </c>
      <c r="T6" s="151"/>
    </row>
    <row r="7" spans="1:20" s="17" customFormat="1" ht="14.25" customHeight="1">
      <c r="A7" s="56" t="s">
        <v>343</v>
      </c>
      <c r="B7" s="52">
        <v>811914</v>
      </c>
      <c r="C7" s="52">
        <v>634194</v>
      </c>
      <c r="D7" s="52">
        <v>177720</v>
      </c>
      <c r="E7" s="52">
        <v>662924</v>
      </c>
      <c r="F7" s="60">
        <v>319093</v>
      </c>
      <c r="G7" s="60">
        <v>216359</v>
      </c>
      <c r="H7" s="60">
        <v>15813</v>
      </c>
      <c r="I7" s="60">
        <v>1271</v>
      </c>
      <c r="J7" s="60">
        <v>5774</v>
      </c>
      <c r="K7" s="60">
        <v>524</v>
      </c>
      <c r="L7" s="60">
        <v>79352</v>
      </c>
      <c r="M7" s="60">
        <v>343831</v>
      </c>
      <c r="N7" s="52">
        <v>67667</v>
      </c>
      <c r="O7" s="52">
        <v>5985</v>
      </c>
      <c r="P7" s="52">
        <v>598</v>
      </c>
      <c r="Q7" s="52">
        <v>254463</v>
      </c>
      <c r="R7" s="52">
        <v>126</v>
      </c>
      <c r="S7" s="82">
        <v>14992</v>
      </c>
      <c r="T7" s="77">
        <v>0</v>
      </c>
    </row>
    <row r="8" spans="1:20" s="17" customFormat="1" ht="14.25" customHeight="1">
      <c r="A8" s="56" t="s">
        <v>344</v>
      </c>
      <c r="B8" s="52">
        <v>639695</v>
      </c>
      <c r="C8" s="61">
        <v>509488</v>
      </c>
      <c r="D8" s="61">
        <v>130207</v>
      </c>
      <c r="E8" s="61">
        <v>533265</v>
      </c>
      <c r="F8" s="60">
        <v>250408</v>
      </c>
      <c r="G8" s="60">
        <v>181341</v>
      </c>
      <c r="H8" s="60">
        <v>10979</v>
      </c>
      <c r="I8" s="60">
        <v>1080</v>
      </c>
      <c r="J8" s="60">
        <v>4569</v>
      </c>
      <c r="K8" s="60">
        <v>444</v>
      </c>
      <c r="L8" s="60">
        <v>51995</v>
      </c>
      <c r="M8" s="60">
        <v>282857</v>
      </c>
      <c r="N8" s="61">
        <v>53679</v>
      </c>
      <c r="O8" s="61">
        <v>5262</v>
      </c>
      <c r="P8" s="61">
        <v>390</v>
      </c>
      <c r="Q8" s="61">
        <v>212698</v>
      </c>
      <c r="R8" s="61">
        <v>107</v>
      </c>
      <c r="S8" s="83">
        <v>10721</v>
      </c>
      <c r="T8" s="77">
        <v>0</v>
      </c>
    </row>
    <row r="9" spans="1:20" s="20" customFormat="1" ht="14.25" customHeight="1">
      <c r="A9" s="57" t="s">
        <v>345</v>
      </c>
      <c r="B9" s="14">
        <v>128940</v>
      </c>
      <c r="C9" s="62">
        <v>97089</v>
      </c>
      <c r="D9" s="62">
        <v>31851</v>
      </c>
      <c r="E9" s="62">
        <v>101426</v>
      </c>
      <c r="F9" s="62">
        <v>50366</v>
      </c>
      <c r="G9" s="62">
        <v>37073</v>
      </c>
      <c r="H9" s="62">
        <v>2557</v>
      </c>
      <c r="I9" s="62">
        <v>265</v>
      </c>
      <c r="J9" s="62">
        <v>987</v>
      </c>
      <c r="K9" s="62">
        <v>101</v>
      </c>
      <c r="L9" s="62">
        <v>9383</v>
      </c>
      <c r="M9" s="62">
        <v>51060</v>
      </c>
      <c r="N9" s="63">
        <v>3186</v>
      </c>
      <c r="O9" s="63">
        <v>524</v>
      </c>
      <c r="P9" s="63">
        <v>54</v>
      </c>
      <c r="Q9" s="63">
        <v>46246</v>
      </c>
      <c r="R9" s="63">
        <v>22</v>
      </c>
      <c r="S9" s="54">
        <v>1028</v>
      </c>
      <c r="T9" s="78">
        <v>0</v>
      </c>
    </row>
    <row r="10" spans="1:20" s="20" customFormat="1" ht="14.25" customHeight="1">
      <c r="A10" s="57" t="s">
        <v>346</v>
      </c>
      <c r="B10" s="14">
        <v>17553</v>
      </c>
      <c r="C10" s="62">
        <v>14904</v>
      </c>
      <c r="D10" s="62">
        <v>2649</v>
      </c>
      <c r="E10" s="62">
        <v>15347</v>
      </c>
      <c r="F10" s="62">
        <v>7132</v>
      </c>
      <c r="G10" s="62">
        <v>5069</v>
      </c>
      <c r="H10" s="62">
        <v>407</v>
      </c>
      <c r="I10" s="62">
        <v>29</v>
      </c>
      <c r="J10" s="62">
        <v>182</v>
      </c>
      <c r="K10" s="62">
        <v>30</v>
      </c>
      <c r="L10" s="62">
        <v>1415</v>
      </c>
      <c r="M10" s="62">
        <v>8215</v>
      </c>
      <c r="N10" s="63">
        <v>2032</v>
      </c>
      <c r="O10" s="63">
        <v>104</v>
      </c>
      <c r="P10" s="63">
        <v>13</v>
      </c>
      <c r="Q10" s="63">
        <v>5816</v>
      </c>
      <c r="R10" s="63">
        <v>5</v>
      </c>
      <c r="S10" s="54">
        <v>245</v>
      </c>
      <c r="T10" s="78">
        <v>0</v>
      </c>
    </row>
    <row r="11" spans="1:20" s="20" customFormat="1" ht="14.25" customHeight="1">
      <c r="A11" s="57" t="s">
        <v>347</v>
      </c>
      <c r="B11" s="14">
        <v>63054</v>
      </c>
      <c r="C11" s="62">
        <v>49508</v>
      </c>
      <c r="D11" s="62">
        <v>13546</v>
      </c>
      <c r="E11" s="62">
        <v>51564</v>
      </c>
      <c r="F11" s="62">
        <v>21772</v>
      </c>
      <c r="G11" s="62">
        <v>15297</v>
      </c>
      <c r="H11" s="62">
        <v>547</v>
      </c>
      <c r="I11" s="62">
        <v>119</v>
      </c>
      <c r="J11" s="62">
        <v>529</v>
      </c>
      <c r="K11" s="62">
        <v>21</v>
      </c>
      <c r="L11" s="62">
        <v>5259</v>
      </c>
      <c r="M11" s="62">
        <v>29792</v>
      </c>
      <c r="N11" s="63">
        <v>5884</v>
      </c>
      <c r="O11" s="63">
        <v>597</v>
      </c>
      <c r="P11" s="63">
        <v>30</v>
      </c>
      <c r="Q11" s="63">
        <v>21667</v>
      </c>
      <c r="R11" s="63">
        <v>7</v>
      </c>
      <c r="S11" s="54">
        <v>1607</v>
      </c>
      <c r="T11" s="78">
        <v>0</v>
      </c>
    </row>
    <row r="12" spans="1:20" s="20" customFormat="1" ht="14.25" customHeight="1">
      <c r="A12" s="57" t="s">
        <v>348</v>
      </c>
      <c r="B12" s="14">
        <v>14582</v>
      </c>
      <c r="C12" s="62">
        <v>11968</v>
      </c>
      <c r="D12" s="62">
        <v>2614</v>
      </c>
      <c r="E12" s="62">
        <v>12554</v>
      </c>
      <c r="F12" s="62">
        <v>5451</v>
      </c>
      <c r="G12" s="62">
        <v>4006</v>
      </c>
      <c r="H12" s="62">
        <v>146</v>
      </c>
      <c r="I12" s="62">
        <v>24</v>
      </c>
      <c r="J12" s="62">
        <v>101</v>
      </c>
      <c r="K12" s="62">
        <v>2</v>
      </c>
      <c r="L12" s="62">
        <v>1172</v>
      </c>
      <c r="M12" s="62">
        <v>7103</v>
      </c>
      <c r="N12" s="63">
        <v>1355</v>
      </c>
      <c r="O12" s="63">
        <v>105</v>
      </c>
      <c r="P12" s="63">
        <v>4</v>
      </c>
      <c r="Q12" s="63">
        <v>5449</v>
      </c>
      <c r="R12" s="63">
        <v>2</v>
      </c>
      <c r="S12" s="54">
        <v>188</v>
      </c>
      <c r="T12" s="78">
        <v>0</v>
      </c>
    </row>
    <row r="13" spans="1:20" s="20" customFormat="1" ht="14.25" customHeight="1">
      <c r="A13" s="57" t="s">
        <v>349</v>
      </c>
      <c r="B13" s="14">
        <v>15525</v>
      </c>
      <c r="C13" s="62">
        <v>12363</v>
      </c>
      <c r="D13" s="62">
        <v>3162</v>
      </c>
      <c r="E13" s="62">
        <v>12764</v>
      </c>
      <c r="F13" s="62">
        <v>6425</v>
      </c>
      <c r="G13" s="62">
        <v>4572</v>
      </c>
      <c r="H13" s="62">
        <v>276</v>
      </c>
      <c r="I13" s="62">
        <v>25</v>
      </c>
      <c r="J13" s="62">
        <v>126</v>
      </c>
      <c r="K13" s="62">
        <v>17</v>
      </c>
      <c r="L13" s="62">
        <v>1409</v>
      </c>
      <c r="M13" s="62">
        <v>6339</v>
      </c>
      <c r="N13" s="63">
        <v>1455</v>
      </c>
      <c r="O13" s="63">
        <v>145</v>
      </c>
      <c r="P13" s="63">
        <v>12</v>
      </c>
      <c r="Q13" s="63">
        <v>4385</v>
      </c>
      <c r="R13" s="63">
        <v>4</v>
      </c>
      <c r="S13" s="54">
        <v>338</v>
      </c>
      <c r="T13" s="78">
        <v>0</v>
      </c>
    </row>
    <row r="14" spans="1:20" s="20" customFormat="1" ht="14.25" customHeight="1">
      <c r="A14" s="57" t="s">
        <v>350</v>
      </c>
      <c r="B14" s="14">
        <v>48952</v>
      </c>
      <c r="C14" s="62">
        <v>37504</v>
      </c>
      <c r="D14" s="62">
        <v>11448</v>
      </c>
      <c r="E14" s="62">
        <v>39330</v>
      </c>
      <c r="F14" s="62">
        <v>18247</v>
      </c>
      <c r="G14" s="62">
        <v>12548</v>
      </c>
      <c r="H14" s="62">
        <v>1340</v>
      </c>
      <c r="I14" s="62">
        <v>59</v>
      </c>
      <c r="J14" s="62">
        <v>367</v>
      </c>
      <c r="K14" s="62">
        <v>15</v>
      </c>
      <c r="L14" s="62">
        <v>3918</v>
      </c>
      <c r="M14" s="62">
        <v>21083</v>
      </c>
      <c r="N14" s="63">
        <v>4705</v>
      </c>
      <c r="O14" s="63">
        <v>292</v>
      </c>
      <c r="P14" s="63">
        <v>27</v>
      </c>
      <c r="Q14" s="63">
        <v>15075</v>
      </c>
      <c r="R14" s="63">
        <v>4</v>
      </c>
      <c r="S14" s="54">
        <v>980</v>
      </c>
      <c r="T14" s="78">
        <v>0</v>
      </c>
    </row>
    <row r="15" spans="1:20" s="20" customFormat="1" ht="14.25" customHeight="1">
      <c r="A15" s="57" t="s">
        <v>351</v>
      </c>
      <c r="B15" s="14">
        <v>40106</v>
      </c>
      <c r="C15" s="62">
        <v>33358</v>
      </c>
      <c r="D15" s="62">
        <v>6748</v>
      </c>
      <c r="E15" s="62">
        <v>35825</v>
      </c>
      <c r="F15" s="62">
        <v>15148</v>
      </c>
      <c r="G15" s="62">
        <v>10521</v>
      </c>
      <c r="H15" s="62">
        <v>984</v>
      </c>
      <c r="I15" s="62">
        <v>53</v>
      </c>
      <c r="J15" s="62">
        <v>217</v>
      </c>
      <c r="K15" s="62">
        <v>22</v>
      </c>
      <c r="L15" s="62">
        <v>3351</v>
      </c>
      <c r="M15" s="62">
        <v>20677</v>
      </c>
      <c r="N15" s="63">
        <v>4819</v>
      </c>
      <c r="O15" s="63">
        <v>1461</v>
      </c>
      <c r="P15" s="63">
        <v>53</v>
      </c>
      <c r="Q15" s="63">
        <v>13778</v>
      </c>
      <c r="R15" s="63">
        <v>12</v>
      </c>
      <c r="S15" s="54">
        <v>554</v>
      </c>
      <c r="T15" s="78">
        <v>0</v>
      </c>
    </row>
    <row r="16" spans="1:20" s="20" customFormat="1" ht="14.25" customHeight="1">
      <c r="A16" s="57" t="s">
        <v>352</v>
      </c>
      <c r="B16" s="14">
        <v>17555</v>
      </c>
      <c r="C16" s="62">
        <v>14664</v>
      </c>
      <c r="D16" s="62">
        <v>2891</v>
      </c>
      <c r="E16" s="62">
        <v>14905</v>
      </c>
      <c r="F16" s="62">
        <v>7793</v>
      </c>
      <c r="G16" s="62">
        <v>5945</v>
      </c>
      <c r="H16" s="62">
        <v>283</v>
      </c>
      <c r="I16" s="62">
        <v>39</v>
      </c>
      <c r="J16" s="62">
        <v>140</v>
      </c>
      <c r="K16" s="62">
        <v>2</v>
      </c>
      <c r="L16" s="62">
        <v>1384</v>
      </c>
      <c r="M16" s="62">
        <v>7112</v>
      </c>
      <c r="N16" s="63">
        <v>1798</v>
      </c>
      <c r="O16" s="63">
        <v>126</v>
      </c>
      <c r="P16" s="63">
        <v>7</v>
      </c>
      <c r="Q16" s="63">
        <v>4825</v>
      </c>
      <c r="R16" s="63">
        <v>1</v>
      </c>
      <c r="S16" s="54">
        <v>355</v>
      </c>
      <c r="T16" s="78">
        <v>0</v>
      </c>
    </row>
    <row r="17" spans="1:20" s="20" customFormat="1" ht="14.25" customHeight="1">
      <c r="A17" s="57" t="s">
        <v>353</v>
      </c>
      <c r="B17" s="14">
        <v>20643</v>
      </c>
      <c r="C17" s="62">
        <v>17184</v>
      </c>
      <c r="D17" s="62">
        <v>3459</v>
      </c>
      <c r="E17" s="62">
        <v>17414</v>
      </c>
      <c r="F17" s="62">
        <v>8776</v>
      </c>
      <c r="G17" s="62">
        <v>6799</v>
      </c>
      <c r="H17" s="62">
        <v>280</v>
      </c>
      <c r="I17" s="62">
        <v>21</v>
      </c>
      <c r="J17" s="62">
        <v>139</v>
      </c>
      <c r="K17" s="62">
        <v>16</v>
      </c>
      <c r="L17" s="62">
        <v>1521</v>
      </c>
      <c r="M17" s="62">
        <v>8638</v>
      </c>
      <c r="N17" s="63">
        <v>1778</v>
      </c>
      <c r="O17" s="63">
        <v>118</v>
      </c>
      <c r="P17" s="63">
        <v>13</v>
      </c>
      <c r="Q17" s="63">
        <v>6470</v>
      </c>
      <c r="R17" s="63">
        <v>7</v>
      </c>
      <c r="S17" s="54">
        <v>252</v>
      </c>
      <c r="T17" s="78">
        <v>0</v>
      </c>
    </row>
    <row r="18" spans="1:20" s="20" customFormat="1" ht="14.25" customHeight="1">
      <c r="A18" s="57" t="s">
        <v>354</v>
      </c>
      <c r="B18" s="14">
        <v>18457</v>
      </c>
      <c r="C18" s="62">
        <v>15172</v>
      </c>
      <c r="D18" s="62">
        <v>3285</v>
      </c>
      <c r="E18" s="62">
        <v>15900</v>
      </c>
      <c r="F18" s="62">
        <v>8360</v>
      </c>
      <c r="G18" s="62">
        <v>5845</v>
      </c>
      <c r="H18" s="62">
        <v>155</v>
      </c>
      <c r="I18" s="62">
        <v>31</v>
      </c>
      <c r="J18" s="62">
        <v>162</v>
      </c>
      <c r="K18" s="62">
        <v>7</v>
      </c>
      <c r="L18" s="62">
        <v>2160</v>
      </c>
      <c r="M18" s="62">
        <v>7540</v>
      </c>
      <c r="N18" s="63">
        <v>190</v>
      </c>
      <c r="O18" s="63">
        <v>91</v>
      </c>
      <c r="P18" s="63">
        <v>14</v>
      </c>
      <c r="Q18" s="63">
        <v>5995</v>
      </c>
      <c r="R18" s="63">
        <v>6</v>
      </c>
      <c r="S18" s="54">
        <v>1244</v>
      </c>
      <c r="T18" s="78">
        <v>0</v>
      </c>
    </row>
    <row r="19" spans="1:20" s="20" customFormat="1" ht="14.25" customHeight="1">
      <c r="A19" s="57" t="s">
        <v>355</v>
      </c>
      <c r="B19" s="14">
        <v>39612</v>
      </c>
      <c r="C19" s="62">
        <v>33674</v>
      </c>
      <c r="D19" s="62">
        <v>5938</v>
      </c>
      <c r="E19" s="62">
        <v>35669</v>
      </c>
      <c r="F19" s="62">
        <v>15890</v>
      </c>
      <c r="G19" s="62">
        <v>12334</v>
      </c>
      <c r="H19" s="62">
        <v>406</v>
      </c>
      <c r="I19" s="62">
        <v>67</v>
      </c>
      <c r="J19" s="62">
        <v>297</v>
      </c>
      <c r="K19" s="62">
        <v>16</v>
      </c>
      <c r="L19" s="62">
        <v>2770</v>
      </c>
      <c r="M19" s="62">
        <v>19779</v>
      </c>
      <c r="N19" s="63">
        <v>2475</v>
      </c>
      <c r="O19" s="63">
        <v>386</v>
      </c>
      <c r="P19" s="63">
        <v>32</v>
      </c>
      <c r="Q19" s="63">
        <v>16309</v>
      </c>
      <c r="R19" s="63">
        <v>12</v>
      </c>
      <c r="S19" s="54">
        <v>565</v>
      </c>
      <c r="T19" s="78">
        <v>0</v>
      </c>
    </row>
    <row r="20" spans="1:20" s="20" customFormat="1" ht="14.25" customHeight="1">
      <c r="A20" s="57" t="s">
        <v>356</v>
      </c>
      <c r="B20" s="14">
        <v>43747</v>
      </c>
      <c r="C20" s="62">
        <v>34147</v>
      </c>
      <c r="D20" s="62">
        <v>9600</v>
      </c>
      <c r="E20" s="62">
        <v>35717</v>
      </c>
      <c r="F20" s="62">
        <v>17262</v>
      </c>
      <c r="G20" s="62">
        <v>12476</v>
      </c>
      <c r="H20" s="62">
        <v>527</v>
      </c>
      <c r="I20" s="62">
        <v>65</v>
      </c>
      <c r="J20" s="62">
        <v>229</v>
      </c>
      <c r="K20" s="62">
        <v>21</v>
      </c>
      <c r="L20" s="62">
        <v>3944</v>
      </c>
      <c r="M20" s="62">
        <v>18455</v>
      </c>
      <c r="N20" s="63">
        <v>4452</v>
      </c>
      <c r="O20" s="63">
        <v>339</v>
      </c>
      <c r="P20" s="63">
        <v>26</v>
      </c>
      <c r="Q20" s="63">
        <v>12837</v>
      </c>
      <c r="R20" s="63">
        <v>7</v>
      </c>
      <c r="S20" s="54">
        <v>794</v>
      </c>
      <c r="T20" s="78">
        <v>0</v>
      </c>
    </row>
    <row r="21" spans="1:20" s="20" customFormat="1" ht="14.25" customHeight="1">
      <c r="A21" s="57" t="s">
        <v>357</v>
      </c>
      <c r="B21" s="14">
        <v>31108</v>
      </c>
      <c r="C21" s="62">
        <v>25315</v>
      </c>
      <c r="D21" s="62">
        <v>5793</v>
      </c>
      <c r="E21" s="62">
        <v>26604</v>
      </c>
      <c r="F21" s="62">
        <v>13350</v>
      </c>
      <c r="G21" s="62">
        <v>10050</v>
      </c>
      <c r="H21" s="62">
        <v>461</v>
      </c>
      <c r="I21" s="62">
        <v>51</v>
      </c>
      <c r="J21" s="62">
        <v>189</v>
      </c>
      <c r="K21" s="62">
        <v>50</v>
      </c>
      <c r="L21" s="62">
        <v>2549</v>
      </c>
      <c r="M21" s="62">
        <v>13254</v>
      </c>
      <c r="N21" s="63">
        <v>2926</v>
      </c>
      <c r="O21" s="63">
        <v>177</v>
      </c>
      <c r="P21" s="63">
        <v>25</v>
      </c>
      <c r="Q21" s="63">
        <v>9578</v>
      </c>
      <c r="R21" s="63">
        <v>6</v>
      </c>
      <c r="S21" s="54">
        <v>542</v>
      </c>
      <c r="T21" s="78">
        <v>0</v>
      </c>
    </row>
    <row r="22" spans="1:20" s="20" customFormat="1" ht="14.25" customHeight="1">
      <c r="A22" s="57" t="s">
        <v>358</v>
      </c>
      <c r="B22" s="14">
        <v>10682</v>
      </c>
      <c r="C22" s="62">
        <v>9131</v>
      </c>
      <c r="D22" s="62">
        <v>1551</v>
      </c>
      <c r="E22" s="62">
        <v>9544</v>
      </c>
      <c r="F22" s="62">
        <v>4109</v>
      </c>
      <c r="G22" s="62">
        <v>2334</v>
      </c>
      <c r="H22" s="62">
        <v>145</v>
      </c>
      <c r="I22" s="62">
        <v>26</v>
      </c>
      <c r="J22" s="62">
        <v>121</v>
      </c>
      <c r="K22" s="62">
        <v>18</v>
      </c>
      <c r="L22" s="62">
        <v>1465</v>
      </c>
      <c r="M22" s="62">
        <v>5435</v>
      </c>
      <c r="N22" s="63">
        <v>1707</v>
      </c>
      <c r="O22" s="63">
        <v>66</v>
      </c>
      <c r="P22" s="63">
        <v>12</v>
      </c>
      <c r="Q22" s="63">
        <v>3354</v>
      </c>
      <c r="R22" s="63">
        <v>0</v>
      </c>
      <c r="S22" s="54">
        <v>296</v>
      </c>
      <c r="T22" s="78">
        <v>0</v>
      </c>
    </row>
    <row r="23" spans="1:20" s="20" customFormat="1" ht="14.25" customHeight="1">
      <c r="A23" s="57" t="s">
        <v>359</v>
      </c>
      <c r="B23" s="14">
        <v>16753</v>
      </c>
      <c r="C23" s="62">
        <v>13714</v>
      </c>
      <c r="D23" s="62">
        <v>3039</v>
      </c>
      <c r="E23" s="62">
        <v>13964</v>
      </c>
      <c r="F23" s="62">
        <v>7267</v>
      </c>
      <c r="G23" s="62">
        <v>5047</v>
      </c>
      <c r="H23" s="62">
        <v>357</v>
      </c>
      <c r="I23" s="62">
        <v>38</v>
      </c>
      <c r="J23" s="62">
        <v>160</v>
      </c>
      <c r="K23" s="62">
        <v>16</v>
      </c>
      <c r="L23" s="62">
        <v>1649</v>
      </c>
      <c r="M23" s="62">
        <v>6697</v>
      </c>
      <c r="N23" s="63">
        <v>2625</v>
      </c>
      <c r="O23" s="63">
        <v>131</v>
      </c>
      <c r="P23" s="63">
        <v>6</v>
      </c>
      <c r="Q23" s="63">
        <v>3609</v>
      </c>
      <c r="R23" s="63">
        <v>1</v>
      </c>
      <c r="S23" s="54">
        <v>325</v>
      </c>
      <c r="T23" s="78">
        <v>0</v>
      </c>
    </row>
    <row r="24" spans="1:20" s="20" customFormat="1" ht="14.25" customHeight="1">
      <c r="A24" s="57" t="s">
        <v>360</v>
      </c>
      <c r="B24" s="14">
        <v>3784</v>
      </c>
      <c r="C24" s="62">
        <v>3454</v>
      </c>
      <c r="D24" s="62">
        <v>330</v>
      </c>
      <c r="E24" s="62">
        <v>3668</v>
      </c>
      <c r="F24" s="62">
        <v>2283</v>
      </c>
      <c r="G24" s="62">
        <v>1948</v>
      </c>
      <c r="H24" s="62">
        <v>27</v>
      </c>
      <c r="I24" s="62">
        <v>9</v>
      </c>
      <c r="J24" s="62">
        <v>17</v>
      </c>
      <c r="K24" s="62">
        <v>10</v>
      </c>
      <c r="L24" s="62">
        <v>272</v>
      </c>
      <c r="M24" s="62">
        <v>1385</v>
      </c>
      <c r="N24" s="63">
        <v>325</v>
      </c>
      <c r="O24" s="63">
        <v>29</v>
      </c>
      <c r="P24" s="63">
        <v>4</v>
      </c>
      <c r="Q24" s="63">
        <v>1006</v>
      </c>
      <c r="R24" s="63">
        <v>0</v>
      </c>
      <c r="S24" s="54">
        <v>21</v>
      </c>
      <c r="T24" s="78">
        <v>0</v>
      </c>
    </row>
    <row r="25" spans="1:20" s="20" customFormat="1" ht="14.25" customHeight="1">
      <c r="A25" s="57" t="s">
        <v>361</v>
      </c>
      <c r="B25" s="14">
        <v>12517</v>
      </c>
      <c r="C25" s="62">
        <v>9718</v>
      </c>
      <c r="D25" s="62">
        <v>2799</v>
      </c>
      <c r="E25" s="62">
        <v>10057</v>
      </c>
      <c r="F25" s="62">
        <v>5603</v>
      </c>
      <c r="G25" s="62">
        <v>4330</v>
      </c>
      <c r="H25" s="62">
        <v>215</v>
      </c>
      <c r="I25" s="62">
        <v>13</v>
      </c>
      <c r="J25" s="62">
        <v>76</v>
      </c>
      <c r="K25" s="62">
        <v>14</v>
      </c>
      <c r="L25" s="62">
        <v>955</v>
      </c>
      <c r="M25" s="62">
        <v>4454</v>
      </c>
      <c r="N25" s="63">
        <v>1170</v>
      </c>
      <c r="O25" s="63">
        <v>56</v>
      </c>
      <c r="P25" s="63">
        <v>5</v>
      </c>
      <c r="Q25" s="63">
        <v>3136</v>
      </c>
      <c r="R25" s="63">
        <v>1</v>
      </c>
      <c r="S25" s="54">
        <v>86</v>
      </c>
      <c r="T25" s="78">
        <v>0</v>
      </c>
    </row>
    <row r="26" spans="1:20" s="20" customFormat="1" ht="14.25" customHeight="1">
      <c r="A26" s="57" t="s">
        <v>362</v>
      </c>
      <c r="B26" s="14">
        <v>13515</v>
      </c>
      <c r="C26" s="62">
        <v>11041</v>
      </c>
      <c r="D26" s="62">
        <v>2474</v>
      </c>
      <c r="E26" s="62">
        <v>11654</v>
      </c>
      <c r="F26" s="62">
        <v>5172</v>
      </c>
      <c r="G26" s="62">
        <v>3484</v>
      </c>
      <c r="H26" s="62">
        <v>374</v>
      </c>
      <c r="I26" s="62">
        <v>32</v>
      </c>
      <c r="J26" s="62">
        <v>142</v>
      </c>
      <c r="K26" s="62">
        <v>10</v>
      </c>
      <c r="L26" s="62">
        <v>1130</v>
      </c>
      <c r="M26" s="62">
        <v>6482</v>
      </c>
      <c r="N26" s="63">
        <v>1767</v>
      </c>
      <c r="O26" s="63">
        <v>94</v>
      </c>
      <c r="P26" s="63">
        <v>6</v>
      </c>
      <c r="Q26" s="63">
        <v>4554</v>
      </c>
      <c r="R26" s="63">
        <v>2</v>
      </c>
      <c r="S26" s="54">
        <v>59</v>
      </c>
      <c r="T26" s="78">
        <v>0</v>
      </c>
    </row>
    <row r="27" spans="1:20" s="20" customFormat="1" ht="14.25" customHeight="1">
      <c r="A27" s="57" t="s">
        <v>363</v>
      </c>
      <c r="B27" s="14">
        <v>42269</v>
      </c>
      <c r="C27" s="62">
        <v>33410</v>
      </c>
      <c r="D27" s="62">
        <v>8859</v>
      </c>
      <c r="E27" s="62">
        <v>35264</v>
      </c>
      <c r="F27" s="62">
        <v>14724</v>
      </c>
      <c r="G27" s="62">
        <v>10553</v>
      </c>
      <c r="H27" s="62">
        <v>861</v>
      </c>
      <c r="I27" s="62">
        <v>55</v>
      </c>
      <c r="J27" s="62">
        <v>206</v>
      </c>
      <c r="K27" s="62">
        <v>5</v>
      </c>
      <c r="L27" s="62">
        <v>3044</v>
      </c>
      <c r="M27" s="62">
        <v>20540</v>
      </c>
      <c r="N27" s="63">
        <v>5363</v>
      </c>
      <c r="O27" s="63">
        <v>177</v>
      </c>
      <c r="P27" s="63">
        <v>26</v>
      </c>
      <c r="Q27" s="63">
        <v>14351</v>
      </c>
      <c r="R27" s="63">
        <v>6</v>
      </c>
      <c r="S27" s="54">
        <v>617</v>
      </c>
      <c r="T27" s="78">
        <v>0</v>
      </c>
    </row>
    <row r="28" spans="1:20" s="20" customFormat="1" ht="14.25" customHeight="1">
      <c r="A28" s="57" t="s">
        <v>364</v>
      </c>
      <c r="B28" s="14">
        <v>11841</v>
      </c>
      <c r="C28" s="62">
        <v>9434</v>
      </c>
      <c r="D28" s="62">
        <v>2407</v>
      </c>
      <c r="E28" s="62">
        <v>10019</v>
      </c>
      <c r="F28" s="62">
        <v>4292</v>
      </c>
      <c r="G28" s="62">
        <v>3007</v>
      </c>
      <c r="H28" s="62">
        <v>165</v>
      </c>
      <c r="I28" s="62">
        <v>23</v>
      </c>
      <c r="J28" s="62">
        <v>32</v>
      </c>
      <c r="K28" s="62">
        <v>2</v>
      </c>
      <c r="L28" s="62">
        <v>1063</v>
      </c>
      <c r="M28" s="62">
        <v>5727</v>
      </c>
      <c r="N28" s="63">
        <v>1658</v>
      </c>
      <c r="O28" s="63">
        <v>35</v>
      </c>
      <c r="P28" s="63">
        <v>4</v>
      </c>
      <c r="Q28" s="63">
        <v>3917</v>
      </c>
      <c r="R28" s="63">
        <v>0</v>
      </c>
      <c r="S28" s="54">
        <v>113</v>
      </c>
      <c r="T28" s="78">
        <v>0</v>
      </c>
    </row>
    <row r="29" spans="1:20" s="20" customFormat="1" ht="14.25" customHeight="1">
      <c r="A29" s="57" t="s">
        <v>365</v>
      </c>
      <c r="B29" s="14">
        <v>28500</v>
      </c>
      <c r="C29" s="62">
        <v>22736</v>
      </c>
      <c r="D29" s="62">
        <v>5764</v>
      </c>
      <c r="E29" s="62">
        <v>24076</v>
      </c>
      <c r="F29" s="62">
        <v>10986</v>
      </c>
      <c r="G29" s="62">
        <v>8103</v>
      </c>
      <c r="H29" s="62">
        <v>466</v>
      </c>
      <c r="I29" s="62">
        <v>36</v>
      </c>
      <c r="J29" s="62">
        <v>150</v>
      </c>
      <c r="K29" s="62">
        <v>49</v>
      </c>
      <c r="L29" s="62">
        <v>2182</v>
      </c>
      <c r="M29" s="62">
        <v>13090</v>
      </c>
      <c r="N29" s="63">
        <v>2009</v>
      </c>
      <c r="O29" s="63">
        <v>209</v>
      </c>
      <c r="P29" s="63">
        <v>17</v>
      </c>
      <c r="Q29" s="63">
        <v>10341</v>
      </c>
      <c r="R29" s="63">
        <v>2</v>
      </c>
      <c r="S29" s="54">
        <v>512</v>
      </c>
      <c r="T29" s="78">
        <v>0</v>
      </c>
    </row>
    <row r="30" spans="1:20" s="17" customFormat="1" ht="14.25" customHeight="1">
      <c r="A30" s="65" t="s">
        <v>370</v>
      </c>
      <c r="B30" s="52">
        <v>112599</v>
      </c>
      <c r="C30" s="61">
        <v>79258</v>
      </c>
      <c r="D30" s="61">
        <v>33341</v>
      </c>
      <c r="E30" s="61">
        <v>81679</v>
      </c>
      <c r="F30" s="60">
        <v>45676</v>
      </c>
      <c r="G30" s="60">
        <v>19418</v>
      </c>
      <c r="H30" s="60">
        <v>3828</v>
      </c>
      <c r="I30" s="60">
        <v>136</v>
      </c>
      <c r="J30" s="60">
        <v>877</v>
      </c>
      <c r="K30" s="60">
        <v>8</v>
      </c>
      <c r="L30" s="60">
        <v>21409</v>
      </c>
      <c r="M30" s="60">
        <v>36003</v>
      </c>
      <c r="N30" s="61">
        <v>9921</v>
      </c>
      <c r="O30" s="61">
        <v>367</v>
      </c>
      <c r="P30" s="61">
        <v>186</v>
      </c>
      <c r="Q30" s="61">
        <v>22544</v>
      </c>
      <c r="R30" s="61">
        <v>12</v>
      </c>
      <c r="S30" s="83">
        <v>2973</v>
      </c>
      <c r="T30" s="79">
        <v>0</v>
      </c>
    </row>
    <row r="31" spans="1:20" s="17" customFormat="1" ht="14.25" customHeight="1">
      <c r="A31" s="64" t="s">
        <v>59</v>
      </c>
      <c r="B31" s="52">
        <v>56551</v>
      </c>
      <c r="C31" s="61">
        <v>42823</v>
      </c>
      <c r="D31" s="61">
        <v>13728</v>
      </c>
      <c r="E31" s="61">
        <v>45293</v>
      </c>
      <c r="F31" s="60">
        <v>21700</v>
      </c>
      <c r="G31" s="60">
        <v>14848</v>
      </c>
      <c r="H31" s="60">
        <v>968</v>
      </c>
      <c r="I31" s="60">
        <v>43</v>
      </c>
      <c r="J31" s="60">
        <v>313</v>
      </c>
      <c r="K31" s="60">
        <v>51</v>
      </c>
      <c r="L31" s="60">
        <v>5477</v>
      </c>
      <c r="M31" s="60">
        <v>23593</v>
      </c>
      <c r="N31" s="61">
        <v>3610</v>
      </c>
      <c r="O31" s="61">
        <v>282</v>
      </c>
      <c r="P31" s="61">
        <v>16</v>
      </c>
      <c r="Q31" s="61">
        <v>18513</v>
      </c>
      <c r="R31" s="61">
        <v>7</v>
      </c>
      <c r="S31" s="83">
        <v>1165</v>
      </c>
      <c r="T31" s="79">
        <v>0</v>
      </c>
    </row>
    <row r="32" spans="1:20" s="17" customFormat="1" ht="14.25" customHeight="1">
      <c r="A32" s="64" t="s">
        <v>60</v>
      </c>
      <c r="B32" s="52">
        <v>2387</v>
      </c>
      <c r="C32" s="61">
        <v>2083</v>
      </c>
      <c r="D32" s="61">
        <v>304</v>
      </c>
      <c r="E32" s="61">
        <v>2132</v>
      </c>
      <c r="F32" s="60">
        <v>1157</v>
      </c>
      <c r="G32" s="60">
        <v>670</v>
      </c>
      <c r="H32" s="60">
        <v>31</v>
      </c>
      <c r="I32" s="60">
        <v>12</v>
      </c>
      <c r="J32" s="60">
        <v>13</v>
      </c>
      <c r="K32" s="60">
        <v>2</v>
      </c>
      <c r="L32" s="60">
        <v>429</v>
      </c>
      <c r="M32" s="60">
        <v>975</v>
      </c>
      <c r="N32" s="61">
        <v>308</v>
      </c>
      <c r="O32" s="61">
        <v>31</v>
      </c>
      <c r="P32" s="61">
        <v>3</v>
      </c>
      <c r="Q32" s="61">
        <v>533</v>
      </c>
      <c r="R32" s="61">
        <v>0</v>
      </c>
      <c r="S32" s="83">
        <v>100</v>
      </c>
      <c r="T32" s="79">
        <v>0</v>
      </c>
    </row>
    <row r="33" spans="1:20" ht="14.25" customHeight="1">
      <c r="A33" s="58" t="s">
        <v>61</v>
      </c>
      <c r="B33" s="14">
        <v>2226</v>
      </c>
      <c r="C33" s="62">
        <v>1925</v>
      </c>
      <c r="D33" s="62">
        <v>301</v>
      </c>
      <c r="E33" s="62">
        <v>1970</v>
      </c>
      <c r="F33" s="62">
        <v>1063</v>
      </c>
      <c r="G33" s="62">
        <v>617</v>
      </c>
      <c r="H33" s="62">
        <v>29</v>
      </c>
      <c r="I33" s="62">
        <v>11</v>
      </c>
      <c r="J33" s="62">
        <v>12</v>
      </c>
      <c r="K33" s="62">
        <v>2</v>
      </c>
      <c r="L33" s="62">
        <v>392</v>
      </c>
      <c r="M33" s="62">
        <v>907</v>
      </c>
      <c r="N33" s="63">
        <v>267</v>
      </c>
      <c r="O33" s="63">
        <v>28</v>
      </c>
      <c r="P33" s="63">
        <v>2</v>
      </c>
      <c r="Q33" s="63">
        <v>515</v>
      </c>
      <c r="R33" s="63">
        <v>0</v>
      </c>
      <c r="S33" s="54">
        <v>95</v>
      </c>
      <c r="T33" s="78">
        <v>0</v>
      </c>
    </row>
    <row r="34" spans="1:20" ht="14.25" customHeight="1">
      <c r="A34" s="58" t="s">
        <v>371</v>
      </c>
      <c r="B34" s="14">
        <v>161</v>
      </c>
      <c r="C34" s="62">
        <v>158</v>
      </c>
      <c r="D34" s="62">
        <v>3</v>
      </c>
      <c r="E34" s="62">
        <v>162</v>
      </c>
      <c r="F34" s="62">
        <v>94</v>
      </c>
      <c r="G34" s="62">
        <v>53</v>
      </c>
      <c r="H34" s="62">
        <v>2</v>
      </c>
      <c r="I34" s="62">
        <v>1</v>
      </c>
      <c r="J34" s="62">
        <v>1</v>
      </c>
      <c r="K34" s="62">
        <v>0</v>
      </c>
      <c r="L34" s="62">
        <v>37</v>
      </c>
      <c r="M34" s="62">
        <v>68</v>
      </c>
      <c r="N34" s="63">
        <v>41</v>
      </c>
      <c r="O34" s="63">
        <v>3</v>
      </c>
      <c r="P34" s="63">
        <v>1</v>
      </c>
      <c r="Q34" s="63">
        <v>18</v>
      </c>
      <c r="R34" s="63">
        <v>0</v>
      </c>
      <c r="S34" s="54">
        <v>5</v>
      </c>
      <c r="T34" s="78">
        <v>0</v>
      </c>
    </row>
    <row r="35" spans="1:19" s="5" customFormat="1" ht="12">
      <c r="A35" s="64" t="s">
        <v>382</v>
      </c>
      <c r="B35" s="68">
        <v>682</v>
      </c>
      <c r="C35" s="68">
        <v>542</v>
      </c>
      <c r="D35" s="68">
        <v>140</v>
      </c>
      <c r="E35" s="68">
        <v>555</v>
      </c>
      <c r="F35" s="68">
        <v>152</v>
      </c>
      <c r="G35" s="68">
        <v>82</v>
      </c>
      <c r="H35" s="68">
        <v>7</v>
      </c>
      <c r="I35" s="68">
        <v>0</v>
      </c>
      <c r="J35" s="68">
        <v>2</v>
      </c>
      <c r="K35" s="68">
        <v>19</v>
      </c>
      <c r="L35" s="68">
        <v>42</v>
      </c>
      <c r="M35" s="68">
        <v>403</v>
      </c>
      <c r="N35" s="68">
        <v>149</v>
      </c>
      <c r="O35" s="68">
        <v>43</v>
      </c>
      <c r="P35" s="70">
        <v>3</v>
      </c>
      <c r="Q35" s="70">
        <v>175</v>
      </c>
      <c r="R35" s="70">
        <v>0</v>
      </c>
      <c r="S35" s="84">
        <v>33</v>
      </c>
    </row>
    <row r="36" spans="1:20" s="20" customFormat="1" ht="14.25" customHeight="1">
      <c r="A36" s="58" t="s">
        <v>366</v>
      </c>
      <c r="B36" s="14">
        <v>252</v>
      </c>
      <c r="C36" s="62">
        <v>182</v>
      </c>
      <c r="D36" s="62">
        <v>70</v>
      </c>
      <c r="E36" s="62">
        <v>188</v>
      </c>
      <c r="F36" s="62">
        <v>44</v>
      </c>
      <c r="G36" s="62">
        <v>24</v>
      </c>
      <c r="H36" s="62">
        <v>4</v>
      </c>
      <c r="I36" s="62">
        <v>0</v>
      </c>
      <c r="J36" s="62">
        <v>0</v>
      </c>
      <c r="K36" s="62">
        <v>9</v>
      </c>
      <c r="L36" s="62">
        <v>7</v>
      </c>
      <c r="M36" s="62">
        <v>144</v>
      </c>
      <c r="N36" s="63">
        <v>54</v>
      </c>
      <c r="O36" s="63">
        <v>12</v>
      </c>
      <c r="P36" s="63">
        <v>0</v>
      </c>
      <c r="Q36" s="63">
        <v>68</v>
      </c>
      <c r="R36" s="63">
        <v>0</v>
      </c>
      <c r="S36" s="54">
        <v>10</v>
      </c>
      <c r="T36" s="78">
        <v>0</v>
      </c>
    </row>
    <row r="37" spans="1:20" s="20" customFormat="1" ht="14.25" customHeight="1">
      <c r="A37" s="58" t="s">
        <v>367</v>
      </c>
      <c r="B37" s="14">
        <v>121</v>
      </c>
      <c r="C37" s="62">
        <v>110</v>
      </c>
      <c r="D37" s="62">
        <v>11</v>
      </c>
      <c r="E37" s="62">
        <v>114</v>
      </c>
      <c r="F37" s="62">
        <v>35</v>
      </c>
      <c r="G37" s="62">
        <v>13</v>
      </c>
      <c r="H37" s="62">
        <v>2</v>
      </c>
      <c r="I37" s="62">
        <v>0</v>
      </c>
      <c r="J37" s="62">
        <v>0</v>
      </c>
      <c r="K37" s="62">
        <v>2</v>
      </c>
      <c r="L37" s="62">
        <v>18</v>
      </c>
      <c r="M37" s="62">
        <v>79</v>
      </c>
      <c r="N37" s="63">
        <v>36</v>
      </c>
      <c r="O37" s="63">
        <v>8</v>
      </c>
      <c r="P37" s="63">
        <v>1</v>
      </c>
      <c r="Q37" s="63">
        <v>30</v>
      </c>
      <c r="R37" s="63">
        <v>0</v>
      </c>
      <c r="S37" s="54">
        <v>4</v>
      </c>
      <c r="T37" s="78">
        <v>0</v>
      </c>
    </row>
    <row r="38" spans="1:20" s="20" customFormat="1" ht="14.25" customHeight="1">
      <c r="A38" s="58" t="s">
        <v>368</v>
      </c>
      <c r="B38" s="14">
        <v>280</v>
      </c>
      <c r="C38" s="62">
        <v>224</v>
      </c>
      <c r="D38" s="62">
        <v>56</v>
      </c>
      <c r="E38" s="62">
        <v>227</v>
      </c>
      <c r="F38" s="62">
        <v>63</v>
      </c>
      <c r="G38" s="62">
        <v>38</v>
      </c>
      <c r="H38" s="62">
        <v>1</v>
      </c>
      <c r="I38" s="62">
        <v>0</v>
      </c>
      <c r="J38" s="62">
        <v>2</v>
      </c>
      <c r="K38" s="62">
        <v>6</v>
      </c>
      <c r="L38" s="62">
        <v>16</v>
      </c>
      <c r="M38" s="62">
        <v>164</v>
      </c>
      <c r="N38" s="63">
        <v>54</v>
      </c>
      <c r="O38" s="63">
        <v>19</v>
      </c>
      <c r="P38" s="63">
        <v>1</v>
      </c>
      <c r="Q38" s="63">
        <v>71</v>
      </c>
      <c r="R38" s="63">
        <v>0</v>
      </c>
      <c r="S38" s="54">
        <v>19</v>
      </c>
      <c r="T38" s="78">
        <v>0</v>
      </c>
    </row>
    <row r="39" spans="1:20" s="20" customFormat="1" ht="14.25" customHeight="1">
      <c r="A39" s="58" t="s">
        <v>369</v>
      </c>
      <c r="B39" s="14">
        <v>29</v>
      </c>
      <c r="C39" s="62">
        <v>26</v>
      </c>
      <c r="D39" s="62">
        <v>3</v>
      </c>
      <c r="E39" s="62">
        <v>26</v>
      </c>
      <c r="F39" s="62">
        <v>10</v>
      </c>
      <c r="G39" s="62">
        <v>7</v>
      </c>
      <c r="H39" s="62">
        <v>0</v>
      </c>
      <c r="I39" s="62">
        <v>0</v>
      </c>
      <c r="J39" s="62">
        <v>0</v>
      </c>
      <c r="K39" s="62">
        <v>2</v>
      </c>
      <c r="L39" s="62">
        <v>1</v>
      </c>
      <c r="M39" s="54">
        <v>16</v>
      </c>
      <c r="N39" s="63">
        <v>5</v>
      </c>
      <c r="O39" s="63">
        <v>4</v>
      </c>
      <c r="P39" s="63">
        <v>1</v>
      </c>
      <c r="Q39" s="63">
        <v>6</v>
      </c>
      <c r="R39" s="63">
        <v>0</v>
      </c>
      <c r="S39" s="54">
        <v>0</v>
      </c>
      <c r="T39" s="78">
        <v>0</v>
      </c>
    </row>
    <row r="40" spans="1:19" ht="14.25" customHeight="1">
      <c r="A40" s="154" t="s">
        <v>372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7"/>
      <c r="P40" s="7"/>
      <c r="Q40" s="7"/>
      <c r="R40" s="7"/>
      <c r="S40" s="7"/>
    </row>
    <row r="41" spans="1:14" ht="12">
      <c r="A41" s="34" t="s">
        <v>373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374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448</v>
      </c>
    </row>
    <row r="45" spans="1:2" ht="14.25" customHeight="1">
      <c r="A45" s="49"/>
      <c r="B45" s="49" t="s">
        <v>449</v>
      </c>
    </row>
    <row r="46" spans="1:2" ht="14.25" customHeight="1">
      <c r="A46" s="49"/>
      <c r="B46" s="49" t="s">
        <v>311</v>
      </c>
    </row>
    <row r="48" spans="1:20" ht="14.25" customHeight="1" hidden="1">
      <c r="A48" s="47" t="s">
        <v>375</v>
      </c>
      <c r="B48" s="3">
        <f>B7-B8-B30-B31-B32-B35</f>
        <v>0</v>
      </c>
      <c r="C48" s="3">
        <f aca="true" t="shared" si="0" ref="C48:S48">C7-C8-C30-C31-C32-C35</f>
        <v>0</v>
      </c>
      <c r="D48" s="3">
        <f t="shared" si="0"/>
        <v>0</v>
      </c>
      <c r="E48" s="3">
        <f t="shared" si="0"/>
        <v>0</v>
      </c>
      <c r="F48" s="3">
        <f t="shared" si="0"/>
        <v>0</v>
      </c>
      <c r="G48" s="3">
        <f t="shared" si="0"/>
        <v>0</v>
      </c>
      <c r="H48" s="3">
        <f t="shared" si="0"/>
        <v>0</v>
      </c>
      <c r="I48" s="3">
        <f t="shared" si="0"/>
        <v>0</v>
      </c>
      <c r="J48" s="3">
        <f t="shared" si="0"/>
        <v>0</v>
      </c>
      <c r="K48" s="3">
        <f t="shared" si="0"/>
        <v>0</v>
      </c>
      <c r="L48" s="3">
        <f t="shared" si="0"/>
        <v>0</v>
      </c>
      <c r="M48" s="3">
        <f t="shared" si="0"/>
        <v>0</v>
      </c>
      <c r="N48" s="3">
        <f t="shared" si="0"/>
        <v>0</v>
      </c>
      <c r="O48" s="3">
        <f t="shared" si="0"/>
        <v>0</v>
      </c>
      <c r="P48" s="3">
        <f t="shared" si="0"/>
        <v>0</v>
      </c>
      <c r="Q48" s="3">
        <f t="shared" si="0"/>
        <v>0</v>
      </c>
      <c r="R48" s="3">
        <f t="shared" si="0"/>
        <v>0</v>
      </c>
      <c r="S48" s="3">
        <f t="shared" si="0"/>
        <v>0</v>
      </c>
      <c r="T48" s="3"/>
    </row>
    <row r="49" spans="1:20" ht="14.25" customHeight="1" hidden="1">
      <c r="A49" s="47" t="s">
        <v>376</v>
      </c>
      <c r="B49" s="3">
        <f>B8-SUM(B9:B29)</f>
        <v>0</v>
      </c>
      <c r="C49" s="3">
        <f aca="true" t="shared" si="1" ref="C49:S49">C8-SUM(C9:C29)</f>
        <v>0</v>
      </c>
      <c r="D49" s="3">
        <f t="shared" si="1"/>
        <v>0</v>
      </c>
      <c r="E49" s="3">
        <f t="shared" si="1"/>
        <v>0</v>
      </c>
      <c r="F49" s="3">
        <f t="shared" si="1"/>
        <v>0</v>
      </c>
      <c r="G49" s="3">
        <f t="shared" si="1"/>
        <v>0</v>
      </c>
      <c r="H49" s="3">
        <f t="shared" si="1"/>
        <v>0</v>
      </c>
      <c r="I49" s="3">
        <f t="shared" si="1"/>
        <v>0</v>
      </c>
      <c r="J49" s="3">
        <f t="shared" si="1"/>
        <v>0</v>
      </c>
      <c r="K49" s="3">
        <f t="shared" si="1"/>
        <v>0</v>
      </c>
      <c r="L49" s="3">
        <f t="shared" si="1"/>
        <v>0</v>
      </c>
      <c r="M49" s="3">
        <f t="shared" si="1"/>
        <v>0</v>
      </c>
      <c r="N49" s="3">
        <f t="shared" si="1"/>
        <v>0</v>
      </c>
      <c r="O49" s="3">
        <f t="shared" si="1"/>
        <v>0</v>
      </c>
      <c r="P49" s="3">
        <f t="shared" si="1"/>
        <v>0</v>
      </c>
      <c r="Q49" s="3">
        <f t="shared" si="1"/>
        <v>0</v>
      </c>
      <c r="R49" s="3">
        <f t="shared" si="1"/>
        <v>0</v>
      </c>
      <c r="S49" s="3">
        <f t="shared" si="1"/>
        <v>0</v>
      </c>
      <c r="T49" s="3"/>
    </row>
    <row r="50" spans="1:20" ht="14.25" customHeight="1" hidden="1">
      <c r="A50" s="47" t="s">
        <v>377</v>
      </c>
      <c r="B50" s="3">
        <f aca="true" t="shared" si="2" ref="B50:S50">B32-B33-B34</f>
        <v>0</v>
      </c>
      <c r="C50" s="3">
        <f t="shared" si="2"/>
        <v>0</v>
      </c>
      <c r="D50" s="3">
        <f t="shared" si="2"/>
        <v>0</v>
      </c>
      <c r="E50" s="3">
        <f t="shared" si="2"/>
        <v>0</v>
      </c>
      <c r="F50" s="3">
        <f t="shared" si="2"/>
        <v>0</v>
      </c>
      <c r="G50" s="3">
        <f t="shared" si="2"/>
        <v>0</v>
      </c>
      <c r="H50" s="3">
        <f t="shared" si="2"/>
        <v>0</v>
      </c>
      <c r="I50" s="3">
        <f t="shared" si="2"/>
        <v>0</v>
      </c>
      <c r="J50" s="3">
        <f t="shared" si="2"/>
        <v>0</v>
      </c>
      <c r="K50" s="3">
        <f t="shared" si="2"/>
        <v>0</v>
      </c>
      <c r="L50" s="3">
        <f t="shared" si="2"/>
        <v>0</v>
      </c>
      <c r="M50" s="3">
        <f t="shared" si="2"/>
        <v>0</v>
      </c>
      <c r="N50" s="3">
        <f t="shared" si="2"/>
        <v>0</v>
      </c>
      <c r="O50" s="3">
        <f t="shared" si="2"/>
        <v>0</v>
      </c>
      <c r="P50" s="3">
        <f t="shared" si="2"/>
        <v>0</v>
      </c>
      <c r="Q50" s="3">
        <f t="shared" si="2"/>
        <v>0</v>
      </c>
      <c r="R50" s="3">
        <f t="shared" si="2"/>
        <v>0</v>
      </c>
      <c r="S50" s="3">
        <f t="shared" si="2"/>
        <v>0</v>
      </c>
      <c r="T50" s="3"/>
    </row>
    <row r="51" spans="1:20" ht="14.25" customHeight="1" hidden="1">
      <c r="A51" s="11" t="s">
        <v>378</v>
      </c>
      <c r="B51" s="3">
        <f>'年月Monthly'!B66-'2009'!B7</f>
        <v>0</v>
      </c>
      <c r="C51" s="3">
        <f>'年月Monthly'!C66-'2009'!C7</f>
        <v>0</v>
      </c>
      <c r="D51" s="3">
        <f>'年月Monthly'!D66-'2009'!D7</f>
        <v>0</v>
      </c>
      <c r="E51" s="3">
        <f>'年月Monthly'!E66-'2009'!E7</f>
        <v>0</v>
      </c>
      <c r="F51" s="3">
        <f>'年月Monthly'!F66-'2009'!F7</f>
        <v>0</v>
      </c>
      <c r="G51" s="3">
        <f>'年月Monthly'!G66-'2009'!G7</f>
        <v>0</v>
      </c>
      <c r="H51" s="3">
        <f>'年月Monthly'!H66-'2009'!H7</f>
        <v>0</v>
      </c>
      <c r="I51" s="3">
        <f>'年月Monthly'!I66-'2009'!I7</f>
        <v>0</v>
      </c>
      <c r="J51" s="3">
        <f>'年月Monthly'!J66-'2009'!J7</f>
        <v>0</v>
      </c>
      <c r="K51" s="3" t="e">
        <f>年月Monthly!#REF!-'2009'!K7</f>
        <v>#REF!</v>
      </c>
      <c r="L51" s="3">
        <f>'年月Monthly'!K66-'2009'!L7</f>
        <v>0</v>
      </c>
      <c r="M51" s="3">
        <f>'年月Monthly'!L66-'2009'!M7</f>
        <v>0</v>
      </c>
      <c r="N51" s="3">
        <f>'年月Monthly'!M66-'2009'!N7</f>
        <v>0</v>
      </c>
      <c r="O51" s="3">
        <f>'年月Monthly'!O66-'2009'!O7</f>
        <v>0</v>
      </c>
      <c r="P51" s="3">
        <f>'年月Monthly'!P66-'2009'!P7</f>
        <v>0</v>
      </c>
      <c r="Q51" s="3">
        <f>'年月Monthly'!Q66-'2009'!Q7</f>
        <v>0</v>
      </c>
      <c r="R51" s="3">
        <f>'年月Monthly'!R66-'2009'!R7</f>
        <v>0</v>
      </c>
      <c r="S51" s="3">
        <f>'年月Monthly'!S66-'2009'!S7</f>
        <v>0</v>
      </c>
      <c r="T51" s="3"/>
    </row>
    <row r="52" spans="2:20" ht="14.2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4.2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4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48:S51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customWidth="1"/>
  </cols>
  <sheetData>
    <row r="1" spans="1:19" ht="16.5" customHeight="1">
      <c r="A1" s="134" t="s">
        <v>326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3" s="29" customFormat="1" ht="12.75" customHeight="1">
      <c r="A2" s="27" t="s">
        <v>336</v>
      </c>
      <c r="B2" s="28"/>
      <c r="C2" s="28"/>
      <c r="D2" s="53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40" t="s">
        <v>304</v>
      </c>
      <c r="B3" s="157" t="s">
        <v>445</v>
      </c>
      <c r="C3" s="158"/>
      <c r="D3" s="159"/>
      <c r="E3" s="162" t="s">
        <v>327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1:20" ht="12" customHeight="1">
      <c r="A4" s="155"/>
      <c r="B4" s="160"/>
      <c r="C4" s="160"/>
      <c r="D4" s="161"/>
      <c r="E4" s="152" t="s">
        <v>328</v>
      </c>
      <c r="F4" s="162" t="s">
        <v>259</v>
      </c>
      <c r="G4" s="163"/>
      <c r="H4" s="163"/>
      <c r="I4" s="163"/>
      <c r="J4" s="163"/>
      <c r="K4" s="163"/>
      <c r="L4" s="165"/>
      <c r="M4" s="163" t="s">
        <v>270</v>
      </c>
      <c r="N4" s="166"/>
      <c r="O4" s="166"/>
      <c r="P4" s="166"/>
      <c r="Q4" s="166"/>
      <c r="R4" s="166"/>
      <c r="S4" s="170"/>
      <c r="T4" s="167" t="s">
        <v>329</v>
      </c>
    </row>
    <row r="5" spans="1:20" ht="25.5" customHeight="1">
      <c r="A5" s="155"/>
      <c r="B5" s="35" t="s">
        <v>241</v>
      </c>
      <c r="C5" s="36" t="s">
        <v>242</v>
      </c>
      <c r="D5" s="37" t="s">
        <v>446</v>
      </c>
      <c r="E5" s="153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26" t="s">
        <v>251</v>
      </c>
      <c r="T5" s="168"/>
    </row>
    <row r="6" spans="1:20" ht="25.5" customHeight="1">
      <c r="A6" s="156"/>
      <c r="B6" s="38" t="s">
        <v>243</v>
      </c>
      <c r="C6" s="39" t="s">
        <v>244</v>
      </c>
      <c r="D6" s="40" t="s">
        <v>447</v>
      </c>
      <c r="E6" s="25" t="s">
        <v>330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25" t="s">
        <v>258</v>
      </c>
      <c r="T6" s="169"/>
    </row>
    <row r="7" spans="1:20" s="17" customFormat="1" ht="14.25" customHeight="1">
      <c r="A7" s="56" t="s">
        <v>31</v>
      </c>
      <c r="B7" s="52">
        <v>752823</v>
      </c>
      <c r="C7" s="52">
        <v>589932</v>
      </c>
      <c r="D7" s="52">
        <v>162891</v>
      </c>
      <c r="E7" s="52">
        <v>609506</v>
      </c>
      <c r="F7" s="60">
        <v>296932</v>
      </c>
      <c r="G7" s="60">
        <v>194881</v>
      </c>
      <c r="H7" s="60">
        <v>15141</v>
      </c>
      <c r="I7" s="60">
        <v>1283</v>
      </c>
      <c r="J7" s="60">
        <v>6656</v>
      </c>
      <c r="K7" s="60">
        <v>556</v>
      </c>
      <c r="L7" s="60">
        <v>78415</v>
      </c>
      <c r="M7" s="60">
        <v>312574</v>
      </c>
      <c r="N7" s="52">
        <v>61118</v>
      </c>
      <c r="O7" s="52">
        <v>5226</v>
      </c>
      <c r="P7" s="52">
        <v>535</v>
      </c>
      <c r="Q7" s="52">
        <v>232827</v>
      </c>
      <c r="R7" s="52">
        <v>134</v>
      </c>
      <c r="S7" s="52">
        <v>12734</v>
      </c>
      <c r="T7" s="67">
        <v>0</v>
      </c>
    </row>
    <row r="8" spans="1:20" s="17" customFormat="1" ht="14.25" customHeight="1">
      <c r="A8" s="56" t="s">
        <v>32</v>
      </c>
      <c r="B8" s="52">
        <v>594297</v>
      </c>
      <c r="C8" s="61">
        <v>471693</v>
      </c>
      <c r="D8" s="61">
        <v>122604</v>
      </c>
      <c r="E8" s="61">
        <v>486044</v>
      </c>
      <c r="F8" s="60">
        <v>229248</v>
      </c>
      <c r="G8" s="60">
        <v>165421</v>
      </c>
      <c r="H8" s="60">
        <v>10542</v>
      </c>
      <c r="I8" s="60">
        <v>1096</v>
      </c>
      <c r="J8" s="60">
        <v>5423</v>
      </c>
      <c r="K8" s="60">
        <v>457</v>
      </c>
      <c r="L8" s="60">
        <v>46309</v>
      </c>
      <c r="M8" s="60">
        <v>256796</v>
      </c>
      <c r="N8" s="61">
        <v>47590</v>
      </c>
      <c r="O8" s="61">
        <v>4500</v>
      </c>
      <c r="P8" s="61">
        <v>376</v>
      </c>
      <c r="Q8" s="61">
        <v>194215</v>
      </c>
      <c r="R8" s="61">
        <v>111</v>
      </c>
      <c r="S8" s="61">
        <v>10004</v>
      </c>
      <c r="T8" s="67">
        <v>0</v>
      </c>
    </row>
    <row r="9" spans="1:20" s="20" customFormat="1" ht="14.25" customHeight="1">
      <c r="A9" s="57" t="s">
        <v>33</v>
      </c>
      <c r="B9" s="14">
        <v>118227</v>
      </c>
      <c r="C9" s="62">
        <v>88806</v>
      </c>
      <c r="D9" s="62">
        <v>29421</v>
      </c>
      <c r="E9" s="62">
        <v>92637</v>
      </c>
      <c r="F9" s="62">
        <v>46634</v>
      </c>
      <c r="G9" s="62">
        <v>34344</v>
      </c>
      <c r="H9" s="62">
        <v>2407</v>
      </c>
      <c r="I9" s="62">
        <v>259</v>
      </c>
      <c r="J9" s="62">
        <v>876</v>
      </c>
      <c r="K9" s="62">
        <v>99</v>
      </c>
      <c r="L9" s="62">
        <v>8649</v>
      </c>
      <c r="M9" s="62">
        <v>46003</v>
      </c>
      <c r="N9" s="63">
        <v>3932</v>
      </c>
      <c r="O9" s="63">
        <v>577</v>
      </c>
      <c r="P9" s="63">
        <v>63</v>
      </c>
      <c r="Q9" s="63">
        <v>40414</v>
      </c>
      <c r="R9" s="63">
        <v>20</v>
      </c>
      <c r="S9" s="63">
        <v>997</v>
      </c>
      <c r="T9" s="55">
        <v>0</v>
      </c>
    </row>
    <row r="10" spans="1:20" s="20" customFormat="1" ht="14.25" customHeight="1">
      <c r="A10" s="57" t="s">
        <v>34</v>
      </c>
      <c r="B10" s="14">
        <v>17088</v>
      </c>
      <c r="C10" s="62">
        <v>14368</v>
      </c>
      <c r="D10" s="62">
        <v>2720</v>
      </c>
      <c r="E10" s="62">
        <v>15204</v>
      </c>
      <c r="F10" s="62">
        <v>7222</v>
      </c>
      <c r="G10" s="62">
        <v>4638</v>
      </c>
      <c r="H10" s="62">
        <v>484</v>
      </c>
      <c r="I10" s="62">
        <v>58</v>
      </c>
      <c r="J10" s="62">
        <v>388</v>
      </c>
      <c r="K10" s="62">
        <v>62</v>
      </c>
      <c r="L10" s="62">
        <v>1592</v>
      </c>
      <c r="M10" s="62">
        <v>7982</v>
      </c>
      <c r="N10" s="63">
        <v>2325</v>
      </c>
      <c r="O10" s="63">
        <v>153</v>
      </c>
      <c r="P10" s="63">
        <v>9</v>
      </c>
      <c r="Q10" s="63">
        <v>5287</v>
      </c>
      <c r="R10" s="63">
        <v>7</v>
      </c>
      <c r="S10" s="63">
        <v>201</v>
      </c>
      <c r="T10" s="55">
        <v>0</v>
      </c>
    </row>
    <row r="11" spans="1:20" s="20" customFormat="1" ht="14.25" customHeight="1">
      <c r="A11" s="57" t="s">
        <v>35</v>
      </c>
      <c r="B11" s="14">
        <v>56029</v>
      </c>
      <c r="C11" s="62">
        <v>46038</v>
      </c>
      <c r="D11" s="62">
        <v>9991</v>
      </c>
      <c r="E11" s="62">
        <v>46038</v>
      </c>
      <c r="F11" s="62">
        <v>19154</v>
      </c>
      <c r="G11" s="62">
        <v>13239</v>
      </c>
      <c r="H11" s="62">
        <v>566</v>
      </c>
      <c r="I11" s="62">
        <v>116</v>
      </c>
      <c r="J11" s="62">
        <v>607</v>
      </c>
      <c r="K11" s="62">
        <v>34</v>
      </c>
      <c r="L11" s="62">
        <v>4592</v>
      </c>
      <c r="M11" s="62">
        <v>26884</v>
      </c>
      <c r="N11" s="63">
        <v>5151</v>
      </c>
      <c r="O11" s="63">
        <v>530</v>
      </c>
      <c r="P11" s="63">
        <v>24</v>
      </c>
      <c r="Q11" s="63">
        <v>19760</v>
      </c>
      <c r="R11" s="63">
        <v>11</v>
      </c>
      <c r="S11" s="63">
        <v>1408</v>
      </c>
      <c r="T11" s="55">
        <v>0</v>
      </c>
    </row>
    <row r="12" spans="1:20" s="20" customFormat="1" ht="14.25" customHeight="1">
      <c r="A12" s="57" t="s">
        <v>36</v>
      </c>
      <c r="B12" s="14">
        <v>13601</v>
      </c>
      <c r="C12" s="62">
        <v>11094</v>
      </c>
      <c r="D12" s="62">
        <v>2507</v>
      </c>
      <c r="E12" s="62">
        <v>11475</v>
      </c>
      <c r="F12" s="62">
        <v>5168</v>
      </c>
      <c r="G12" s="62">
        <v>3730</v>
      </c>
      <c r="H12" s="62">
        <v>165</v>
      </c>
      <c r="I12" s="62">
        <v>37</v>
      </c>
      <c r="J12" s="62">
        <v>133</v>
      </c>
      <c r="K12" s="62">
        <v>3</v>
      </c>
      <c r="L12" s="62">
        <v>1100</v>
      </c>
      <c r="M12" s="62">
        <v>6307</v>
      </c>
      <c r="N12" s="63">
        <v>1072</v>
      </c>
      <c r="O12" s="63">
        <v>111</v>
      </c>
      <c r="P12" s="63">
        <v>17</v>
      </c>
      <c r="Q12" s="63">
        <v>4932</v>
      </c>
      <c r="R12" s="63">
        <v>3</v>
      </c>
      <c r="S12" s="63">
        <v>172</v>
      </c>
      <c r="T12" s="55">
        <v>0</v>
      </c>
    </row>
    <row r="13" spans="1:20" s="20" customFormat="1" ht="14.25" customHeight="1">
      <c r="A13" s="57" t="s">
        <v>37</v>
      </c>
      <c r="B13" s="14">
        <v>14735</v>
      </c>
      <c r="C13" s="62">
        <v>11599</v>
      </c>
      <c r="D13" s="62">
        <v>3136</v>
      </c>
      <c r="E13" s="62">
        <v>12049</v>
      </c>
      <c r="F13" s="62">
        <v>6031</v>
      </c>
      <c r="G13" s="62">
        <v>4305</v>
      </c>
      <c r="H13" s="62">
        <v>307</v>
      </c>
      <c r="I13" s="62">
        <v>26</v>
      </c>
      <c r="J13" s="62">
        <v>95</v>
      </c>
      <c r="K13" s="62">
        <v>16</v>
      </c>
      <c r="L13" s="62">
        <v>1282</v>
      </c>
      <c r="M13" s="62">
        <v>6018</v>
      </c>
      <c r="N13" s="63">
        <v>1389</v>
      </c>
      <c r="O13" s="63">
        <v>187</v>
      </c>
      <c r="P13" s="63">
        <v>13</v>
      </c>
      <c r="Q13" s="63">
        <v>4182</v>
      </c>
      <c r="R13" s="63">
        <v>1</v>
      </c>
      <c r="S13" s="63">
        <v>246</v>
      </c>
      <c r="T13" s="55">
        <v>0</v>
      </c>
    </row>
    <row r="14" spans="1:20" s="20" customFormat="1" ht="14.25" customHeight="1">
      <c r="A14" s="57" t="s">
        <v>38</v>
      </c>
      <c r="B14" s="14">
        <v>45113</v>
      </c>
      <c r="C14" s="62">
        <v>34378</v>
      </c>
      <c r="D14" s="62">
        <v>10735</v>
      </c>
      <c r="E14" s="62">
        <v>35975</v>
      </c>
      <c r="F14" s="62">
        <v>16180</v>
      </c>
      <c r="G14" s="62">
        <v>11555</v>
      </c>
      <c r="H14" s="62">
        <v>1267</v>
      </c>
      <c r="I14" s="62">
        <v>60</v>
      </c>
      <c r="J14" s="62">
        <v>395</v>
      </c>
      <c r="K14" s="62">
        <v>13</v>
      </c>
      <c r="L14" s="62">
        <v>2890</v>
      </c>
      <c r="M14" s="62">
        <v>19795</v>
      </c>
      <c r="N14" s="63">
        <v>2680</v>
      </c>
      <c r="O14" s="63">
        <v>295</v>
      </c>
      <c r="P14" s="63">
        <v>23</v>
      </c>
      <c r="Q14" s="63">
        <v>15839</v>
      </c>
      <c r="R14" s="63">
        <v>11</v>
      </c>
      <c r="S14" s="63">
        <v>947</v>
      </c>
      <c r="T14" s="55">
        <v>0</v>
      </c>
    </row>
    <row r="15" spans="1:20" s="20" customFormat="1" ht="14.25" customHeight="1">
      <c r="A15" s="57" t="s">
        <v>39</v>
      </c>
      <c r="B15" s="14">
        <v>39919</v>
      </c>
      <c r="C15" s="62">
        <v>31291</v>
      </c>
      <c r="D15" s="62">
        <v>8628</v>
      </c>
      <c r="E15" s="62">
        <v>33149</v>
      </c>
      <c r="F15" s="62">
        <v>14998</v>
      </c>
      <c r="G15" s="62">
        <v>10952</v>
      </c>
      <c r="H15" s="62">
        <v>790</v>
      </c>
      <c r="I15" s="62">
        <v>57</v>
      </c>
      <c r="J15" s="62">
        <v>447</v>
      </c>
      <c r="K15" s="62">
        <v>8</v>
      </c>
      <c r="L15" s="62">
        <v>2744</v>
      </c>
      <c r="M15" s="62">
        <v>18151</v>
      </c>
      <c r="N15" s="63">
        <v>3744</v>
      </c>
      <c r="O15" s="63">
        <v>604</v>
      </c>
      <c r="P15" s="63">
        <v>26</v>
      </c>
      <c r="Q15" s="63">
        <v>13344</v>
      </c>
      <c r="R15" s="63">
        <v>4</v>
      </c>
      <c r="S15" s="63">
        <v>429</v>
      </c>
      <c r="T15" s="55">
        <v>0</v>
      </c>
    </row>
    <row r="16" spans="1:20" s="20" customFormat="1" ht="14.25" customHeight="1">
      <c r="A16" s="57" t="s">
        <v>40</v>
      </c>
      <c r="B16" s="14">
        <v>16122</v>
      </c>
      <c r="C16" s="62">
        <v>13370</v>
      </c>
      <c r="D16" s="62">
        <v>2752</v>
      </c>
      <c r="E16" s="62">
        <v>13580</v>
      </c>
      <c r="F16" s="62">
        <v>7096</v>
      </c>
      <c r="G16" s="62">
        <v>5369</v>
      </c>
      <c r="H16" s="62">
        <v>283</v>
      </c>
      <c r="I16" s="62">
        <v>15</v>
      </c>
      <c r="J16" s="62">
        <v>158</v>
      </c>
      <c r="K16" s="62">
        <v>5</v>
      </c>
      <c r="L16" s="62">
        <v>1266</v>
      </c>
      <c r="M16" s="62">
        <v>6484</v>
      </c>
      <c r="N16" s="63">
        <v>1765</v>
      </c>
      <c r="O16" s="63">
        <v>138</v>
      </c>
      <c r="P16" s="63">
        <v>9</v>
      </c>
      <c r="Q16" s="63">
        <v>4160</v>
      </c>
      <c r="R16" s="63">
        <v>4</v>
      </c>
      <c r="S16" s="63">
        <v>408</v>
      </c>
      <c r="T16" s="55">
        <v>0</v>
      </c>
    </row>
    <row r="17" spans="1:20" s="20" customFormat="1" ht="14.25" customHeight="1">
      <c r="A17" s="57" t="s">
        <v>41</v>
      </c>
      <c r="B17" s="14">
        <v>19189</v>
      </c>
      <c r="C17" s="62">
        <v>15977</v>
      </c>
      <c r="D17" s="62">
        <v>3212</v>
      </c>
      <c r="E17" s="62">
        <v>16373</v>
      </c>
      <c r="F17" s="62">
        <v>8063</v>
      </c>
      <c r="G17" s="62">
        <v>5990</v>
      </c>
      <c r="H17" s="62">
        <v>287</v>
      </c>
      <c r="I17" s="62">
        <v>16</v>
      </c>
      <c r="J17" s="62">
        <v>140</v>
      </c>
      <c r="K17" s="62">
        <v>9</v>
      </c>
      <c r="L17" s="62">
        <v>1621</v>
      </c>
      <c r="M17" s="62">
        <v>8310</v>
      </c>
      <c r="N17" s="63">
        <v>1753</v>
      </c>
      <c r="O17" s="63">
        <v>153</v>
      </c>
      <c r="P17" s="63">
        <v>21</v>
      </c>
      <c r="Q17" s="63">
        <v>6055</v>
      </c>
      <c r="R17" s="63">
        <v>2</v>
      </c>
      <c r="S17" s="63">
        <v>326</v>
      </c>
      <c r="T17" s="55">
        <v>0</v>
      </c>
    </row>
    <row r="18" spans="1:20" s="20" customFormat="1" ht="14.25" customHeight="1">
      <c r="A18" s="57" t="s">
        <v>42</v>
      </c>
      <c r="B18" s="14">
        <v>16715</v>
      </c>
      <c r="C18" s="62">
        <v>13622</v>
      </c>
      <c r="D18" s="62">
        <v>3093</v>
      </c>
      <c r="E18" s="62">
        <v>14279</v>
      </c>
      <c r="F18" s="62">
        <v>7326</v>
      </c>
      <c r="G18" s="62">
        <v>5213</v>
      </c>
      <c r="H18" s="62">
        <v>171</v>
      </c>
      <c r="I18" s="62">
        <v>12</v>
      </c>
      <c r="J18" s="62">
        <v>154</v>
      </c>
      <c r="K18" s="62">
        <v>9</v>
      </c>
      <c r="L18" s="62">
        <v>1767</v>
      </c>
      <c r="M18" s="62">
        <v>6953</v>
      </c>
      <c r="N18" s="63">
        <v>219</v>
      </c>
      <c r="O18" s="63">
        <v>66</v>
      </c>
      <c r="P18" s="63">
        <v>16</v>
      </c>
      <c r="Q18" s="63">
        <v>5510</v>
      </c>
      <c r="R18" s="63">
        <v>4</v>
      </c>
      <c r="S18" s="63">
        <v>1138</v>
      </c>
      <c r="T18" s="55">
        <v>0</v>
      </c>
    </row>
    <row r="19" spans="1:20" s="20" customFormat="1" ht="14.25" customHeight="1">
      <c r="A19" s="57" t="s">
        <v>43</v>
      </c>
      <c r="B19" s="14">
        <v>35526</v>
      </c>
      <c r="C19" s="62">
        <v>29965</v>
      </c>
      <c r="D19" s="62">
        <v>5561</v>
      </c>
      <c r="E19" s="62">
        <v>31826</v>
      </c>
      <c r="F19" s="62">
        <v>14124</v>
      </c>
      <c r="G19" s="62">
        <v>10619</v>
      </c>
      <c r="H19" s="62">
        <v>448</v>
      </c>
      <c r="I19" s="62">
        <v>64</v>
      </c>
      <c r="J19" s="62">
        <v>293</v>
      </c>
      <c r="K19" s="62">
        <v>28</v>
      </c>
      <c r="L19" s="62">
        <v>2672</v>
      </c>
      <c r="M19" s="62">
        <v>17702</v>
      </c>
      <c r="N19" s="63">
        <v>2037</v>
      </c>
      <c r="O19" s="63">
        <v>400</v>
      </c>
      <c r="P19" s="63">
        <v>41</v>
      </c>
      <c r="Q19" s="63">
        <v>14625</v>
      </c>
      <c r="R19" s="63">
        <v>7</v>
      </c>
      <c r="S19" s="63">
        <v>592</v>
      </c>
      <c r="T19" s="55">
        <v>0</v>
      </c>
    </row>
    <row r="20" spans="1:20" s="20" customFormat="1" ht="14.25" customHeight="1">
      <c r="A20" s="57" t="s">
        <v>44</v>
      </c>
      <c r="B20" s="14">
        <v>41009</v>
      </c>
      <c r="C20" s="62">
        <v>31453</v>
      </c>
      <c r="D20" s="62">
        <v>9556</v>
      </c>
      <c r="E20" s="62">
        <v>33530</v>
      </c>
      <c r="F20" s="62">
        <v>16636</v>
      </c>
      <c r="G20" s="62">
        <v>11549</v>
      </c>
      <c r="H20" s="62">
        <v>618</v>
      </c>
      <c r="I20" s="62">
        <v>111</v>
      </c>
      <c r="J20" s="62">
        <v>750</v>
      </c>
      <c r="K20" s="62">
        <v>29</v>
      </c>
      <c r="L20" s="62">
        <v>3579</v>
      </c>
      <c r="M20" s="62">
        <v>16894</v>
      </c>
      <c r="N20" s="63">
        <v>3666</v>
      </c>
      <c r="O20" s="63">
        <v>322</v>
      </c>
      <c r="P20" s="63">
        <v>29</v>
      </c>
      <c r="Q20" s="63">
        <v>11975</v>
      </c>
      <c r="R20" s="63">
        <v>9</v>
      </c>
      <c r="S20" s="63">
        <v>893</v>
      </c>
      <c r="T20" s="55">
        <v>0</v>
      </c>
    </row>
    <row r="21" spans="1:20" s="20" customFormat="1" ht="14.25" customHeight="1">
      <c r="A21" s="57" t="s">
        <v>45</v>
      </c>
      <c r="B21" s="14">
        <v>27438</v>
      </c>
      <c r="C21" s="62">
        <v>21864</v>
      </c>
      <c r="D21" s="62">
        <v>5574</v>
      </c>
      <c r="E21" s="62">
        <v>22703</v>
      </c>
      <c r="F21" s="62">
        <v>11254</v>
      </c>
      <c r="G21" s="62">
        <v>8177</v>
      </c>
      <c r="H21" s="62">
        <v>385</v>
      </c>
      <c r="I21" s="62">
        <v>54</v>
      </c>
      <c r="J21" s="62">
        <v>146</v>
      </c>
      <c r="K21" s="62">
        <v>40</v>
      </c>
      <c r="L21" s="62">
        <v>2452</v>
      </c>
      <c r="M21" s="62">
        <v>11449</v>
      </c>
      <c r="N21" s="63">
        <v>2676</v>
      </c>
      <c r="O21" s="63">
        <v>153</v>
      </c>
      <c r="P21" s="63">
        <v>20</v>
      </c>
      <c r="Q21" s="63">
        <v>8078</v>
      </c>
      <c r="R21" s="63">
        <v>8</v>
      </c>
      <c r="S21" s="63">
        <v>514</v>
      </c>
      <c r="T21" s="55">
        <v>0</v>
      </c>
    </row>
    <row r="22" spans="1:20" s="20" customFormat="1" ht="14.25" customHeight="1">
      <c r="A22" s="57" t="s">
        <v>46</v>
      </c>
      <c r="B22" s="14">
        <v>11437</v>
      </c>
      <c r="C22" s="62">
        <v>9914</v>
      </c>
      <c r="D22" s="62">
        <v>1523</v>
      </c>
      <c r="E22" s="62">
        <v>6807</v>
      </c>
      <c r="F22" s="62">
        <v>3315</v>
      </c>
      <c r="G22" s="62">
        <v>2029</v>
      </c>
      <c r="H22" s="62">
        <v>159</v>
      </c>
      <c r="I22" s="62">
        <v>34</v>
      </c>
      <c r="J22" s="62">
        <v>63</v>
      </c>
      <c r="K22" s="62">
        <v>18</v>
      </c>
      <c r="L22" s="62">
        <v>1012</v>
      </c>
      <c r="M22" s="62">
        <v>3492</v>
      </c>
      <c r="N22" s="63">
        <v>1288</v>
      </c>
      <c r="O22" s="63">
        <v>37</v>
      </c>
      <c r="P22" s="63">
        <v>10</v>
      </c>
      <c r="Q22" s="63">
        <v>1947</v>
      </c>
      <c r="R22" s="63">
        <v>0</v>
      </c>
      <c r="S22" s="63">
        <v>210</v>
      </c>
      <c r="T22" s="55">
        <v>0</v>
      </c>
    </row>
    <row r="23" spans="1:20" s="20" customFormat="1" ht="14.25" customHeight="1">
      <c r="A23" s="57" t="s">
        <v>47</v>
      </c>
      <c r="B23" s="14">
        <v>15473</v>
      </c>
      <c r="C23" s="62">
        <v>12674</v>
      </c>
      <c r="D23" s="62">
        <v>2799</v>
      </c>
      <c r="E23" s="62">
        <v>12828</v>
      </c>
      <c r="F23" s="62">
        <v>6827</v>
      </c>
      <c r="G23" s="62">
        <v>5034</v>
      </c>
      <c r="H23" s="62">
        <v>280</v>
      </c>
      <c r="I23" s="62">
        <v>42</v>
      </c>
      <c r="J23" s="62">
        <v>151</v>
      </c>
      <c r="K23" s="62">
        <v>12</v>
      </c>
      <c r="L23" s="62">
        <v>1308</v>
      </c>
      <c r="M23" s="62">
        <v>6001</v>
      </c>
      <c r="N23" s="63">
        <v>2802</v>
      </c>
      <c r="O23" s="63">
        <v>124</v>
      </c>
      <c r="P23" s="63">
        <v>17</v>
      </c>
      <c r="Q23" s="63">
        <v>2763</v>
      </c>
      <c r="R23" s="63">
        <v>3</v>
      </c>
      <c r="S23" s="63">
        <v>292</v>
      </c>
      <c r="T23" s="55">
        <v>0</v>
      </c>
    </row>
    <row r="24" spans="1:20" s="20" customFormat="1" ht="14.25" customHeight="1">
      <c r="A24" s="57" t="s">
        <v>48</v>
      </c>
      <c r="B24" s="14">
        <v>3398</v>
      </c>
      <c r="C24" s="62">
        <v>3104</v>
      </c>
      <c r="D24" s="62">
        <v>294</v>
      </c>
      <c r="E24" s="62">
        <v>3276</v>
      </c>
      <c r="F24" s="62">
        <v>1996</v>
      </c>
      <c r="G24" s="62">
        <v>1747</v>
      </c>
      <c r="H24" s="62">
        <v>32</v>
      </c>
      <c r="I24" s="62">
        <v>4</v>
      </c>
      <c r="J24" s="62">
        <v>17</v>
      </c>
      <c r="K24" s="62">
        <v>7</v>
      </c>
      <c r="L24" s="62">
        <v>189</v>
      </c>
      <c r="M24" s="62">
        <v>1280</v>
      </c>
      <c r="N24" s="63">
        <v>321</v>
      </c>
      <c r="O24" s="63">
        <v>25</v>
      </c>
      <c r="P24" s="63">
        <v>2</v>
      </c>
      <c r="Q24" s="63">
        <v>919</v>
      </c>
      <c r="R24" s="63">
        <v>0</v>
      </c>
      <c r="S24" s="63">
        <v>13</v>
      </c>
      <c r="T24" s="55">
        <v>0</v>
      </c>
    </row>
    <row r="25" spans="1:20" s="20" customFormat="1" ht="14.25" customHeight="1">
      <c r="A25" s="57" t="s">
        <v>49</v>
      </c>
      <c r="B25" s="14">
        <v>11664</v>
      </c>
      <c r="C25" s="62">
        <v>9088</v>
      </c>
      <c r="D25" s="62">
        <v>2576</v>
      </c>
      <c r="E25" s="62">
        <v>9395</v>
      </c>
      <c r="F25" s="62">
        <v>5301</v>
      </c>
      <c r="G25" s="62">
        <v>4012</v>
      </c>
      <c r="H25" s="62">
        <v>214</v>
      </c>
      <c r="I25" s="62">
        <v>10</v>
      </c>
      <c r="J25" s="62">
        <v>90</v>
      </c>
      <c r="K25" s="62">
        <v>12</v>
      </c>
      <c r="L25" s="62">
        <v>963</v>
      </c>
      <c r="M25" s="62">
        <v>4094</v>
      </c>
      <c r="N25" s="63">
        <v>1064</v>
      </c>
      <c r="O25" s="63">
        <v>69</v>
      </c>
      <c r="P25" s="63">
        <v>6</v>
      </c>
      <c r="Q25" s="63">
        <v>2820</v>
      </c>
      <c r="R25" s="63">
        <v>4</v>
      </c>
      <c r="S25" s="63">
        <v>131</v>
      </c>
      <c r="T25" s="55">
        <v>0</v>
      </c>
    </row>
    <row r="26" spans="1:20" s="20" customFormat="1" ht="14.25" customHeight="1">
      <c r="A26" s="57" t="s">
        <v>50</v>
      </c>
      <c r="B26" s="14">
        <v>15220</v>
      </c>
      <c r="C26" s="62">
        <v>12764</v>
      </c>
      <c r="D26" s="62">
        <v>2456</v>
      </c>
      <c r="E26" s="62">
        <v>11267</v>
      </c>
      <c r="F26" s="62">
        <v>4954</v>
      </c>
      <c r="G26" s="62">
        <v>3321</v>
      </c>
      <c r="H26" s="62">
        <v>383</v>
      </c>
      <c r="I26" s="62">
        <v>23</v>
      </c>
      <c r="J26" s="62">
        <v>129</v>
      </c>
      <c r="K26" s="62">
        <v>10</v>
      </c>
      <c r="L26" s="62">
        <v>1088</v>
      </c>
      <c r="M26" s="62">
        <v>6313</v>
      </c>
      <c r="N26" s="63">
        <v>1867</v>
      </c>
      <c r="O26" s="63">
        <v>97</v>
      </c>
      <c r="P26" s="63">
        <v>5</v>
      </c>
      <c r="Q26" s="63">
        <v>4292</v>
      </c>
      <c r="R26" s="63">
        <v>6</v>
      </c>
      <c r="S26" s="63">
        <v>46</v>
      </c>
      <c r="T26" s="55">
        <v>0</v>
      </c>
    </row>
    <row r="27" spans="1:20" s="20" customFormat="1" ht="14.25" customHeight="1">
      <c r="A27" s="57" t="s">
        <v>51</v>
      </c>
      <c r="B27" s="14">
        <v>38678</v>
      </c>
      <c r="C27" s="62">
        <v>30517</v>
      </c>
      <c r="D27" s="62">
        <v>8161</v>
      </c>
      <c r="E27" s="62">
        <v>32065</v>
      </c>
      <c r="F27" s="62">
        <v>13345</v>
      </c>
      <c r="G27" s="62">
        <v>9642</v>
      </c>
      <c r="H27" s="62">
        <v>713</v>
      </c>
      <c r="I27" s="62">
        <v>48</v>
      </c>
      <c r="J27" s="62">
        <v>214</v>
      </c>
      <c r="K27" s="62">
        <v>8</v>
      </c>
      <c r="L27" s="62">
        <v>2720</v>
      </c>
      <c r="M27" s="62">
        <v>18720</v>
      </c>
      <c r="N27" s="63">
        <v>4723</v>
      </c>
      <c r="O27" s="63">
        <v>201</v>
      </c>
      <c r="P27" s="63">
        <v>12</v>
      </c>
      <c r="Q27" s="63">
        <v>13371</v>
      </c>
      <c r="R27" s="63">
        <v>4</v>
      </c>
      <c r="S27" s="63">
        <v>409</v>
      </c>
      <c r="T27" s="55">
        <v>0</v>
      </c>
    </row>
    <row r="28" spans="1:20" s="20" customFormat="1" ht="14.25" customHeight="1">
      <c r="A28" s="57" t="s">
        <v>52</v>
      </c>
      <c r="B28" s="14">
        <v>10797</v>
      </c>
      <c r="C28" s="62">
        <v>8551</v>
      </c>
      <c r="D28" s="62">
        <v>2246</v>
      </c>
      <c r="E28" s="62">
        <v>9002</v>
      </c>
      <c r="F28" s="62">
        <v>3686</v>
      </c>
      <c r="G28" s="62">
        <v>2553</v>
      </c>
      <c r="H28" s="62">
        <v>174</v>
      </c>
      <c r="I28" s="62">
        <v>9</v>
      </c>
      <c r="J28" s="62">
        <v>32</v>
      </c>
      <c r="K28" s="62">
        <v>6</v>
      </c>
      <c r="L28" s="62">
        <v>912</v>
      </c>
      <c r="M28" s="62">
        <v>5316</v>
      </c>
      <c r="N28" s="63">
        <v>1227</v>
      </c>
      <c r="O28" s="63">
        <v>55</v>
      </c>
      <c r="P28" s="63">
        <v>4</v>
      </c>
      <c r="Q28" s="63">
        <v>3909</v>
      </c>
      <c r="R28" s="63">
        <v>0</v>
      </c>
      <c r="S28" s="63">
        <v>121</v>
      </c>
      <c r="T28" s="55">
        <v>0</v>
      </c>
    </row>
    <row r="29" spans="1:20" s="20" customFormat="1" ht="14.25" customHeight="1">
      <c r="A29" s="57" t="s">
        <v>53</v>
      </c>
      <c r="B29" s="14">
        <v>26919</v>
      </c>
      <c r="C29" s="62">
        <v>21256</v>
      </c>
      <c r="D29" s="62">
        <v>5663</v>
      </c>
      <c r="E29" s="62">
        <v>22586</v>
      </c>
      <c r="F29" s="62">
        <v>9938</v>
      </c>
      <c r="G29" s="62">
        <v>7403</v>
      </c>
      <c r="H29" s="62">
        <v>409</v>
      </c>
      <c r="I29" s="62">
        <v>41</v>
      </c>
      <c r="J29" s="62">
        <v>145</v>
      </c>
      <c r="K29" s="62">
        <v>29</v>
      </c>
      <c r="L29" s="62">
        <v>1911</v>
      </c>
      <c r="M29" s="62">
        <v>12648</v>
      </c>
      <c r="N29" s="63">
        <v>1889</v>
      </c>
      <c r="O29" s="63">
        <v>203</v>
      </c>
      <c r="P29" s="63">
        <v>9</v>
      </c>
      <c r="Q29" s="63">
        <v>10033</v>
      </c>
      <c r="R29" s="63">
        <v>3</v>
      </c>
      <c r="S29" s="63">
        <v>511</v>
      </c>
      <c r="T29" s="55">
        <v>0</v>
      </c>
    </row>
    <row r="30" spans="1:20" s="17" customFormat="1" ht="14.25" customHeight="1">
      <c r="A30" s="65" t="s">
        <v>335</v>
      </c>
      <c r="B30" s="52">
        <v>101855</v>
      </c>
      <c r="C30" s="61">
        <v>75091</v>
      </c>
      <c r="D30" s="61">
        <v>26764</v>
      </c>
      <c r="E30" s="61">
        <v>78092</v>
      </c>
      <c r="F30" s="60">
        <v>45645</v>
      </c>
      <c r="G30" s="60">
        <v>14723</v>
      </c>
      <c r="H30" s="60">
        <v>3581</v>
      </c>
      <c r="I30" s="60">
        <v>121</v>
      </c>
      <c r="J30" s="60">
        <v>921</v>
      </c>
      <c r="K30" s="60">
        <v>15</v>
      </c>
      <c r="L30" s="60">
        <v>26284</v>
      </c>
      <c r="M30" s="60">
        <v>32447</v>
      </c>
      <c r="N30" s="61">
        <v>9418</v>
      </c>
      <c r="O30" s="61">
        <v>352</v>
      </c>
      <c r="P30" s="61">
        <v>128</v>
      </c>
      <c r="Q30" s="61">
        <v>21125</v>
      </c>
      <c r="R30" s="61">
        <v>14</v>
      </c>
      <c r="S30" s="61">
        <v>1410</v>
      </c>
      <c r="T30" s="66">
        <v>0</v>
      </c>
    </row>
    <row r="31" spans="1:20" s="17" customFormat="1" ht="14.25" customHeight="1">
      <c r="A31" s="64" t="s">
        <v>59</v>
      </c>
      <c r="B31" s="52">
        <v>54043</v>
      </c>
      <c r="C31" s="61">
        <v>40871</v>
      </c>
      <c r="D31" s="61">
        <v>13172</v>
      </c>
      <c r="E31" s="61">
        <v>43026</v>
      </c>
      <c r="F31" s="60">
        <v>20900</v>
      </c>
      <c r="G31" s="60">
        <v>14057</v>
      </c>
      <c r="H31" s="60">
        <v>980</v>
      </c>
      <c r="I31" s="60">
        <v>55</v>
      </c>
      <c r="J31" s="60">
        <v>299</v>
      </c>
      <c r="K31" s="60">
        <v>50</v>
      </c>
      <c r="L31" s="60">
        <v>5459</v>
      </c>
      <c r="M31" s="60">
        <v>22126</v>
      </c>
      <c r="N31" s="61">
        <v>3681</v>
      </c>
      <c r="O31" s="61">
        <v>301</v>
      </c>
      <c r="P31" s="61">
        <v>29</v>
      </c>
      <c r="Q31" s="61">
        <v>16886</v>
      </c>
      <c r="R31" s="61">
        <v>9</v>
      </c>
      <c r="S31" s="61">
        <v>1220</v>
      </c>
      <c r="T31" s="66">
        <v>0</v>
      </c>
    </row>
    <row r="32" spans="1:20" s="17" customFormat="1" ht="14.25" customHeight="1">
      <c r="A32" s="64" t="s">
        <v>60</v>
      </c>
      <c r="B32" s="52">
        <v>1957</v>
      </c>
      <c r="C32" s="61">
        <v>1750</v>
      </c>
      <c r="D32" s="61">
        <v>207</v>
      </c>
      <c r="E32" s="61">
        <v>1779</v>
      </c>
      <c r="F32" s="60">
        <v>955</v>
      </c>
      <c r="G32" s="60">
        <v>592</v>
      </c>
      <c r="H32" s="60">
        <v>24</v>
      </c>
      <c r="I32" s="60">
        <v>11</v>
      </c>
      <c r="J32" s="60">
        <v>10</v>
      </c>
      <c r="K32" s="60">
        <v>4</v>
      </c>
      <c r="L32" s="60">
        <v>314</v>
      </c>
      <c r="M32" s="60">
        <v>824</v>
      </c>
      <c r="N32" s="61">
        <v>277</v>
      </c>
      <c r="O32" s="61">
        <v>39</v>
      </c>
      <c r="P32" s="61">
        <v>1</v>
      </c>
      <c r="Q32" s="61">
        <v>419</v>
      </c>
      <c r="R32" s="61">
        <v>0</v>
      </c>
      <c r="S32" s="61">
        <v>88</v>
      </c>
      <c r="T32" s="66">
        <v>0</v>
      </c>
    </row>
    <row r="33" spans="1:20" ht="14.25" customHeight="1">
      <c r="A33" s="58" t="s">
        <v>61</v>
      </c>
      <c r="B33" s="14">
        <v>1814</v>
      </c>
      <c r="C33" s="62">
        <v>1616</v>
      </c>
      <c r="D33" s="62">
        <v>198</v>
      </c>
      <c r="E33" s="62">
        <v>1643</v>
      </c>
      <c r="F33" s="62">
        <v>875</v>
      </c>
      <c r="G33" s="62">
        <v>549</v>
      </c>
      <c r="H33" s="62">
        <v>23</v>
      </c>
      <c r="I33" s="62">
        <v>9</v>
      </c>
      <c r="J33" s="62">
        <v>10</v>
      </c>
      <c r="K33" s="62">
        <v>3</v>
      </c>
      <c r="L33" s="62">
        <v>281</v>
      </c>
      <c r="M33" s="62">
        <v>768</v>
      </c>
      <c r="N33" s="63">
        <v>251</v>
      </c>
      <c r="O33" s="63">
        <v>32</v>
      </c>
      <c r="P33" s="63">
        <v>0</v>
      </c>
      <c r="Q33" s="63">
        <v>399</v>
      </c>
      <c r="R33" s="63">
        <v>0</v>
      </c>
      <c r="S33" s="63">
        <v>86</v>
      </c>
      <c r="T33" s="55">
        <v>0</v>
      </c>
    </row>
    <row r="34" spans="1:20" ht="14.25" customHeight="1">
      <c r="A34" s="58" t="s">
        <v>62</v>
      </c>
      <c r="B34" s="14">
        <v>143</v>
      </c>
      <c r="C34" s="62">
        <v>134</v>
      </c>
      <c r="D34" s="62">
        <v>9</v>
      </c>
      <c r="E34" s="62">
        <v>136</v>
      </c>
      <c r="F34" s="62">
        <v>80</v>
      </c>
      <c r="G34" s="62">
        <v>43</v>
      </c>
      <c r="H34" s="62">
        <v>1</v>
      </c>
      <c r="I34" s="62">
        <v>2</v>
      </c>
      <c r="J34" s="62">
        <v>0</v>
      </c>
      <c r="K34" s="62">
        <v>1</v>
      </c>
      <c r="L34" s="62">
        <v>33</v>
      </c>
      <c r="M34" s="62">
        <v>56</v>
      </c>
      <c r="N34" s="63">
        <v>26</v>
      </c>
      <c r="O34" s="63">
        <v>7</v>
      </c>
      <c r="P34" s="63">
        <v>1</v>
      </c>
      <c r="Q34" s="63">
        <v>20</v>
      </c>
      <c r="R34" s="63">
        <v>0</v>
      </c>
      <c r="S34" s="63">
        <v>2</v>
      </c>
      <c r="T34" s="55">
        <v>0</v>
      </c>
    </row>
    <row r="35" spans="1:19" s="5" customFormat="1" ht="12">
      <c r="A35" s="64" t="s">
        <v>382</v>
      </c>
      <c r="B35" s="68">
        <v>671</v>
      </c>
      <c r="C35" s="68">
        <v>527</v>
      </c>
      <c r="D35" s="68">
        <v>144</v>
      </c>
      <c r="E35" s="68">
        <v>565</v>
      </c>
      <c r="F35" s="68">
        <v>184</v>
      </c>
      <c r="G35" s="68">
        <v>88</v>
      </c>
      <c r="H35" s="68">
        <v>14</v>
      </c>
      <c r="I35" s="68">
        <v>0</v>
      </c>
      <c r="J35" s="68">
        <v>3</v>
      </c>
      <c r="K35" s="68">
        <v>30</v>
      </c>
      <c r="L35" s="68">
        <v>49</v>
      </c>
      <c r="M35" s="68">
        <v>381</v>
      </c>
      <c r="N35" s="68">
        <v>152</v>
      </c>
      <c r="O35" s="68">
        <v>34</v>
      </c>
      <c r="P35" s="70">
        <v>1</v>
      </c>
      <c r="Q35" s="70">
        <v>182</v>
      </c>
      <c r="R35" s="70">
        <v>0</v>
      </c>
      <c r="S35" s="70">
        <v>12</v>
      </c>
    </row>
    <row r="36" spans="1:20" s="20" customFormat="1" ht="14.25" customHeight="1">
      <c r="A36" s="58" t="s">
        <v>54</v>
      </c>
      <c r="B36" s="14">
        <v>225</v>
      </c>
      <c r="C36" s="62">
        <v>170</v>
      </c>
      <c r="D36" s="62">
        <v>55</v>
      </c>
      <c r="E36" s="62">
        <v>184</v>
      </c>
      <c r="F36" s="62">
        <v>80</v>
      </c>
      <c r="G36" s="62">
        <v>41</v>
      </c>
      <c r="H36" s="62">
        <v>8</v>
      </c>
      <c r="I36" s="62">
        <v>0</v>
      </c>
      <c r="J36" s="62">
        <v>2</v>
      </c>
      <c r="K36" s="62">
        <v>12</v>
      </c>
      <c r="L36" s="62">
        <v>17</v>
      </c>
      <c r="M36" s="62">
        <v>104</v>
      </c>
      <c r="N36" s="63">
        <v>32</v>
      </c>
      <c r="O36" s="63">
        <v>6</v>
      </c>
      <c r="P36" s="63">
        <v>0</v>
      </c>
      <c r="Q36" s="63">
        <v>64</v>
      </c>
      <c r="R36" s="63">
        <v>0</v>
      </c>
      <c r="S36" s="63">
        <v>2</v>
      </c>
      <c r="T36" s="55">
        <v>0</v>
      </c>
    </row>
    <row r="37" spans="1:20" s="20" customFormat="1" ht="14.25" customHeight="1">
      <c r="A37" s="58" t="s">
        <v>55</v>
      </c>
      <c r="B37" s="14">
        <v>139</v>
      </c>
      <c r="C37" s="62">
        <v>114</v>
      </c>
      <c r="D37" s="62">
        <v>25</v>
      </c>
      <c r="E37" s="62">
        <v>124</v>
      </c>
      <c r="F37" s="62">
        <v>28</v>
      </c>
      <c r="G37" s="62">
        <v>3</v>
      </c>
      <c r="H37" s="62">
        <v>1</v>
      </c>
      <c r="I37" s="62">
        <v>0</v>
      </c>
      <c r="J37" s="62">
        <v>0</v>
      </c>
      <c r="K37" s="62">
        <v>5</v>
      </c>
      <c r="L37" s="62">
        <v>19</v>
      </c>
      <c r="M37" s="62">
        <v>96</v>
      </c>
      <c r="N37" s="63">
        <v>41</v>
      </c>
      <c r="O37" s="63">
        <v>10</v>
      </c>
      <c r="P37" s="63">
        <v>0</v>
      </c>
      <c r="Q37" s="63">
        <v>39</v>
      </c>
      <c r="R37" s="63">
        <v>0</v>
      </c>
      <c r="S37" s="63">
        <v>6</v>
      </c>
      <c r="T37" s="55">
        <v>0</v>
      </c>
    </row>
    <row r="38" spans="1:20" s="20" customFormat="1" ht="14.25" customHeight="1">
      <c r="A38" s="58" t="s">
        <v>56</v>
      </c>
      <c r="B38" s="14">
        <v>281</v>
      </c>
      <c r="C38" s="62">
        <v>221</v>
      </c>
      <c r="D38" s="62">
        <v>60</v>
      </c>
      <c r="E38" s="62">
        <v>236</v>
      </c>
      <c r="F38" s="62">
        <v>66</v>
      </c>
      <c r="G38" s="62">
        <v>42</v>
      </c>
      <c r="H38" s="62">
        <v>3</v>
      </c>
      <c r="I38" s="62">
        <v>0</v>
      </c>
      <c r="J38" s="62">
        <v>1</v>
      </c>
      <c r="K38" s="62">
        <v>8</v>
      </c>
      <c r="L38" s="62">
        <v>12</v>
      </c>
      <c r="M38" s="62">
        <v>170</v>
      </c>
      <c r="N38" s="63">
        <v>76</v>
      </c>
      <c r="O38" s="63">
        <v>15</v>
      </c>
      <c r="P38" s="63">
        <v>0</v>
      </c>
      <c r="Q38" s="63">
        <v>76</v>
      </c>
      <c r="R38" s="63">
        <v>0</v>
      </c>
      <c r="S38" s="63">
        <v>3</v>
      </c>
      <c r="T38" s="55">
        <v>0</v>
      </c>
    </row>
    <row r="39" spans="1:20" s="20" customFormat="1" ht="14.25" customHeight="1">
      <c r="A39" s="58" t="s">
        <v>57</v>
      </c>
      <c r="B39" s="14">
        <v>26</v>
      </c>
      <c r="C39" s="62">
        <v>22</v>
      </c>
      <c r="D39" s="62">
        <v>4</v>
      </c>
      <c r="E39" s="62">
        <v>21</v>
      </c>
      <c r="F39" s="62">
        <v>10</v>
      </c>
      <c r="G39" s="62">
        <v>2</v>
      </c>
      <c r="H39" s="62">
        <v>2</v>
      </c>
      <c r="I39" s="62">
        <v>0</v>
      </c>
      <c r="J39" s="62">
        <v>0</v>
      </c>
      <c r="K39" s="62">
        <v>5</v>
      </c>
      <c r="L39" s="62">
        <v>1</v>
      </c>
      <c r="M39" s="62">
        <v>11</v>
      </c>
      <c r="N39" s="63">
        <v>3</v>
      </c>
      <c r="O39" s="63">
        <v>3</v>
      </c>
      <c r="P39" s="63">
        <v>1</v>
      </c>
      <c r="Q39" s="63">
        <v>3</v>
      </c>
      <c r="R39" s="63">
        <v>0</v>
      </c>
      <c r="S39" s="63">
        <v>1</v>
      </c>
      <c r="T39" s="55">
        <v>0</v>
      </c>
    </row>
    <row r="40" spans="1:19" ht="14.25" customHeight="1">
      <c r="A40" s="154" t="s">
        <v>334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7"/>
      <c r="P40" s="7"/>
      <c r="Q40" s="7"/>
      <c r="R40" s="7"/>
      <c r="S40" s="7"/>
    </row>
    <row r="41" spans="1:14" ht="12">
      <c r="A41" s="34" t="s">
        <v>331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332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307</v>
      </c>
    </row>
    <row r="45" spans="1:2" ht="14.25" customHeight="1">
      <c r="A45" s="49"/>
      <c r="B45" s="49" t="s">
        <v>308</v>
      </c>
    </row>
    <row r="46" spans="1:2" ht="14.25" customHeight="1">
      <c r="A46" s="49"/>
      <c r="B46" s="49" t="s">
        <v>309</v>
      </c>
    </row>
    <row r="47" spans="1:2" ht="14.25" customHeight="1">
      <c r="A47" s="49"/>
      <c r="B47" s="49" t="s">
        <v>310</v>
      </c>
    </row>
    <row r="48" spans="1:2" ht="14.25" customHeight="1">
      <c r="A48" s="49"/>
      <c r="B48" s="49" t="s">
        <v>311</v>
      </c>
    </row>
    <row r="50" spans="1:20" ht="14.25" customHeight="1" hidden="1">
      <c r="A50" s="47" t="s">
        <v>375</v>
      </c>
      <c r="B50" s="3">
        <f>B7-B8-B30-B31-B32-B35</f>
        <v>0</v>
      </c>
      <c r="C50" s="3">
        <f aca="true" t="shared" si="0" ref="C50:S50">C7-C8-C30-C31-C32-C35</f>
        <v>0</v>
      </c>
      <c r="D50" s="3">
        <f t="shared" si="0"/>
        <v>0</v>
      </c>
      <c r="E50" s="3">
        <f t="shared" si="0"/>
        <v>0</v>
      </c>
      <c r="F50" s="3">
        <f t="shared" si="0"/>
        <v>0</v>
      </c>
      <c r="G50" s="3">
        <f t="shared" si="0"/>
        <v>0</v>
      </c>
      <c r="H50" s="3">
        <f t="shared" si="0"/>
        <v>0</v>
      </c>
      <c r="I50" s="3">
        <f t="shared" si="0"/>
        <v>0</v>
      </c>
      <c r="J50" s="3">
        <f t="shared" si="0"/>
        <v>0</v>
      </c>
      <c r="K50" s="3">
        <f t="shared" si="0"/>
        <v>0</v>
      </c>
      <c r="L50" s="3">
        <f t="shared" si="0"/>
        <v>0</v>
      </c>
      <c r="M50" s="3">
        <f t="shared" si="0"/>
        <v>0</v>
      </c>
      <c r="N50" s="3">
        <f t="shared" si="0"/>
        <v>0</v>
      </c>
      <c r="O50" s="3">
        <f t="shared" si="0"/>
        <v>0</v>
      </c>
      <c r="P50" s="3">
        <f t="shared" si="0"/>
        <v>0</v>
      </c>
      <c r="Q50" s="3">
        <f t="shared" si="0"/>
        <v>0</v>
      </c>
      <c r="R50" s="3">
        <f t="shared" si="0"/>
        <v>0</v>
      </c>
      <c r="S50" s="3">
        <f t="shared" si="0"/>
        <v>0</v>
      </c>
      <c r="T50" s="3"/>
    </row>
    <row r="51" spans="1:20" ht="14.25" customHeight="1" hidden="1">
      <c r="A51" s="47" t="s">
        <v>376</v>
      </c>
      <c r="B51" s="3">
        <f>B8-SUM(B9:B29)</f>
        <v>0</v>
      </c>
      <c r="C51" s="3">
        <f aca="true" t="shared" si="1" ref="C51:S51">C8-SUM(C9:C29)</f>
        <v>0</v>
      </c>
      <c r="D51" s="3">
        <f t="shared" si="1"/>
        <v>0</v>
      </c>
      <c r="E51" s="3">
        <f t="shared" si="1"/>
        <v>0</v>
      </c>
      <c r="F51" s="3">
        <f t="shared" si="1"/>
        <v>0</v>
      </c>
      <c r="G51" s="3">
        <f t="shared" si="1"/>
        <v>0</v>
      </c>
      <c r="H51" s="3">
        <f t="shared" si="1"/>
        <v>0</v>
      </c>
      <c r="I51" s="3">
        <f t="shared" si="1"/>
        <v>0</v>
      </c>
      <c r="J51" s="3">
        <f t="shared" si="1"/>
        <v>0</v>
      </c>
      <c r="K51" s="3">
        <f t="shared" si="1"/>
        <v>0</v>
      </c>
      <c r="L51" s="3">
        <f t="shared" si="1"/>
        <v>0</v>
      </c>
      <c r="M51" s="3">
        <f t="shared" si="1"/>
        <v>0</v>
      </c>
      <c r="N51" s="3">
        <f t="shared" si="1"/>
        <v>0</v>
      </c>
      <c r="O51" s="3">
        <f t="shared" si="1"/>
        <v>0</v>
      </c>
      <c r="P51" s="3">
        <f t="shared" si="1"/>
        <v>0</v>
      </c>
      <c r="Q51" s="3">
        <f t="shared" si="1"/>
        <v>0</v>
      </c>
      <c r="R51" s="3">
        <f t="shared" si="1"/>
        <v>0</v>
      </c>
      <c r="S51" s="3">
        <f t="shared" si="1"/>
        <v>0</v>
      </c>
      <c r="T51" s="3"/>
    </row>
    <row r="52" spans="1:20" ht="14.25" customHeight="1" hidden="1">
      <c r="A52" s="47" t="s">
        <v>377</v>
      </c>
      <c r="B52" s="3">
        <f aca="true" t="shared" si="2" ref="B52:S52">B32-B33-B34</f>
        <v>0</v>
      </c>
      <c r="C52" s="3">
        <f t="shared" si="2"/>
        <v>0</v>
      </c>
      <c r="D52" s="3">
        <f t="shared" si="2"/>
        <v>0</v>
      </c>
      <c r="E52" s="3">
        <f t="shared" si="2"/>
        <v>0</v>
      </c>
      <c r="F52" s="3">
        <f t="shared" si="2"/>
        <v>0</v>
      </c>
      <c r="G52" s="3">
        <f t="shared" si="2"/>
        <v>0</v>
      </c>
      <c r="H52" s="3">
        <f t="shared" si="2"/>
        <v>0</v>
      </c>
      <c r="I52" s="3">
        <f t="shared" si="2"/>
        <v>0</v>
      </c>
      <c r="J52" s="3">
        <f t="shared" si="2"/>
        <v>0</v>
      </c>
      <c r="K52" s="3">
        <f t="shared" si="2"/>
        <v>0</v>
      </c>
      <c r="L52" s="3">
        <f t="shared" si="2"/>
        <v>0</v>
      </c>
      <c r="M52" s="3">
        <f t="shared" si="2"/>
        <v>0</v>
      </c>
      <c r="N52" s="3">
        <f t="shared" si="2"/>
        <v>0</v>
      </c>
      <c r="O52" s="3">
        <f t="shared" si="2"/>
        <v>0</v>
      </c>
      <c r="P52" s="3">
        <f t="shared" si="2"/>
        <v>0</v>
      </c>
      <c r="Q52" s="3">
        <f t="shared" si="2"/>
        <v>0</v>
      </c>
      <c r="R52" s="3">
        <f t="shared" si="2"/>
        <v>0</v>
      </c>
      <c r="S52" s="3">
        <f t="shared" si="2"/>
        <v>0</v>
      </c>
      <c r="T52" s="3"/>
    </row>
    <row r="53" spans="1:20" ht="14.25" customHeight="1" hidden="1">
      <c r="A53" s="11" t="s">
        <v>333</v>
      </c>
      <c r="B53" s="3">
        <f>'年月Monthly'!B53-'2008'!B7</f>
        <v>0</v>
      </c>
      <c r="C53" s="3">
        <f>'年月Monthly'!C53-'2008'!C7</f>
        <v>0</v>
      </c>
      <c r="D53" s="3">
        <f>'年月Monthly'!D53-'2008'!D7</f>
        <v>0</v>
      </c>
      <c r="E53" s="3">
        <f>'年月Monthly'!E53-'2008'!E7</f>
        <v>0</v>
      </c>
      <c r="F53" s="3">
        <f>'年月Monthly'!F53-'2008'!F7</f>
        <v>0</v>
      </c>
      <c r="G53" s="3">
        <f>'年月Monthly'!G53-'2008'!G7</f>
        <v>0</v>
      </c>
      <c r="H53" s="3">
        <f>'年月Monthly'!H53-'2008'!H7</f>
        <v>0</v>
      </c>
      <c r="I53" s="3">
        <f>'年月Monthly'!I53-'2008'!I7</f>
        <v>0</v>
      </c>
      <c r="J53" s="3">
        <f>'年月Monthly'!J53-'2008'!J7</f>
        <v>0</v>
      </c>
      <c r="K53" s="3" t="e">
        <f>年月Monthly!#REF!-'2008'!K7</f>
        <v>#REF!</v>
      </c>
      <c r="L53" s="3">
        <f>'年月Monthly'!K53-'2008'!L7</f>
        <v>0</v>
      </c>
      <c r="M53" s="3">
        <f>'年月Monthly'!L53-'2008'!M7</f>
        <v>0</v>
      </c>
      <c r="N53" s="3">
        <f>'年月Monthly'!M53-'2008'!N7</f>
        <v>0</v>
      </c>
      <c r="O53" s="3">
        <f>'年月Monthly'!O53-'2008'!O7</f>
        <v>0</v>
      </c>
      <c r="P53" s="3">
        <f>'年月Monthly'!P53-'2008'!P7</f>
        <v>0</v>
      </c>
      <c r="Q53" s="3">
        <f>'年月Monthly'!Q53-'2008'!Q7</f>
        <v>0</v>
      </c>
      <c r="R53" s="3">
        <f>'年月Monthly'!R53-'2008'!R7</f>
        <v>0</v>
      </c>
      <c r="S53" s="3">
        <f>'年月Monthly'!S53-'2008'!S7</f>
        <v>0</v>
      </c>
      <c r="T53" s="3"/>
    </row>
    <row r="54" spans="2:20" ht="14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4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4.2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50:S53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customWidth="1"/>
  </cols>
  <sheetData>
    <row r="1" spans="1:19" ht="16.5" customHeight="1">
      <c r="A1" s="134" t="s">
        <v>324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3" s="29" customFormat="1" ht="12.75" customHeight="1">
      <c r="A2" s="27" t="s">
        <v>325</v>
      </c>
      <c r="B2" s="28"/>
      <c r="C2" s="28"/>
      <c r="D2" s="53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40" t="s">
        <v>316</v>
      </c>
      <c r="B3" s="157" t="s">
        <v>445</v>
      </c>
      <c r="C3" s="158"/>
      <c r="D3" s="159"/>
      <c r="E3" s="162" t="s">
        <v>317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1:20" ht="12" customHeight="1">
      <c r="A4" s="155"/>
      <c r="B4" s="160"/>
      <c r="C4" s="160"/>
      <c r="D4" s="161"/>
      <c r="E4" s="152" t="s">
        <v>318</v>
      </c>
      <c r="F4" s="162" t="s">
        <v>259</v>
      </c>
      <c r="G4" s="163"/>
      <c r="H4" s="163"/>
      <c r="I4" s="163"/>
      <c r="J4" s="163"/>
      <c r="K4" s="163"/>
      <c r="L4" s="165"/>
      <c r="M4" s="163" t="s">
        <v>270</v>
      </c>
      <c r="N4" s="166"/>
      <c r="O4" s="166"/>
      <c r="P4" s="166"/>
      <c r="Q4" s="166"/>
      <c r="R4" s="166"/>
      <c r="S4" s="170"/>
      <c r="T4" s="167" t="s">
        <v>319</v>
      </c>
    </row>
    <row r="5" spans="1:20" ht="25.5" customHeight="1">
      <c r="A5" s="155"/>
      <c r="B5" s="35" t="s">
        <v>241</v>
      </c>
      <c r="C5" s="36" t="s">
        <v>242</v>
      </c>
      <c r="D5" s="37" t="s">
        <v>446</v>
      </c>
      <c r="E5" s="153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26" t="s">
        <v>251</v>
      </c>
      <c r="T5" s="168"/>
    </row>
    <row r="6" spans="1:20" ht="25.5" customHeight="1">
      <c r="A6" s="156"/>
      <c r="B6" s="38" t="s">
        <v>243</v>
      </c>
      <c r="C6" s="39" t="s">
        <v>244</v>
      </c>
      <c r="D6" s="40" t="s">
        <v>447</v>
      </c>
      <c r="E6" s="25" t="s">
        <v>320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25" t="s">
        <v>258</v>
      </c>
      <c r="T6" s="169"/>
    </row>
    <row r="7" spans="1:20" s="17" customFormat="1" ht="14.25" customHeight="1">
      <c r="A7" s="56" t="s">
        <v>273</v>
      </c>
      <c r="B7" s="14">
        <v>720797</v>
      </c>
      <c r="C7" s="14">
        <v>558035</v>
      </c>
      <c r="D7" s="14">
        <v>162762</v>
      </c>
      <c r="E7" s="14">
        <v>593034</v>
      </c>
      <c r="F7" s="15">
        <v>297547</v>
      </c>
      <c r="G7" s="15">
        <v>199766</v>
      </c>
      <c r="H7" s="15">
        <v>15401</v>
      </c>
      <c r="I7" s="15">
        <v>1116</v>
      </c>
      <c r="J7" s="15">
        <v>5613</v>
      </c>
      <c r="K7" s="15">
        <v>524</v>
      </c>
      <c r="L7" s="15">
        <v>75127</v>
      </c>
      <c r="M7" s="15">
        <v>295487</v>
      </c>
      <c r="N7" s="14">
        <v>59137</v>
      </c>
      <c r="O7" s="14">
        <v>6370</v>
      </c>
      <c r="P7" s="14">
        <v>639</v>
      </c>
      <c r="Q7" s="14">
        <v>216503</v>
      </c>
      <c r="R7" s="14">
        <v>140</v>
      </c>
      <c r="S7" s="14">
        <v>12698</v>
      </c>
      <c r="T7" s="54">
        <v>0</v>
      </c>
    </row>
    <row r="8" spans="1:20" s="17" customFormat="1" ht="14.25" customHeight="1">
      <c r="A8" s="56" t="s">
        <v>274</v>
      </c>
      <c r="B8" s="14">
        <v>569730</v>
      </c>
      <c r="C8" s="18">
        <v>446634</v>
      </c>
      <c r="D8" s="18">
        <v>123096</v>
      </c>
      <c r="E8" s="18">
        <v>477676</v>
      </c>
      <c r="F8" s="15">
        <v>233692</v>
      </c>
      <c r="G8" s="15">
        <v>173047</v>
      </c>
      <c r="H8" s="15">
        <v>11152</v>
      </c>
      <c r="I8" s="15">
        <v>938</v>
      </c>
      <c r="J8" s="15">
        <v>4378</v>
      </c>
      <c r="K8" s="15">
        <v>429</v>
      </c>
      <c r="L8" s="15">
        <v>43748</v>
      </c>
      <c r="M8" s="15">
        <v>243984</v>
      </c>
      <c r="N8" s="18">
        <v>46213</v>
      </c>
      <c r="O8" s="18">
        <v>5610</v>
      </c>
      <c r="P8" s="18">
        <v>445</v>
      </c>
      <c r="Q8" s="18">
        <v>181584</v>
      </c>
      <c r="R8" s="18">
        <v>120</v>
      </c>
      <c r="S8" s="18">
        <v>10012</v>
      </c>
      <c r="T8" s="54">
        <v>0</v>
      </c>
    </row>
    <row r="9" spans="1:20" s="20" customFormat="1" ht="14.25" customHeight="1">
      <c r="A9" s="57" t="s">
        <v>275</v>
      </c>
      <c r="B9" s="52">
        <v>114162</v>
      </c>
      <c r="C9" s="19">
        <v>85337</v>
      </c>
      <c r="D9" s="19">
        <v>28825</v>
      </c>
      <c r="E9" s="19">
        <v>108250</v>
      </c>
      <c r="F9" s="19">
        <v>65725</v>
      </c>
      <c r="G9" s="19">
        <v>52483</v>
      </c>
      <c r="H9" s="19">
        <v>3096</v>
      </c>
      <c r="I9" s="19">
        <v>287</v>
      </c>
      <c r="J9" s="19">
        <v>913</v>
      </c>
      <c r="K9" s="19">
        <v>83</v>
      </c>
      <c r="L9" s="19">
        <v>8863</v>
      </c>
      <c r="M9" s="19">
        <v>42525</v>
      </c>
      <c r="N9" s="13">
        <v>3392</v>
      </c>
      <c r="O9" s="13">
        <v>646</v>
      </c>
      <c r="P9" s="13">
        <v>70</v>
      </c>
      <c r="Q9" s="13">
        <v>37326</v>
      </c>
      <c r="R9" s="13">
        <v>17</v>
      </c>
      <c r="S9" s="13">
        <v>1074</v>
      </c>
      <c r="T9" s="55">
        <v>0</v>
      </c>
    </row>
    <row r="10" spans="1:20" s="20" customFormat="1" ht="14.25" customHeight="1">
      <c r="A10" s="57" t="s">
        <v>276</v>
      </c>
      <c r="B10" s="52">
        <v>16371</v>
      </c>
      <c r="C10" s="19">
        <v>13978</v>
      </c>
      <c r="D10" s="19">
        <v>2393</v>
      </c>
      <c r="E10" s="19">
        <v>13103</v>
      </c>
      <c r="F10" s="19">
        <v>5904</v>
      </c>
      <c r="G10" s="19">
        <v>4174</v>
      </c>
      <c r="H10" s="19">
        <v>337</v>
      </c>
      <c r="I10" s="19">
        <v>35</v>
      </c>
      <c r="J10" s="19">
        <v>149</v>
      </c>
      <c r="K10" s="19">
        <v>22</v>
      </c>
      <c r="L10" s="19">
        <v>1187</v>
      </c>
      <c r="M10" s="19">
        <v>7199</v>
      </c>
      <c r="N10" s="13">
        <v>2048</v>
      </c>
      <c r="O10" s="13">
        <v>151</v>
      </c>
      <c r="P10" s="13">
        <v>18</v>
      </c>
      <c r="Q10" s="13">
        <v>4772</v>
      </c>
      <c r="R10" s="13">
        <v>7</v>
      </c>
      <c r="S10" s="13">
        <v>203</v>
      </c>
      <c r="T10" s="55">
        <v>0</v>
      </c>
    </row>
    <row r="11" spans="1:20" s="20" customFormat="1" ht="14.25" customHeight="1">
      <c r="A11" s="57" t="s">
        <v>277</v>
      </c>
      <c r="B11" s="52">
        <v>55253</v>
      </c>
      <c r="C11" s="19">
        <v>42599</v>
      </c>
      <c r="D11" s="19">
        <v>12654</v>
      </c>
      <c r="E11" s="19">
        <v>42599</v>
      </c>
      <c r="F11" s="19">
        <v>17485</v>
      </c>
      <c r="G11" s="19">
        <v>12022</v>
      </c>
      <c r="H11" s="19">
        <v>579</v>
      </c>
      <c r="I11" s="19">
        <v>92</v>
      </c>
      <c r="J11" s="19">
        <v>549</v>
      </c>
      <c r="K11" s="19">
        <v>35</v>
      </c>
      <c r="L11" s="19">
        <v>4208</v>
      </c>
      <c r="M11" s="19">
        <v>25114</v>
      </c>
      <c r="N11" s="13">
        <v>4911</v>
      </c>
      <c r="O11" s="13">
        <v>603</v>
      </c>
      <c r="P11" s="13">
        <v>31</v>
      </c>
      <c r="Q11" s="13">
        <v>18503</v>
      </c>
      <c r="R11" s="13">
        <v>16</v>
      </c>
      <c r="S11" s="13">
        <v>1050</v>
      </c>
      <c r="T11" s="55">
        <v>0</v>
      </c>
    </row>
    <row r="12" spans="1:20" s="20" customFormat="1" ht="14.25" customHeight="1">
      <c r="A12" s="57" t="s">
        <v>278</v>
      </c>
      <c r="B12" s="52">
        <v>13607</v>
      </c>
      <c r="C12" s="19">
        <v>11160</v>
      </c>
      <c r="D12" s="19">
        <v>2447</v>
      </c>
      <c r="E12" s="19">
        <v>10958</v>
      </c>
      <c r="F12" s="19">
        <v>4800</v>
      </c>
      <c r="G12" s="19">
        <v>3326</v>
      </c>
      <c r="H12" s="19">
        <v>223</v>
      </c>
      <c r="I12" s="19">
        <v>18</v>
      </c>
      <c r="J12" s="19">
        <v>131</v>
      </c>
      <c r="K12" s="19">
        <v>10</v>
      </c>
      <c r="L12" s="19">
        <v>1092</v>
      </c>
      <c r="M12" s="19">
        <v>6158</v>
      </c>
      <c r="N12" s="13">
        <v>1336</v>
      </c>
      <c r="O12" s="13">
        <v>148</v>
      </c>
      <c r="P12" s="13">
        <v>11</v>
      </c>
      <c r="Q12" s="13">
        <v>4441</v>
      </c>
      <c r="R12" s="13">
        <v>4</v>
      </c>
      <c r="S12" s="13">
        <v>218</v>
      </c>
      <c r="T12" s="55">
        <v>0</v>
      </c>
    </row>
    <row r="13" spans="1:20" s="20" customFormat="1" ht="14.25" customHeight="1">
      <c r="A13" s="57" t="s">
        <v>279</v>
      </c>
      <c r="B13" s="52">
        <v>14138</v>
      </c>
      <c r="C13" s="19">
        <v>10604</v>
      </c>
      <c r="D13" s="19">
        <v>3534</v>
      </c>
      <c r="E13" s="19">
        <v>10990</v>
      </c>
      <c r="F13" s="19">
        <v>5497</v>
      </c>
      <c r="G13" s="19">
        <v>3943</v>
      </c>
      <c r="H13" s="19">
        <v>301</v>
      </c>
      <c r="I13" s="19">
        <v>27</v>
      </c>
      <c r="J13" s="19">
        <v>117</v>
      </c>
      <c r="K13" s="19">
        <v>13</v>
      </c>
      <c r="L13" s="19">
        <v>1096</v>
      </c>
      <c r="M13" s="19">
        <v>5493</v>
      </c>
      <c r="N13" s="13">
        <v>1213</v>
      </c>
      <c r="O13" s="13">
        <v>136</v>
      </c>
      <c r="P13" s="13">
        <v>15</v>
      </c>
      <c r="Q13" s="13">
        <v>3904</v>
      </c>
      <c r="R13" s="13">
        <v>7</v>
      </c>
      <c r="S13" s="13">
        <v>218</v>
      </c>
      <c r="T13" s="55">
        <v>0</v>
      </c>
    </row>
    <row r="14" spans="1:20" s="20" customFormat="1" ht="14.25" customHeight="1">
      <c r="A14" s="57" t="s">
        <v>280</v>
      </c>
      <c r="B14" s="52">
        <v>42896</v>
      </c>
      <c r="C14" s="19">
        <v>32035</v>
      </c>
      <c r="D14" s="19">
        <v>10861</v>
      </c>
      <c r="E14" s="19">
        <v>33829</v>
      </c>
      <c r="F14" s="19">
        <v>14447</v>
      </c>
      <c r="G14" s="19">
        <v>10750</v>
      </c>
      <c r="H14" s="19">
        <v>1278</v>
      </c>
      <c r="I14" s="19">
        <v>37</v>
      </c>
      <c r="J14" s="19">
        <v>474</v>
      </c>
      <c r="K14" s="19">
        <v>10</v>
      </c>
      <c r="L14" s="19">
        <v>1898</v>
      </c>
      <c r="M14" s="19">
        <v>19382</v>
      </c>
      <c r="N14" s="13">
        <v>1900</v>
      </c>
      <c r="O14" s="13">
        <v>186</v>
      </c>
      <c r="P14" s="13">
        <v>11</v>
      </c>
      <c r="Q14" s="13">
        <v>16675</v>
      </c>
      <c r="R14" s="13">
        <v>7</v>
      </c>
      <c r="S14" s="13">
        <v>603</v>
      </c>
      <c r="T14" s="55">
        <v>0</v>
      </c>
    </row>
    <row r="15" spans="1:20" s="20" customFormat="1" ht="14.25" customHeight="1">
      <c r="A15" s="57" t="s">
        <v>281</v>
      </c>
      <c r="B15" s="52">
        <v>35177</v>
      </c>
      <c r="C15" s="19">
        <v>28838</v>
      </c>
      <c r="D15" s="19">
        <v>6339</v>
      </c>
      <c r="E15" s="19">
        <v>31864</v>
      </c>
      <c r="F15" s="19">
        <v>13022</v>
      </c>
      <c r="G15" s="19">
        <v>9376</v>
      </c>
      <c r="H15" s="19">
        <v>732</v>
      </c>
      <c r="I15" s="19">
        <v>36</v>
      </c>
      <c r="J15" s="19">
        <v>196</v>
      </c>
      <c r="K15" s="19">
        <v>18</v>
      </c>
      <c r="L15" s="19">
        <v>2664</v>
      </c>
      <c r="M15" s="19">
        <v>18842</v>
      </c>
      <c r="N15" s="13">
        <v>4329</v>
      </c>
      <c r="O15" s="13">
        <v>1486</v>
      </c>
      <c r="P15" s="13">
        <v>56</v>
      </c>
      <c r="Q15" s="13">
        <v>12476</v>
      </c>
      <c r="R15" s="13">
        <v>10</v>
      </c>
      <c r="S15" s="13">
        <v>485</v>
      </c>
      <c r="T15" s="55">
        <v>0</v>
      </c>
    </row>
    <row r="16" spans="1:20" s="20" customFormat="1" ht="14.25" customHeight="1">
      <c r="A16" s="57" t="s">
        <v>282</v>
      </c>
      <c r="B16" s="52">
        <v>15610</v>
      </c>
      <c r="C16" s="19">
        <v>12850</v>
      </c>
      <c r="D16" s="19">
        <v>2760</v>
      </c>
      <c r="E16" s="19">
        <v>13160</v>
      </c>
      <c r="F16" s="19">
        <v>6827</v>
      </c>
      <c r="G16" s="19">
        <v>5144</v>
      </c>
      <c r="H16" s="19">
        <v>231</v>
      </c>
      <c r="I16" s="19">
        <v>21</v>
      </c>
      <c r="J16" s="19">
        <v>117</v>
      </c>
      <c r="K16" s="19">
        <v>5</v>
      </c>
      <c r="L16" s="19">
        <v>1309</v>
      </c>
      <c r="M16" s="19">
        <v>6333</v>
      </c>
      <c r="N16" s="13">
        <v>2030</v>
      </c>
      <c r="O16" s="13">
        <v>132</v>
      </c>
      <c r="P16" s="13">
        <v>9</v>
      </c>
      <c r="Q16" s="13">
        <v>3788</v>
      </c>
      <c r="R16" s="13">
        <v>0</v>
      </c>
      <c r="S16" s="13">
        <v>374</v>
      </c>
      <c r="T16" s="55">
        <v>0</v>
      </c>
    </row>
    <row r="17" spans="1:20" s="20" customFormat="1" ht="14.25" customHeight="1">
      <c r="A17" s="57" t="s">
        <v>283</v>
      </c>
      <c r="B17" s="52">
        <v>17911</v>
      </c>
      <c r="C17" s="19">
        <v>14740</v>
      </c>
      <c r="D17" s="19">
        <v>3171</v>
      </c>
      <c r="E17" s="19">
        <v>15183</v>
      </c>
      <c r="F17" s="19">
        <v>7312</v>
      </c>
      <c r="G17" s="19">
        <v>4843</v>
      </c>
      <c r="H17" s="19">
        <v>314</v>
      </c>
      <c r="I17" s="19">
        <v>14</v>
      </c>
      <c r="J17" s="19">
        <v>160</v>
      </c>
      <c r="K17" s="19">
        <v>14</v>
      </c>
      <c r="L17" s="19">
        <v>1967</v>
      </c>
      <c r="M17" s="19">
        <v>7871</v>
      </c>
      <c r="N17" s="13">
        <v>1423</v>
      </c>
      <c r="O17" s="13">
        <v>157</v>
      </c>
      <c r="P17" s="13">
        <v>16</v>
      </c>
      <c r="Q17" s="13">
        <v>6013</v>
      </c>
      <c r="R17" s="13">
        <v>1</v>
      </c>
      <c r="S17" s="13">
        <v>261</v>
      </c>
      <c r="T17" s="55">
        <v>0</v>
      </c>
    </row>
    <row r="18" spans="1:20" s="20" customFormat="1" ht="14.25" customHeight="1">
      <c r="A18" s="57" t="s">
        <v>284</v>
      </c>
      <c r="B18" s="52">
        <v>16073</v>
      </c>
      <c r="C18" s="19">
        <v>12879</v>
      </c>
      <c r="D18" s="19">
        <v>3194</v>
      </c>
      <c r="E18" s="19">
        <v>13446</v>
      </c>
      <c r="F18" s="19">
        <v>6670</v>
      </c>
      <c r="G18" s="19">
        <v>4725</v>
      </c>
      <c r="H18" s="19">
        <v>104</v>
      </c>
      <c r="I18" s="19">
        <v>29</v>
      </c>
      <c r="J18" s="19">
        <v>156</v>
      </c>
      <c r="K18" s="19">
        <v>5</v>
      </c>
      <c r="L18" s="19">
        <v>1651</v>
      </c>
      <c r="M18" s="19">
        <v>6776</v>
      </c>
      <c r="N18" s="13">
        <v>229</v>
      </c>
      <c r="O18" s="13">
        <v>84</v>
      </c>
      <c r="P18" s="13">
        <v>16</v>
      </c>
      <c r="Q18" s="13">
        <v>5115</v>
      </c>
      <c r="R18" s="13">
        <v>2</v>
      </c>
      <c r="S18" s="13">
        <v>1330</v>
      </c>
      <c r="T18" s="55">
        <v>0</v>
      </c>
    </row>
    <row r="19" spans="1:20" s="20" customFormat="1" ht="14.25" customHeight="1">
      <c r="A19" s="57" t="s">
        <v>285</v>
      </c>
      <c r="B19" s="52">
        <v>34327</v>
      </c>
      <c r="C19" s="19">
        <v>28338</v>
      </c>
      <c r="D19" s="19">
        <v>5989</v>
      </c>
      <c r="E19" s="19">
        <v>30033</v>
      </c>
      <c r="F19" s="19">
        <v>13192</v>
      </c>
      <c r="G19" s="19">
        <v>9311</v>
      </c>
      <c r="H19" s="19">
        <v>545</v>
      </c>
      <c r="I19" s="19">
        <v>53</v>
      </c>
      <c r="J19" s="19">
        <v>253</v>
      </c>
      <c r="K19" s="19">
        <v>18</v>
      </c>
      <c r="L19" s="19">
        <v>3012</v>
      </c>
      <c r="M19" s="19">
        <v>16841</v>
      </c>
      <c r="N19" s="13">
        <v>2160</v>
      </c>
      <c r="O19" s="13">
        <v>441</v>
      </c>
      <c r="P19" s="13">
        <v>41</v>
      </c>
      <c r="Q19" s="13">
        <v>13327</v>
      </c>
      <c r="R19" s="13">
        <v>13</v>
      </c>
      <c r="S19" s="13">
        <v>859</v>
      </c>
      <c r="T19" s="55">
        <v>0</v>
      </c>
    </row>
    <row r="20" spans="1:20" s="20" customFormat="1" ht="14.25" customHeight="1">
      <c r="A20" s="57" t="s">
        <v>286</v>
      </c>
      <c r="B20" s="52">
        <v>40148</v>
      </c>
      <c r="C20" s="19">
        <v>30882</v>
      </c>
      <c r="D20" s="19">
        <v>9266</v>
      </c>
      <c r="E20" s="19">
        <v>31317</v>
      </c>
      <c r="F20" s="19">
        <v>15278</v>
      </c>
      <c r="G20" s="19">
        <v>10716</v>
      </c>
      <c r="H20" s="19">
        <v>757</v>
      </c>
      <c r="I20" s="19">
        <v>50</v>
      </c>
      <c r="J20" s="19">
        <v>240</v>
      </c>
      <c r="K20" s="19">
        <v>23</v>
      </c>
      <c r="L20" s="19">
        <v>3492</v>
      </c>
      <c r="M20" s="19">
        <v>16039</v>
      </c>
      <c r="N20" s="13">
        <v>4062</v>
      </c>
      <c r="O20" s="13">
        <v>226</v>
      </c>
      <c r="P20" s="13">
        <v>35</v>
      </c>
      <c r="Q20" s="13">
        <v>10655</v>
      </c>
      <c r="R20" s="13">
        <v>9</v>
      </c>
      <c r="S20" s="13">
        <v>1052</v>
      </c>
      <c r="T20" s="55">
        <v>0</v>
      </c>
    </row>
    <row r="21" spans="1:20" s="20" customFormat="1" ht="14.25" customHeight="1">
      <c r="A21" s="57" t="s">
        <v>287</v>
      </c>
      <c r="B21" s="52">
        <v>26192</v>
      </c>
      <c r="C21" s="19">
        <v>20248</v>
      </c>
      <c r="D21" s="19">
        <v>5944</v>
      </c>
      <c r="E21" s="19">
        <v>22028</v>
      </c>
      <c r="F21" s="19">
        <v>10741</v>
      </c>
      <c r="G21" s="19">
        <v>8388</v>
      </c>
      <c r="H21" s="19">
        <v>523</v>
      </c>
      <c r="I21" s="19">
        <v>58</v>
      </c>
      <c r="J21" s="19">
        <v>226</v>
      </c>
      <c r="K21" s="19">
        <v>62</v>
      </c>
      <c r="L21" s="19">
        <v>1484</v>
      </c>
      <c r="M21" s="19">
        <v>11287</v>
      </c>
      <c r="N21" s="13">
        <v>2847</v>
      </c>
      <c r="O21" s="13">
        <v>364</v>
      </c>
      <c r="P21" s="13">
        <v>29</v>
      </c>
      <c r="Q21" s="13">
        <v>7517</v>
      </c>
      <c r="R21" s="13">
        <v>3</v>
      </c>
      <c r="S21" s="13">
        <v>527</v>
      </c>
      <c r="T21" s="55">
        <v>0</v>
      </c>
    </row>
    <row r="22" spans="1:20" s="20" customFormat="1" ht="14.25" customHeight="1">
      <c r="A22" s="57" t="s">
        <v>288</v>
      </c>
      <c r="B22" s="52">
        <v>9869</v>
      </c>
      <c r="C22" s="19">
        <v>8343</v>
      </c>
      <c r="D22" s="19">
        <v>1526</v>
      </c>
      <c r="E22" s="19">
        <v>6701</v>
      </c>
      <c r="F22" s="19">
        <v>3104</v>
      </c>
      <c r="G22" s="19">
        <v>1830</v>
      </c>
      <c r="H22" s="19">
        <v>87</v>
      </c>
      <c r="I22" s="19">
        <v>23</v>
      </c>
      <c r="J22" s="19">
        <v>56</v>
      </c>
      <c r="K22" s="19">
        <v>10</v>
      </c>
      <c r="L22" s="19">
        <v>1098</v>
      </c>
      <c r="M22" s="19">
        <v>3597</v>
      </c>
      <c r="N22" s="13">
        <v>1411</v>
      </c>
      <c r="O22" s="13">
        <v>49</v>
      </c>
      <c r="P22" s="13">
        <v>9</v>
      </c>
      <c r="Q22" s="13">
        <v>1947</v>
      </c>
      <c r="R22" s="13">
        <v>0</v>
      </c>
      <c r="S22" s="13">
        <v>181</v>
      </c>
      <c r="T22" s="55">
        <v>0</v>
      </c>
    </row>
    <row r="23" spans="1:20" s="20" customFormat="1" ht="14.25" customHeight="1">
      <c r="A23" s="57" t="s">
        <v>289</v>
      </c>
      <c r="B23" s="52">
        <v>16510</v>
      </c>
      <c r="C23" s="19">
        <v>13484</v>
      </c>
      <c r="D23" s="19">
        <v>3026</v>
      </c>
      <c r="E23" s="19">
        <v>12351</v>
      </c>
      <c r="F23" s="19">
        <v>6495</v>
      </c>
      <c r="G23" s="19">
        <v>4826</v>
      </c>
      <c r="H23" s="19">
        <v>317</v>
      </c>
      <c r="I23" s="19">
        <v>24</v>
      </c>
      <c r="J23" s="19">
        <v>119</v>
      </c>
      <c r="K23" s="19">
        <v>14</v>
      </c>
      <c r="L23" s="19">
        <v>1195</v>
      </c>
      <c r="M23" s="19">
        <v>5856</v>
      </c>
      <c r="N23" s="13">
        <v>2259</v>
      </c>
      <c r="O23" s="13">
        <v>146</v>
      </c>
      <c r="P23" s="13">
        <v>13</v>
      </c>
      <c r="Q23" s="13">
        <v>3210</v>
      </c>
      <c r="R23" s="13">
        <v>1</v>
      </c>
      <c r="S23" s="13">
        <v>227</v>
      </c>
      <c r="T23" s="55">
        <v>0</v>
      </c>
    </row>
    <row r="24" spans="1:20" s="20" customFormat="1" ht="14.25" customHeight="1">
      <c r="A24" s="57" t="s">
        <v>290</v>
      </c>
      <c r="B24" s="52">
        <v>3361</v>
      </c>
      <c r="C24" s="19">
        <v>3053</v>
      </c>
      <c r="D24" s="19">
        <v>308</v>
      </c>
      <c r="E24" s="19">
        <v>3191</v>
      </c>
      <c r="F24" s="19">
        <v>1968</v>
      </c>
      <c r="G24" s="19">
        <v>1752</v>
      </c>
      <c r="H24" s="19">
        <v>30</v>
      </c>
      <c r="I24" s="19">
        <v>7</v>
      </c>
      <c r="J24" s="19">
        <v>15</v>
      </c>
      <c r="K24" s="19">
        <v>12</v>
      </c>
      <c r="L24" s="19">
        <v>152</v>
      </c>
      <c r="M24" s="19">
        <v>1223</v>
      </c>
      <c r="N24" s="13">
        <v>300</v>
      </c>
      <c r="O24" s="13">
        <v>21</v>
      </c>
      <c r="P24" s="13">
        <v>4</v>
      </c>
      <c r="Q24" s="13">
        <v>830</v>
      </c>
      <c r="R24" s="13">
        <v>1</v>
      </c>
      <c r="S24" s="13">
        <v>67</v>
      </c>
      <c r="T24" s="55">
        <v>0</v>
      </c>
    </row>
    <row r="25" spans="1:20" s="20" customFormat="1" ht="14.25" customHeight="1">
      <c r="A25" s="57" t="s">
        <v>291</v>
      </c>
      <c r="B25" s="52">
        <v>11113</v>
      </c>
      <c r="C25" s="19">
        <v>8673</v>
      </c>
      <c r="D25" s="19">
        <v>2440</v>
      </c>
      <c r="E25" s="19">
        <v>9023</v>
      </c>
      <c r="F25" s="19">
        <v>5243</v>
      </c>
      <c r="G25" s="19">
        <v>3807</v>
      </c>
      <c r="H25" s="19">
        <v>196</v>
      </c>
      <c r="I25" s="19">
        <v>11</v>
      </c>
      <c r="J25" s="19">
        <v>89</v>
      </c>
      <c r="K25" s="19">
        <v>24</v>
      </c>
      <c r="L25" s="19">
        <v>1116</v>
      </c>
      <c r="M25" s="19">
        <v>3780</v>
      </c>
      <c r="N25" s="13">
        <v>1370</v>
      </c>
      <c r="O25" s="13">
        <v>77</v>
      </c>
      <c r="P25" s="13">
        <v>5</v>
      </c>
      <c r="Q25" s="13">
        <v>2143</v>
      </c>
      <c r="R25" s="13">
        <v>4</v>
      </c>
      <c r="S25" s="13">
        <v>181</v>
      </c>
      <c r="T25" s="55">
        <v>0</v>
      </c>
    </row>
    <row r="26" spans="1:20" s="20" customFormat="1" ht="14.25" customHeight="1">
      <c r="A26" s="57" t="s">
        <v>292</v>
      </c>
      <c r="B26" s="52">
        <v>14798</v>
      </c>
      <c r="C26" s="19">
        <v>12444</v>
      </c>
      <c r="D26" s="19">
        <v>2354</v>
      </c>
      <c r="E26" s="19">
        <v>10562</v>
      </c>
      <c r="F26" s="19">
        <v>4708</v>
      </c>
      <c r="G26" s="19">
        <v>3298</v>
      </c>
      <c r="H26" s="19">
        <v>289</v>
      </c>
      <c r="I26" s="19">
        <v>20</v>
      </c>
      <c r="J26" s="19">
        <v>57</v>
      </c>
      <c r="K26" s="19">
        <v>12</v>
      </c>
      <c r="L26" s="19">
        <v>1032</v>
      </c>
      <c r="M26" s="19">
        <v>5854</v>
      </c>
      <c r="N26" s="13">
        <v>2279</v>
      </c>
      <c r="O26" s="13">
        <v>107</v>
      </c>
      <c r="P26" s="13">
        <v>7</v>
      </c>
      <c r="Q26" s="13">
        <v>3386</v>
      </c>
      <c r="R26" s="13">
        <v>2</v>
      </c>
      <c r="S26" s="13">
        <v>73</v>
      </c>
      <c r="T26" s="55">
        <v>0</v>
      </c>
    </row>
    <row r="27" spans="1:20" s="20" customFormat="1" ht="14.25" customHeight="1">
      <c r="A27" s="57" t="s">
        <v>293</v>
      </c>
      <c r="B27" s="52">
        <v>36030</v>
      </c>
      <c r="C27" s="19">
        <v>27967</v>
      </c>
      <c r="D27" s="19">
        <v>8063</v>
      </c>
      <c r="E27" s="19">
        <v>29390</v>
      </c>
      <c r="F27" s="19">
        <v>12136</v>
      </c>
      <c r="G27" s="19">
        <v>8744</v>
      </c>
      <c r="H27" s="19">
        <v>676</v>
      </c>
      <c r="I27" s="19">
        <v>48</v>
      </c>
      <c r="J27" s="19">
        <v>203</v>
      </c>
      <c r="K27" s="19">
        <v>3</v>
      </c>
      <c r="L27" s="19">
        <v>2462</v>
      </c>
      <c r="M27" s="19">
        <v>17254</v>
      </c>
      <c r="N27" s="13">
        <v>3891</v>
      </c>
      <c r="O27" s="13">
        <v>199</v>
      </c>
      <c r="P27" s="13">
        <v>28</v>
      </c>
      <c r="Q27" s="13">
        <v>12780</v>
      </c>
      <c r="R27" s="13">
        <v>6</v>
      </c>
      <c r="S27" s="13">
        <v>350</v>
      </c>
      <c r="T27" s="55">
        <v>0</v>
      </c>
    </row>
    <row r="28" spans="1:20" s="20" customFormat="1" ht="14.25" customHeight="1">
      <c r="A28" s="57" t="s">
        <v>294</v>
      </c>
      <c r="B28" s="52">
        <v>10029</v>
      </c>
      <c r="C28" s="19">
        <v>7708</v>
      </c>
      <c r="D28" s="19">
        <v>2321</v>
      </c>
      <c r="E28" s="19">
        <v>8121</v>
      </c>
      <c r="F28" s="19">
        <v>3579</v>
      </c>
      <c r="G28" s="19">
        <v>2600</v>
      </c>
      <c r="H28" s="19">
        <v>145</v>
      </c>
      <c r="I28" s="19">
        <v>15</v>
      </c>
      <c r="J28" s="19">
        <v>30</v>
      </c>
      <c r="K28" s="19">
        <v>0</v>
      </c>
      <c r="L28" s="19">
        <v>789</v>
      </c>
      <c r="M28" s="19">
        <v>4542</v>
      </c>
      <c r="N28" s="13">
        <v>1053</v>
      </c>
      <c r="O28" s="13">
        <v>52</v>
      </c>
      <c r="P28" s="13">
        <v>5</v>
      </c>
      <c r="Q28" s="13">
        <v>3306</v>
      </c>
      <c r="R28" s="13">
        <v>4</v>
      </c>
      <c r="S28" s="13">
        <v>122</v>
      </c>
      <c r="T28" s="55">
        <v>0</v>
      </c>
    </row>
    <row r="29" spans="1:20" s="20" customFormat="1" ht="14.25" customHeight="1">
      <c r="A29" s="57" t="s">
        <v>295</v>
      </c>
      <c r="B29" s="52">
        <v>26155</v>
      </c>
      <c r="C29" s="19">
        <v>20474</v>
      </c>
      <c r="D29" s="19">
        <v>5681</v>
      </c>
      <c r="E29" s="19">
        <v>21577</v>
      </c>
      <c r="F29" s="19">
        <v>9559</v>
      </c>
      <c r="G29" s="19">
        <v>6989</v>
      </c>
      <c r="H29" s="19">
        <v>392</v>
      </c>
      <c r="I29" s="19">
        <v>33</v>
      </c>
      <c r="J29" s="19">
        <v>128</v>
      </c>
      <c r="K29" s="19">
        <v>36</v>
      </c>
      <c r="L29" s="19">
        <v>1981</v>
      </c>
      <c r="M29" s="19">
        <v>12018</v>
      </c>
      <c r="N29" s="13">
        <v>1770</v>
      </c>
      <c r="O29" s="13">
        <v>199</v>
      </c>
      <c r="P29" s="13">
        <v>16</v>
      </c>
      <c r="Q29" s="13">
        <v>9470</v>
      </c>
      <c r="R29" s="13">
        <v>6</v>
      </c>
      <c r="S29" s="13">
        <v>557</v>
      </c>
      <c r="T29" s="55">
        <v>0</v>
      </c>
    </row>
    <row r="30" spans="1:20" s="17" customFormat="1" ht="14.25" customHeight="1">
      <c r="A30" s="59" t="s">
        <v>58</v>
      </c>
      <c r="B30" s="14">
        <v>96545</v>
      </c>
      <c r="C30" s="18">
        <v>70150</v>
      </c>
      <c r="D30" s="18">
        <v>26395</v>
      </c>
      <c r="E30" s="18">
        <v>72797</v>
      </c>
      <c r="F30" s="15">
        <v>43110</v>
      </c>
      <c r="G30" s="15">
        <v>12719</v>
      </c>
      <c r="H30" s="15">
        <v>3374</v>
      </c>
      <c r="I30" s="15">
        <v>118</v>
      </c>
      <c r="J30" s="15">
        <v>887</v>
      </c>
      <c r="K30" s="15">
        <v>16</v>
      </c>
      <c r="L30" s="15">
        <v>25996</v>
      </c>
      <c r="M30" s="15">
        <v>29687</v>
      </c>
      <c r="N30" s="18">
        <v>8431</v>
      </c>
      <c r="O30" s="18">
        <v>318</v>
      </c>
      <c r="P30" s="18">
        <v>156</v>
      </c>
      <c r="Q30" s="18">
        <v>19325</v>
      </c>
      <c r="R30" s="18">
        <v>13</v>
      </c>
      <c r="S30" s="18">
        <v>1444</v>
      </c>
      <c r="T30" s="55">
        <v>0</v>
      </c>
    </row>
    <row r="31" spans="1:20" s="17" customFormat="1" ht="14.25" customHeight="1">
      <c r="A31" s="56" t="s">
        <v>59</v>
      </c>
      <c r="B31" s="14">
        <v>52144</v>
      </c>
      <c r="C31" s="18">
        <v>39236</v>
      </c>
      <c r="D31" s="18">
        <v>12908</v>
      </c>
      <c r="E31" s="18">
        <v>40485</v>
      </c>
      <c r="F31" s="15">
        <v>19737</v>
      </c>
      <c r="G31" s="15">
        <v>13356</v>
      </c>
      <c r="H31" s="15">
        <v>842</v>
      </c>
      <c r="I31" s="15">
        <v>51</v>
      </c>
      <c r="J31" s="15">
        <v>336</v>
      </c>
      <c r="K31" s="15">
        <v>53</v>
      </c>
      <c r="L31" s="15">
        <v>5099</v>
      </c>
      <c r="M31" s="15">
        <v>20748</v>
      </c>
      <c r="N31" s="18">
        <v>4125</v>
      </c>
      <c r="O31" s="18">
        <v>355</v>
      </c>
      <c r="P31" s="18">
        <v>29</v>
      </c>
      <c r="Q31" s="18">
        <v>15084</v>
      </c>
      <c r="R31" s="18">
        <v>6</v>
      </c>
      <c r="S31" s="18">
        <v>1149</v>
      </c>
      <c r="T31" s="55">
        <v>0</v>
      </c>
    </row>
    <row r="32" spans="1:20" s="17" customFormat="1" ht="14.25" customHeight="1">
      <c r="A32" s="56" t="s">
        <v>60</v>
      </c>
      <c r="B32" s="14">
        <v>1695</v>
      </c>
      <c r="C32" s="18">
        <v>1459</v>
      </c>
      <c r="D32" s="18">
        <v>236</v>
      </c>
      <c r="E32" s="18">
        <v>1505</v>
      </c>
      <c r="F32" s="15">
        <v>810</v>
      </c>
      <c r="G32" s="15">
        <v>525</v>
      </c>
      <c r="H32" s="15">
        <v>22</v>
      </c>
      <c r="I32" s="15">
        <v>9</v>
      </c>
      <c r="J32" s="15">
        <v>10</v>
      </c>
      <c r="K32" s="15">
        <v>8</v>
      </c>
      <c r="L32" s="15">
        <v>236</v>
      </c>
      <c r="M32" s="15">
        <v>695</v>
      </c>
      <c r="N32" s="18">
        <v>233</v>
      </c>
      <c r="O32" s="18">
        <v>51</v>
      </c>
      <c r="P32" s="18">
        <v>5</v>
      </c>
      <c r="Q32" s="18">
        <v>345</v>
      </c>
      <c r="R32" s="18">
        <v>0</v>
      </c>
      <c r="S32" s="18">
        <v>61</v>
      </c>
      <c r="T32" s="55">
        <v>0</v>
      </c>
    </row>
    <row r="33" spans="1:20" ht="14.25" customHeight="1">
      <c r="A33" s="58" t="s">
        <v>61</v>
      </c>
      <c r="B33" s="52">
        <v>1539</v>
      </c>
      <c r="C33" s="19">
        <v>1326</v>
      </c>
      <c r="D33" s="19">
        <v>213</v>
      </c>
      <c r="E33" s="19">
        <v>1372</v>
      </c>
      <c r="F33" s="19">
        <v>745</v>
      </c>
      <c r="G33" s="19">
        <v>483</v>
      </c>
      <c r="H33" s="19">
        <v>19</v>
      </c>
      <c r="I33" s="19">
        <v>7</v>
      </c>
      <c r="J33" s="19">
        <v>9</v>
      </c>
      <c r="K33" s="19">
        <v>7</v>
      </c>
      <c r="L33" s="19">
        <v>220</v>
      </c>
      <c r="M33" s="19">
        <v>627</v>
      </c>
      <c r="N33" s="13">
        <v>209</v>
      </c>
      <c r="O33" s="13">
        <v>32</v>
      </c>
      <c r="P33" s="13">
        <v>1</v>
      </c>
      <c r="Q33" s="13">
        <v>328</v>
      </c>
      <c r="R33" s="13">
        <v>0</v>
      </c>
      <c r="S33" s="13">
        <v>57</v>
      </c>
      <c r="T33" s="55">
        <v>0</v>
      </c>
    </row>
    <row r="34" spans="1:20" ht="14.25" customHeight="1">
      <c r="A34" s="58" t="s">
        <v>300</v>
      </c>
      <c r="B34" s="52">
        <v>156</v>
      </c>
      <c r="C34" s="19">
        <v>133</v>
      </c>
      <c r="D34" s="19">
        <v>23</v>
      </c>
      <c r="E34" s="19">
        <v>133</v>
      </c>
      <c r="F34" s="19">
        <v>65</v>
      </c>
      <c r="G34" s="19">
        <v>42</v>
      </c>
      <c r="H34" s="19">
        <v>3</v>
      </c>
      <c r="I34" s="19">
        <v>2</v>
      </c>
      <c r="J34" s="19">
        <v>1</v>
      </c>
      <c r="K34" s="19">
        <v>1</v>
      </c>
      <c r="L34" s="19">
        <v>16</v>
      </c>
      <c r="M34" s="19">
        <v>68</v>
      </c>
      <c r="N34" s="13">
        <v>24</v>
      </c>
      <c r="O34" s="13">
        <v>19</v>
      </c>
      <c r="P34" s="13">
        <v>4</v>
      </c>
      <c r="Q34" s="13">
        <v>17</v>
      </c>
      <c r="R34" s="13">
        <v>0</v>
      </c>
      <c r="S34" s="13">
        <v>4</v>
      </c>
      <c r="T34" s="55">
        <v>0</v>
      </c>
    </row>
    <row r="35" spans="1:19" s="5" customFormat="1" ht="12">
      <c r="A35" s="64" t="s">
        <v>382</v>
      </c>
      <c r="B35" s="68">
        <v>683</v>
      </c>
      <c r="C35" s="68">
        <v>556</v>
      </c>
      <c r="D35" s="68">
        <v>127</v>
      </c>
      <c r="E35" s="68">
        <v>571</v>
      </c>
      <c r="F35" s="68">
        <v>198</v>
      </c>
      <c r="G35" s="68">
        <v>119</v>
      </c>
      <c r="H35" s="68">
        <v>11</v>
      </c>
      <c r="I35" s="68">
        <v>0</v>
      </c>
      <c r="J35" s="68">
        <v>2</v>
      </c>
      <c r="K35" s="68">
        <v>18</v>
      </c>
      <c r="L35" s="68">
        <v>48</v>
      </c>
      <c r="M35" s="68">
        <v>373</v>
      </c>
      <c r="N35" s="68">
        <v>135</v>
      </c>
      <c r="O35" s="68">
        <v>36</v>
      </c>
      <c r="P35" s="70">
        <v>4</v>
      </c>
      <c r="Q35" s="70">
        <v>165</v>
      </c>
      <c r="R35" s="70">
        <v>1</v>
      </c>
      <c r="S35" s="70">
        <v>32</v>
      </c>
    </row>
    <row r="36" spans="1:20" s="20" customFormat="1" ht="14.25" customHeight="1">
      <c r="A36" s="58" t="s">
        <v>296</v>
      </c>
      <c r="B36" s="52">
        <v>252</v>
      </c>
      <c r="C36" s="19">
        <v>195</v>
      </c>
      <c r="D36" s="19">
        <v>57</v>
      </c>
      <c r="E36" s="19">
        <v>192</v>
      </c>
      <c r="F36" s="19">
        <v>75</v>
      </c>
      <c r="G36" s="19">
        <v>52</v>
      </c>
      <c r="H36" s="19">
        <v>2</v>
      </c>
      <c r="I36" s="19">
        <v>0</v>
      </c>
      <c r="J36" s="19">
        <v>0</v>
      </c>
      <c r="K36" s="19">
        <v>11</v>
      </c>
      <c r="L36" s="19">
        <v>10</v>
      </c>
      <c r="M36" s="19">
        <v>117</v>
      </c>
      <c r="N36" s="13">
        <v>39</v>
      </c>
      <c r="O36" s="13">
        <v>7</v>
      </c>
      <c r="P36" s="13">
        <v>2</v>
      </c>
      <c r="Q36" s="13">
        <v>53</v>
      </c>
      <c r="R36" s="13">
        <v>1</v>
      </c>
      <c r="S36" s="13">
        <v>15</v>
      </c>
      <c r="T36" s="55">
        <v>0</v>
      </c>
    </row>
    <row r="37" spans="1:20" s="20" customFormat="1" ht="14.25" customHeight="1">
      <c r="A37" s="58" t="s">
        <v>297</v>
      </c>
      <c r="B37" s="52">
        <v>110</v>
      </c>
      <c r="C37" s="19">
        <v>96</v>
      </c>
      <c r="D37" s="19">
        <v>14</v>
      </c>
      <c r="E37" s="19">
        <v>101</v>
      </c>
      <c r="F37" s="19">
        <v>32</v>
      </c>
      <c r="G37" s="19">
        <v>4</v>
      </c>
      <c r="H37" s="19">
        <v>4</v>
      </c>
      <c r="I37" s="19">
        <v>0</v>
      </c>
      <c r="J37" s="19">
        <v>0</v>
      </c>
      <c r="K37" s="19">
        <v>3</v>
      </c>
      <c r="L37" s="19">
        <v>21</v>
      </c>
      <c r="M37" s="19">
        <v>69</v>
      </c>
      <c r="N37" s="13">
        <v>27</v>
      </c>
      <c r="O37" s="13">
        <v>10</v>
      </c>
      <c r="P37" s="13">
        <v>1</v>
      </c>
      <c r="Q37" s="13">
        <v>22</v>
      </c>
      <c r="R37" s="13">
        <v>0</v>
      </c>
      <c r="S37" s="13">
        <v>9</v>
      </c>
      <c r="T37" s="55">
        <v>0</v>
      </c>
    </row>
    <row r="38" spans="1:20" s="20" customFormat="1" ht="14.25" customHeight="1">
      <c r="A38" s="58" t="s">
        <v>298</v>
      </c>
      <c r="B38" s="52">
        <v>296</v>
      </c>
      <c r="C38" s="19">
        <v>245</v>
      </c>
      <c r="D38" s="19">
        <v>51</v>
      </c>
      <c r="E38" s="19">
        <v>252</v>
      </c>
      <c r="F38" s="19">
        <v>82</v>
      </c>
      <c r="G38" s="19">
        <v>56</v>
      </c>
      <c r="H38" s="19">
        <v>4</v>
      </c>
      <c r="I38" s="19">
        <v>0</v>
      </c>
      <c r="J38" s="19">
        <v>2</v>
      </c>
      <c r="K38" s="19">
        <v>3</v>
      </c>
      <c r="L38" s="19">
        <v>17</v>
      </c>
      <c r="M38" s="19">
        <v>170</v>
      </c>
      <c r="N38" s="13">
        <v>65</v>
      </c>
      <c r="O38" s="13">
        <v>15</v>
      </c>
      <c r="P38" s="13">
        <v>1</v>
      </c>
      <c r="Q38" s="13">
        <v>82</v>
      </c>
      <c r="R38" s="13">
        <v>0</v>
      </c>
      <c r="S38" s="13">
        <v>7</v>
      </c>
      <c r="T38" s="55">
        <v>0</v>
      </c>
    </row>
    <row r="39" spans="1:20" s="20" customFormat="1" ht="14.25" customHeight="1">
      <c r="A39" s="58" t="s">
        <v>299</v>
      </c>
      <c r="B39" s="52">
        <v>25</v>
      </c>
      <c r="C39" s="19">
        <v>20</v>
      </c>
      <c r="D39" s="19">
        <v>5</v>
      </c>
      <c r="E39" s="19">
        <v>26</v>
      </c>
      <c r="F39" s="19">
        <v>9</v>
      </c>
      <c r="G39" s="19">
        <v>7</v>
      </c>
      <c r="H39" s="19">
        <v>1</v>
      </c>
      <c r="I39" s="19">
        <v>0</v>
      </c>
      <c r="J39" s="19">
        <v>0</v>
      </c>
      <c r="K39" s="19">
        <v>1</v>
      </c>
      <c r="L39" s="19">
        <v>0</v>
      </c>
      <c r="M39" s="19">
        <v>17</v>
      </c>
      <c r="N39" s="13">
        <v>4</v>
      </c>
      <c r="O39" s="13">
        <v>4</v>
      </c>
      <c r="P39" s="13">
        <v>0</v>
      </c>
      <c r="Q39" s="13">
        <v>8</v>
      </c>
      <c r="R39" s="13">
        <v>0</v>
      </c>
      <c r="S39" s="13">
        <v>1</v>
      </c>
      <c r="T39" s="55">
        <v>0</v>
      </c>
    </row>
    <row r="40" spans="1:14" ht="14.25" customHeight="1">
      <c r="A40" s="171" t="s">
        <v>301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14" ht="12">
      <c r="A41" s="34" t="s">
        <v>302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321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307</v>
      </c>
    </row>
    <row r="45" spans="1:2" ht="14.25" customHeight="1">
      <c r="A45" s="49"/>
      <c r="B45" s="49" t="s">
        <v>308</v>
      </c>
    </row>
    <row r="46" spans="1:2" ht="14.25" customHeight="1">
      <c r="A46" s="49"/>
      <c r="B46" s="49" t="s">
        <v>309</v>
      </c>
    </row>
    <row r="47" spans="1:2" ht="14.25" customHeight="1">
      <c r="A47" s="49"/>
      <c r="B47" s="49" t="s">
        <v>310</v>
      </c>
    </row>
    <row r="48" spans="1:2" ht="14.25" customHeight="1">
      <c r="A48" s="49"/>
      <c r="B48" s="49" t="s">
        <v>311</v>
      </c>
    </row>
    <row r="50" spans="1:20" ht="14.25" customHeight="1" hidden="1">
      <c r="A50" s="47" t="s">
        <v>375</v>
      </c>
      <c r="B50" s="3">
        <f>B7-B8-B30-B31-B32-B35</f>
        <v>0</v>
      </c>
      <c r="C50" s="3">
        <f aca="true" t="shared" si="0" ref="C50:S50">C7-C8-C30-C31-C32-C35</f>
        <v>0</v>
      </c>
      <c r="D50" s="3">
        <f t="shared" si="0"/>
        <v>0</v>
      </c>
      <c r="E50" s="3">
        <f t="shared" si="0"/>
        <v>0</v>
      </c>
      <c r="F50" s="3">
        <f t="shared" si="0"/>
        <v>0</v>
      </c>
      <c r="G50" s="3">
        <f t="shared" si="0"/>
        <v>0</v>
      </c>
      <c r="H50" s="3">
        <f t="shared" si="0"/>
        <v>0</v>
      </c>
      <c r="I50" s="3">
        <f t="shared" si="0"/>
        <v>0</v>
      </c>
      <c r="J50" s="3">
        <f t="shared" si="0"/>
        <v>0</v>
      </c>
      <c r="K50" s="3">
        <f t="shared" si="0"/>
        <v>0</v>
      </c>
      <c r="L50" s="3">
        <f t="shared" si="0"/>
        <v>0</v>
      </c>
      <c r="M50" s="3">
        <f t="shared" si="0"/>
        <v>0</v>
      </c>
      <c r="N50" s="3">
        <f t="shared" si="0"/>
        <v>0</v>
      </c>
      <c r="O50" s="3">
        <f t="shared" si="0"/>
        <v>0</v>
      </c>
      <c r="P50" s="3">
        <f t="shared" si="0"/>
        <v>0</v>
      </c>
      <c r="Q50" s="3">
        <f t="shared" si="0"/>
        <v>0</v>
      </c>
      <c r="R50" s="3">
        <f t="shared" si="0"/>
        <v>0</v>
      </c>
      <c r="S50" s="3">
        <f t="shared" si="0"/>
        <v>0</v>
      </c>
      <c r="T50" s="3"/>
    </row>
    <row r="51" spans="1:20" ht="14.25" customHeight="1" hidden="1">
      <c r="A51" s="47" t="s">
        <v>376</v>
      </c>
      <c r="B51" s="3">
        <f>B8-SUM(B9:B29)</f>
        <v>0</v>
      </c>
      <c r="C51" s="3">
        <f aca="true" t="shared" si="1" ref="C51:S51">C8-SUM(C9:C29)</f>
        <v>0</v>
      </c>
      <c r="D51" s="3">
        <f t="shared" si="1"/>
        <v>0</v>
      </c>
      <c r="E51" s="3">
        <f t="shared" si="1"/>
        <v>0</v>
      </c>
      <c r="F51" s="3">
        <f t="shared" si="1"/>
        <v>0</v>
      </c>
      <c r="G51" s="3">
        <f t="shared" si="1"/>
        <v>0</v>
      </c>
      <c r="H51" s="3">
        <f t="shared" si="1"/>
        <v>0</v>
      </c>
      <c r="I51" s="3">
        <f t="shared" si="1"/>
        <v>0</v>
      </c>
      <c r="J51" s="3">
        <f t="shared" si="1"/>
        <v>0</v>
      </c>
      <c r="K51" s="3">
        <f t="shared" si="1"/>
        <v>0</v>
      </c>
      <c r="L51" s="3">
        <f t="shared" si="1"/>
        <v>0</v>
      </c>
      <c r="M51" s="3">
        <f t="shared" si="1"/>
        <v>0</v>
      </c>
      <c r="N51" s="3">
        <f t="shared" si="1"/>
        <v>0</v>
      </c>
      <c r="O51" s="3">
        <f t="shared" si="1"/>
        <v>0</v>
      </c>
      <c r="P51" s="3">
        <f t="shared" si="1"/>
        <v>0</v>
      </c>
      <c r="Q51" s="3">
        <f t="shared" si="1"/>
        <v>0</v>
      </c>
      <c r="R51" s="3">
        <f t="shared" si="1"/>
        <v>0</v>
      </c>
      <c r="S51" s="3">
        <f t="shared" si="1"/>
        <v>0</v>
      </c>
      <c r="T51" s="3"/>
    </row>
    <row r="52" spans="1:20" ht="14.25" customHeight="1" hidden="1">
      <c r="A52" s="47" t="s">
        <v>377</v>
      </c>
      <c r="B52" s="3">
        <f aca="true" t="shared" si="2" ref="B52:S52">B32-B33-B34</f>
        <v>0</v>
      </c>
      <c r="C52" s="3">
        <f t="shared" si="2"/>
        <v>0</v>
      </c>
      <c r="D52" s="3">
        <f t="shared" si="2"/>
        <v>0</v>
      </c>
      <c r="E52" s="3">
        <f t="shared" si="2"/>
        <v>0</v>
      </c>
      <c r="F52" s="3">
        <f t="shared" si="2"/>
        <v>0</v>
      </c>
      <c r="G52" s="3">
        <f t="shared" si="2"/>
        <v>0</v>
      </c>
      <c r="H52" s="3">
        <f t="shared" si="2"/>
        <v>0</v>
      </c>
      <c r="I52" s="3">
        <f t="shared" si="2"/>
        <v>0</v>
      </c>
      <c r="J52" s="3">
        <f t="shared" si="2"/>
        <v>0</v>
      </c>
      <c r="K52" s="3">
        <f t="shared" si="2"/>
        <v>0</v>
      </c>
      <c r="L52" s="3">
        <f t="shared" si="2"/>
        <v>0</v>
      </c>
      <c r="M52" s="3">
        <f t="shared" si="2"/>
        <v>0</v>
      </c>
      <c r="N52" s="3">
        <f t="shared" si="2"/>
        <v>0</v>
      </c>
      <c r="O52" s="3">
        <f t="shared" si="2"/>
        <v>0</v>
      </c>
      <c r="P52" s="3">
        <f t="shared" si="2"/>
        <v>0</v>
      </c>
      <c r="Q52" s="3">
        <f t="shared" si="2"/>
        <v>0</v>
      </c>
      <c r="R52" s="3">
        <f t="shared" si="2"/>
        <v>0</v>
      </c>
      <c r="S52" s="3">
        <f t="shared" si="2"/>
        <v>0</v>
      </c>
      <c r="T52" s="3"/>
    </row>
    <row r="53" spans="1:20" ht="14.25" customHeight="1" hidden="1">
      <c r="A53" s="11" t="s">
        <v>443</v>
      </c>
      <c r="B53" s="3">
        <f>'年月Monthly'!B40-'2007'!B7</f>
        <v>0</v>
      </c>
      <c r="C53" s="3">
        <f>'年月Monthly'!C40-'2007'!C7</f>
        <v>0</v>
      </c>
      <c r="D53" s="3">
        <f>'年月Monthly'!D40-'2007'!D7</f>
        <v>0</v>
      </c>
      <c r="E53" s="3">
        <f>'年月Monthly'!E40-'2007'!E7</f>
        <v>0</v>
      </c>
      <c r="F53" s="3">
        <f>'年月Monthly'!F40-'2007'!F7</f>
        <v>0</v>
      </c>
      <c r="G53" s="3">
        <f>'年月Monthly'!G40-'2007'!G7</f>
        <v>0</v>
      </c>
      <c r="H53" s="3">
        <f>'年月Monthly'!H40-'2007'!H7</f>
        <v>0</v>
      </c>
      <c r="I53" s="3">
        <f>'年月Monthly'!I40-'2007'!I7</f>
        <v>0</v>
      </c>
      <c r="J53" s="3">
        <f>'年月Monthly'!J40-'2007'!J7</f>
        <v>0</v>
      </c>
      <c r="K53" s="3" t="e">
        <f>年月Monthly!#REF!-'2007'!K7</f>
        <v>#REF!</v>
      </c>
      <c r="L53" s="3">
        <f>'年月Monthly'!K40-'2007'!L7</f>
        <v>0</v>
      </c>
      <c r="M53" s="3">
        <f>'年月Monthly'!L40-'2007'!M7</f>
        <v>0</v>
      </c>
      <c r="N53" s="3">
        <f>'年月Monthly'!M40-'2007'!N7</f>
        <v>0</v>
      </c>
      <c r="O53" s="3">
        <f>'年月Monthly'!O40-'2007'!O7</f>
        <v>0</v>
      </c>
      <c r="P53" s="3">
        <f>'年月Monthly'!P40-'2007'!P7</f>
        <v>0</v>
      </c>
      <c r="Q53" s="3">
        <f>'年月Monthly'!Q40-'2007'!Q7</f>
        <v>0</v>
      </c>
      <c r="R53" s="3">
        <f>'年月Monthly'!R40-'2007'!R7</f>
        <v>0</v>
      </c>
      <c r="S53" s="3">
        <f>'年月Monthly'!S40-'2007'!S7</f>
        <v>0</v>
      </c>
      <c r="T53" s="3"/>
    </row>
    <row r="54" spans="2:20" ht="14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4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4.2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50:S53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customWidth="1"/>
  </cols>
  <sheetData>
    <row r="1" spans="1:19" ht="16.5" customHeight="1">
      <c r="A1" s="134" t="s">
        <v>324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3" s="29" customFormat="1" ht="12.75" customHeight="1">
      <c r="A2" s="27" t="s">
        <v>315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40" t="s">
        <v>304</v>
      </c>
      <c r="B3" s="157" t="s">
        <v>445</v>
      </c>
      <c r="C3" s="158"/>
      <c r="D3" s="159"/>
      <c r="E3" s="162" t="s">
        <v>272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1:20" ht="12" customHeight="1">
      <c r="A4" s="155"/>
      <c r="B4" s="160"/>
      <c r="C4" s="160"/>
      <c r="D4" s="161"/>
      <c r="E4" s="152" t="s">
        <v>4</v>
      </c>
      <c r="F4" s="162" t="s">
        <v>259</v>
      </c>
      <c r="G4" s="163"/>
      <c r="H4" s="163"/>
      <c r="I4" s="163"/>
      <c r="J4" s="163"/>
      <c r="K4" s="163"/>
      <c r="L4" s="165"/>
      <c r="M4" s="163" t="s">
        <v>270</v>
      </c>
      <c r="N4" s="166"/>
      <c r="O4" s="166"/>
      <c r="P4" s="166"/>
      <c r="Q4" s="166"/>
      <c r="R4" s="166"/>
      <c r="S4" s="170"/>
      <c r="T4" s="167" t="s">
        <v>271</v>
      </c>
    </row>
    <row r="5" spans="1:20" ht="25.5" customHeight="1">
      <c r="A5" s="155"/>
      <c r="B5" s="35" t="s">
        <v>241</v>
      </c>
      <c r="C5" s="36" t="s">
        <v>242</v>
      </c>
      <c r="D5" s="37" t="s">
        <v>446</v>
      </c>
      <c r="E5" s="153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26" t="s">
        <v>251</v>
      </c>
      <c r="T5" s="168"/>
    </row>
    <row r="6" spans="1:20" ht="25.5" customHeight="1">
      <c r="A6" s="156"/>
      <c r="B6" s="38" t="s">
        <v>243</v>
      </c>
      <c r="C6" s="39" t="s">
        <v>244</v>
      </c>
      <c r="D6" s="40" t="s">
        <v>447</v>
      </c>
      <c r="E6" s="25" t="s">
        <v>17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25" t="s">
        <v>258</v>
      </c>
      <c r="T6" s="169"/>
    </row>
    <row r="7" spans="1:20" s="17" customFormat="1" ht="14.25" customHeight="1">
      <c r="A7" s="30" t="s">
        <v>273</v>
      </c>
      <c r="B7" s="14">
        <v>691964</v>
      </c>
      <c r="C7" s="14">
        <v>527949</v>
      </c>
      <c r="D7" s="14">
        <v>164015</v>
      </c>
      <c r="E7" s="14">
        <v>537707</v>
      </c>
      <c r="F7" s="15">
        <v>256350</v>
      </c>
      <c r="G7" s="15">
        <v>177185</v>
      </c>
      <c r="H7" s="15">
        <v>15613</v>
      </c>
      <c r="I7" s="15">
        <v>1153</v>
      </c>
      <c r="J7" s="15">
        <v>5361</v>
      </c>
      <c r="K7" s="15">
        <v>551</v>
      </c>
      <c r="L7" s="15">
        <v>56487</v>
      </c>
      <c r="M7" s="15">
        <v>281357</v>
      </c>
      <c r="N7" s="14">
        <v>56171</v>
      </c>
      <c r="O7" s="14">
        <v>4746</v>
      </c>
      <c r="P7" s="14">
        <v>644</v>
      </c>
      <c r="Q7" s="14">
        <v>205542</v>
      </c>
      <c r="R7" s="14">
        <v>146</v>
      </c>
      <c r="S7" s="14">
        <v>14108</v>
      </c>
      <c r="T7" s="54">
        <v>0</v>
      </c>
    </row>
    <row r="8" spans="1:20" s="17" customFormat="1" ht="14.25" customHeight="1">
      <c r="A8" s="30" t="s">
        <v>274</v>
      </c>
      <c r="B8" s="14">
        <v>546921</v>
      </c>
      <c r="C8" s="18">
        <v>423121</v>
      </c>
      <c r="D8" s="18">
        <v>123800</v>
      </c>
      <c r="E8" s="18">
        <v>429728</v>
      </c>
      <c r="F8" s="15">
        <v>196665</v>
      </c>
      <c r="G8" s="15">
        <v>141970</v>
      </c>
      <c r="H8" s="15">
        <v>10941</v>
      </c>
      <c r="I8" s="15">
        <v>957</v>
      </c>
      <c r="J8" s="15">
        <v>4560</v>
      </c>
      <c r="K8" s="15">
        <v>464</v>
      </c>
      <c r="L8" s="15">
        <v>37773</v>
      </c>
      <c r="M8" s="15">
        <v>233063</v>
      </c>
      <c r="N8" s="18">
        <v>44662</v>
      </c>
      <c r="O8" s="18">
        <v>4218</v>
      </c>
      <c r="P8" s="18">
        <v>503</v>
      </c>
      <c r="Q8" s="18">
        <v>172146</v>
      </c>
      <c r="R8" s="18">
        <v>119</v>
      </c>
      <c r="S8" s="18">
        <v>11415</v>
      </c>
      <c r="T8" s="54">
        <v>0</v>
      </c>
    </row>
    <row r="9" spans="1:20" s="20" customFormat="1" ht="14.25" customHeight="1">
      <c r="A9" s="31" t="s">
        <v>275</v>
      </c>
      <c r="B9" s="52">
        <v>110549</v>
      </c>
      <c r="C9" s="19">
        <v>80277</v>
      </c>
      <c r="D9" s="19">
        <v>30272</v>
      </c>
      <c r="E9" s="19">
        <v>86116</v>
      </c>
      <c r="F9" s="19">
        <v>44813</v>
      </c>
      <c r="G9" s="19">
        <v>32572</v>
      </c>
      <c r="H9" s="19">
        <v>2829</v>
      </c>
      <c r="I9" s="19">
        <v>287</v>
      </c>
      <c r="J9" s="19">
        <v>1013</v>
      </c>
      <c r="K9" s="19">
        <v>114</v>
      </c>
      <c r="L9" s="19">
        <v>7998</v>
      </c>
      <c r="M9" s="19">
        <v>41303</v>
      </c>
      <c r="N9" s="13">
        <v>5462</v>
      </c>
      <c r="O9" s="13">
        <v>661</v>
      </c>
      <c r="P9" s="13">
        <v>104</v>
      </c>
      <c r="Q9" s="13">
        <v>33422</v>
      </c>
      <c r="R9" s="13">
        <v>20</v>
      </c>
      <c r="S9" s="13">
        <v>1634</v>
      </c>
      <c r="T9" s="55">
        <v>0</v>
      </c>
    </row>
    <row r="10" spans="1:20" s="20" customFormat="1" ht="14.25" customHeight="1">
      <c r="A10" s="31" t="s">
        <v>276</v>
      </c>
      <c r="B10" s="52">
        <v>14608</v>
      </c>
      <c r="C10" s="19">
        <v>12135</v>
      </c>
      <c r="D10" s="19">
        <v>2473</v>
      </c>
      <c r="E10" s="19">
        <v>12450</v>
      </c>
      <c r="F10" s="19">
        <v>5303</v>
      </c>
      <c r="G10" s="19">
        <v>3661</v>
      </c>
      <c r="H10" s="19">
        <v>347</v>
      </c>
      <c r="I10" s="19">
        <v>34</v>
      </c>
      <c r="J10" s="19">
        <v>155</v>
      </c>
      <c r="K10" s="19">
        <v>27</v>
      </c>
      <c r="L10" s="19">
        <v>1079</v>
      </c>
      <c r="M10" s="19">
        <v>7147</v>
      </c>
      <c r="N10" s="13">
        <v>1594</v>
      </c>
      <c r="O10" s="13">
        <v>143</v>
      </c>
      <c r="P10" s="13">
        <v>17</v>
      </c>
      <c r="Q10" s="13">
        <v>5076</v>
      </c>
      <c r="R10" s="13">
        <v>1</v>
      </c>
      <c r="S10" s="13">
        <v>316</v>
      </c>
      <c r="T10" s="55">
        <v>0</v>
      </c>
    </row>
    <row r="11" spans="1:20" s="20" customFormat="1" ht="14.25" customHeight="1">
      <c r="A11" s="31" t="s">
        <v>277</v>
      </c>
      <c r="B11" s="52">
        <v>50838</v>
      </c>
      <c r="C11" s="19">
        <v>39389</v>
      </c>
      <c r="D11" s="19">
        <v>11449</v>
      </c>
      <c r="E11" s="19">
        <v>39298</v>
      </c>
      <c r="F11" s="19">
        <v>15646</v>
      </c>
      <c r="G11" s="19">
        <v>10830</v>
      </c>
      <c r="H11" s="19">
        <v>568</v>
      </c>
      <c r="I11" s="19">
        <v>108</v>
      </c>
      <c r="J11" s="19">
        <v>509</v>
      </c>
      <c r="K11" s="19">
        <v>25</v>
      </c>
      <c r="L11" s="19">
        <v>3606</v>
      </c>
      <c r="M11" s="19">
        <v>23652</v>
      </c>
      <c r="N11" s="13">
        <v>4528</v>
      </c>
      <c r="O11" s="13">
        <v>422</v>
      </c>
      <c r="P11" s="13">
        <v>37</v>
      </c>
      <c r="Q11" s="13">
        <v>17675</v>
      </c>
      <c r="R11" s="13">
        <v>14</v>
      </c>
      <c r="S11" s="13">
        <v>976</v>
      </c>
      <c r="T11" s="55">
        <v>0</v>
      </c>
    </row>
    <row r="12" spans="1:20" s="20" customFormat="1" ht="14.25" customHeight="1">
      <c r="A12" s="31" t="s">
        <v>278</v>
      </c>
      <c r="B12" s="52">
        <v>12861</v>
      </c>
      <c r="C12" s="19">
        <v>10258</v>
      </c>
      <c r="D12" s="19">
        <v>2603</v>
      </c>
      <c r="E12" s="19">
        <v>9896</v>
      </c>
      <c r="F12" s="19">
        <v>4235</v>
      </c>
      <c r="G12" s="19">
        <v>3040</v>
      </c>
      <c r="H12" s="19">
        <v>179</v>
      </c>
      <c r="I12" s="19">
        <v>25</v>
      </c>
      <c r="J12" s="19">
        <v>112</v>
      </c>
      <c r="K12" s="19">
        <v>6</v>
      </c>
      <c r="L12" s="19">
        <v>873</v>
      </c>
      <c r="M12" s="19">
        <v>5661</v>
      </c>
      <c r="N12" s="13">
        <v>1540</v>
      </c>
      <c r="O12" s="13">
        <v>142</v>
      </c>
      <c r="P12" s="13">
        <v>6</v>
      </c>
      <c r="Q12" s="13">
        <v>3689</v>
      </c>
      <c r="R12" s="13">
        <v>2</v>
      </c>
      <c r="S12" s="13">
        <v>282</v>
      </c>
      <c r="T12" s="55">
        <v>0</v>
      </c>
    </row>
    <row r="13" spans="1:20" s="20" customFormat="1" ht="14.25" customHeight="1">
      <c r="A13" s="31" t="s">
        <v>279</v>
      </c>
      <c r="B13" s="52">
        <v>12482</v>
      </c>
      <c r="C13" s="19">
        <v>9015</v>
      </c>
      <c r="D13" s="19">
        <v>3467</v>
      </c>
      <c r="E13" s="19">
        <v>9009</v>
      </c>
      <c r="F13" s="19">
        <v>4465</v>
      </c>
      <c r="G13" s="19">
        <v>3037</v>
      </c>
      <c r="H13" s="19">
        <v>250</v>
      </c>
      <c r="I13" s="19">
        <v>22</v>
      </c>
      <c r="J13" s="19">
        <v>85</v>
      </c>
      <c r="K13" s="19">
        <v>20</v>
      </c>
      <c r="L13" s="19">
        <v>1051</v>
      </c>
      <c r="M13" s="19">
        <v>4544</v>
      </c>
      <c r="N13" s="13">
        <v>1060</v>
      </c>
      <c r="O13" s="13">
        <v>106</v>
      </c>
      <c r="P13" s="13">
        <v>7</v>
      </c>
      <c r="Q13" s="13">
        <v>3066</v>
      </c>
      <c r="R13" s="13">
        <v>2</v>
      </c>
      <c r="S13" s="13">
        <v>303</v>
      </c>
      <c r="T13" s="55">
        <v>0</v>
      </c>
    </row>
    <row r="14" spans="1:20" s="20" customFormat="1" ht="14.25" customHeight="1">
      <c r="A14" s="31" t="s">
        <v>280</v>
      </c>
      <c r="B14" s="52">
        <v>40200</v>
      </c>
      <c r="C14" s="19">
        <v>29359</v>
      </c>
      <c r="D14" s="19">
        <v>10841</v>
      </c>
      <c r="E14" s="19">
        <v>31155</v>
      </c>
      <c r="F14" s="19">
        <v>12676</v>
      </c>
      <c r="G14" s="19">
        <v>9320</v>
      </c>
      <c r="H14" s="19">
        <v>1141</v>
      </c>
      <c r="I14" s="19">
        <v>38</v>
      </c>
      <c r="J14" s="19">
        <v>532</v>
      </c>
      <c r="K14" s="19">
        <v>7</v>
      </c>
      <c r="L14" s="19">
        <v>1638</v>
      </c>
      <c r="M14" s="19">
        <v>18479</v>
      </c>
      <c r="N14" s="13">
        <v>2671</v>
      </c>
      <c r="O14" s="13">
        <v>231</v>
      </c>
      <c r="P14" s="13">
        <v>42</v>
      </c>
      <c r="Q14" s="13">
        <v>15067</v>
      </c>
      <c r="R14" s="13">
        <v>17</v>
      </c>
      <c r="S14" s="13">
        <v>451</v>
      </c>
      <c r="T14" s="55">
        <v>0</v>
      </c>
    </row>
    <row r="15" spans="1:20" s="20" customFormat="1" ht="14.25" customHeight="1">
      <c r="A15" s="31" t="s">
        <v>281</v>
      </c>
      <c r="B15" s="52">
        <v>33343</v>
      </c>
      <c r="C15" s="19">
        <v>27106</v>
      </c>
      <c r="D15" s="19">
        <v>6237</v>
      </c>
      <c r="E15" s="19">
        <v>26885</v>
      </c>
      <c r="F15" s="19">
        <v>11152</v>
      </c>
      <c r="G15" s="19">
        <v>8364</v>
      </c>
      <c r="H15" s="19">
        <v>674</v>
      </c>
      <c r="I15" s="19">
        <v>43</v>
      </c>
      <c r="J15" s="19">
        <v>184</v>
      </c>
      <c r="K15" s="19">
        <v>26</v>
      </c>
      <c r="L15" s="19">
        <v>1861</v>
      </c>
      <c r="M15" s="19">
        <v>15733</v>
      </c>
      <c r="N15" s="13">
        <v>2569</v>
      </c>
      <c r="O15" s="13">
        <v>315</v>
      </c>
      <c r="P15" s="13">
        <v>44</v>
      </c>
      <c r="Q15" s="13">
        <v>12349</v>
      </c>
      <c r="R15" s="13">
        <v>5</v>
      </c>
      <c r="S15" s="13">
        <v>451</v>
      </c>
      <c r="T15" s="55">
        <v>0</v>
      </c>
    </row>
    <row r="16" spans="1:20" s="20" customFormat="1" ht="14.25" customHeight="1">
      <c r="A16" s="31" t="s">
        <v>282</v>
      </c>
      <c r="B16" s="52">
        <v>14783</v>
      </c>
      <c r="C16" s="19">
        <v>11985</v>
      </c>
      <c r="D16" s="19">
        <v>2798</v>
      </c>
      <c r="E16" s="19">
        <v>12587</v>
      </c>
      <c r="F16" s="19">
        <v>6128</v>
      </c>
      <c r="G16" s="19">
        <v>4519</v>
      </c>
      <c r="H16" s="19">
        <v>237</v>
      </c>
      <c r="I16" s="19">
        <v>26</v>
      </c>
      <c r="J16" s="19">
        <v>146</v>
      </c>
      <c r="K16" s="19">
        <v>9</v>
      </c>
      <c r="L16" s="19">
        <v>1191</v>
      </c>
      <c r="M16" s="19">
        <v>6459</v>
      </c>
      <c r="N16" s="13">
        <v>1826</v>
      </c>
      <c r="O16" s="13">
        <v>110</v>
      </c>
      <c r="P16" s="13">
        <v>7</v>
      </c>
      <c r="Q16" s="13">
        <v>4059</v>
      </c>
      <c r="R16" s="13">
        <v>4</v>
      </c>
      <c r="S16" s="13">
        <v>453</v>
      </c>
      <c r="T16" s="55">
        <v>0</v>
      </c>
    </row>
    <row r="17" spans="1:20" s="20" customFormat="1" ht="14.25" customHeight="1">
      <c r="A17" s="31" t="s">
        <v>283</v>
      </c>
      <c r="B17" s="52">
        <v>17677</v>
      </c>
      <c r="C17" s="19">
        <v>14164</v>
      </c>
      <c r="D17" s="19">
        <v>3513</v>
      </c>
      <c r="E17" s="19">
        <v>14601</v>
      </c>
      <c r="F17" s="19">
        <v>6806</v>
      </c>
      <c r="G17" s="19">
        <v>4551</v>
      </c>
      <c r="H17" s="19">
        <v>301</v>
      </c>
      <c r="I17" s="19">
        <v>18</v>
      </c>
      <c r="J17" s="19">
        <v>159</v>
      </c>
      <c r="K17" s="19">
        <v>16</v>
      </c>
      <c r="L17" s="19">
        <v>1761</v>
      </c>
      <c r="M17" s="19">
        <v>7795</v>
      </c>
      <c r="N17" s="13">
        <v>1705</v>
      </c>
      <c r="O17" s="13">
        <v>155</v>
      </c>
      <c r="P17" s="13">
        <v>19</v>
      </c>
      <c r="Q17" s="13">
        <v>5558</v>
      </c>
      <c r="R17" s="13">
        <v>2</v>
      </c>
      <c r="S17" s="13">
        <v>356</v>
      </c>
      <c r="T17" s="55">
        <v>0</v>
      </c>
    </row>
    <row r="18" spans="1:20" s="20" customFormat="1" ht="14.25" customHeight="1">
      <c r="A18" s="31" t="s">
        <v>284</v>
      </c>
      <c r="B18" s="52">
        <v>16654</v>
      </c>
      <c r="C18" s="19">
        <v>13540</v>
      </c>
      <c r="D18" s="19">
        <v>3114</v>
      </c>
      <c r="E18" s="19">
        <v>13137</v>
      </c>
      <c r="F18" s="19">
        <v>6190</v>
      </c>
      <c r="G18" s="19">
        <v>4505</v>
      </c>
      <c r="H18" s="19">
        <v>152</v>
      </c>
      <c r="I18" s="19">
        <v>27</v>
      </c>
      <c r="J18" s="19">
        <v>142</v>
      </c>
      <c r="K18" s="19">
        <v>16</v>
      </c>
      <c r="L18" s="19">
        <v>1348</v>
      </c>
      <c r="M18" s="19">
        <v>6947</v>
      </c>
      <c r="N18" s="13">
        <v>249</v>
      </c>
      <c r="O18" s="13">
        <v>83</v>
      </c>
      <c r="P18" s="13">
        <v>19</v>
      </c>
      <c r="Q18" s="13">
        <v>5081</v>
      </c>
      <c r="R18" s="13">
        <v>3</v>
      </c>
      <c r="S18" s="13">
        <v>1512</v>
      </c>
      <c r="T18" s="55">
        <v>0</v>
      </c>
    </row>
    <row r="19" spans="1:20" s="20" customFormat="1" ht="14.25" customHeight="1">
      <c r="A19" s="31" t="s">
        <v>285</v>
      </c>
      <c r="B19" s="52">
        <v>32997</v>
      </c>
      <c r="C19" s="19">
        <v>27032</v>
      </c>
      <c r="D19" s="19">
        <v>5965</v>
      </c>
      <c r="E19" s="19">
        <v>28829</v>
      </c>
      <c r="F19" s="19">
        <v>12721</v>
      </c>
      <c r="G19" s="19">
        <v>8595</v>
      </c>
      <c r="H19" s="19">
        <v>453</v>
      </c>
      <c r="I19" s="19">
        <v>42</v>
      </c>
      <c r="J19" s="19">
        <v>259</v>
      </c>
      <c r="K19" s="19">
        <v>22</v>
      </c>
      <c r="L19" s="19">
        <v>3350</v>
      </c>
      <c r="M19" s="19">
        <v>16108</v>
      </c>
      <c r="N19" s="13">
        <v>1724</v>
      </c>
      <c r="O19" s="13">
        <v>364</v>
      </c>
      <c r="P19" s="13">
        <v>40</v>
      </c>
      <c r="Q19" s="13">
        <v>12951</v>
      </c>
      <c r="R19" s="13">
        <v>12</v>
      </c>
      <c r="S19" s="13">
        <v>1017</v>
      </c>
      <c r="T19" s="55">
        <v>0</v>
      </c>
    </row>
    <row r="20" spans="1:20" s="20" customFormat="1" ht="14.25" customHeight="1">
      <c r="A20" s="31" t="s">
        <v>286</v>
      </c>
      <c r="B20" s="52">
        <v>37418</v>
      </c>
      <c r="C20" s="19">
        <v>28924</v>
      </c>
      <c r="D20" s="19">
        <v>8494</v>
      </c>
      <c r="E20" s="19">
        <v>29407</v>
      </c>
      <c r="F20" s="19">
        <v>13566</v>
      </c>
      <c r="G20" s="19">
        <v>10337</v>
      </c>
      <c r="H20" s="19">
        <v>964</v>
      </c>
      <c r="I20" s="19">
        <v>54</v>
      </c>
      <c r="J20" s="19">
        <v>173</v>
      </c>
      <c r="K20" s="19">
        <v>37</v>
      </c>
      <c r="L20" s="19">
        <v>2001</v>
      </c>
      <c r="M20" s="19">
        <v>15841</v>
      </c>
      <c r="N20" s="13">
        <v>3239</v>
      </c>
      <c r="O20" s="13">
        <v>316</v>
      </c>
      <c r="P20" s="13">
        <v>32</v>
      </c>
      <c r="Q20" s="13">
        <v>11396</v>
      </c>
      <c r="R20" s="13">
        <v>8</v>
      </c>
      <c r="S20" s="13">
        <v>850</v>
      </c>
      <c r="T20" s="55">
        <v>0</v>
      </c>
    </row>
    <row r="21" spans="1:20" s="20" customFormat="1" ht="14.25" customHeight="1">
      <c r="A21" s="31" t="s">
        <v>287</v>
      </c>
      <c r="B21" s="52">
        <v>25229</v>
      </c>
      <c r="C21" s="19">
        <v>18997</v>
      </c>
      <c r="D21" s="19">
        <v>6232</v>
      </c>
      <c r="E21" s="19">
        <v>19999</v>
      </c>
      <c r="F21" s="19">
        <v>9452</v>
      </c>
      <c r="G21" s="19">
        <v>7446</v>
      </c>
      <c r="H21" s="19">
        <v>568</v>
      </c>
      <c r="I21" s="19">
        <v>45</v>
      </c>
      <c r="J21" s="19">
        <v>305</v>
      </c>
      <c r="K21" s="19">
        <v>35</v>
      </c>
      <c r="L21" s="19">
        <v>1053</v>
      </c>
      <c r="M21" s="19">
        <v>10547</v>
      </c>
      <c r="N21" s="13">
        <v>2525</v>
      </c>
      <c r="O21" s="13">
        <v>303</v>
      </c>
      <c r="P21" s="13">
        <v>24</v>
      </c>
      <c r="Q21" s="13">
        <v>7181</v>
      </c>
      <c r="R21" s="13">
        <v>9</v>
      </c>
      <c r="S21" s="13">
        <v>505</v>
      </c>
      <c r="T21" s="55">
        <v>0</v>
      </c>
    </row>
    <row r="22" spans="1:20" s="20" customFormat="1" ht="14.25" customHeight="1">
      <c r="A22" s="31" t="s">
        <v>288</v>
      </c>
      <c r="B22" s="52">
        <v>12044</v>
      </c>
      <c r="C22" s="19">
        <v>9421</v>
      </c>
      <c r="D22" s="19">
        <v>2623</v>
      </c>
      <c r="E22" s="19">
        <v>6786</v>
      </c>
      <c r="F22" s="19">
        <v>3104</v>
      </c>
      <c r="G22" s="19">
        <v>1554</v>
      </c>
      <c r="H22" s="19">
        <v>99</v>
      </c>
      <c r="I22" s="19">
        <v>29</v>
      </c>
      <c r="J22" s="19">
        <v>55</v>
      </c>
      <c r="K22" s="19">
        <v>9</v>
      </c>
      <c r="L22" s="19">
        <v>1358</v>
      </c>
      <c r="M22" s="19">
        <v>3682</v>
      </c>
      <c r="N22" s="13">
        <v>1162</v>
      </c>
      <c r="O22" s="13">
        <v>43</v>
      </c>
      <c r="P22" s="13">
        <v>9</v>
      </c>
      <c r="Q22" s="13">
        <v>2085</v>
      </c>
      <c r="R22" s="13">
        <v>2</v>
      </c>
      <c r="S22" s="13">
        <v>381</v>
      </c>
      <c r="T22" s="55">
        <v>0</v>
      </c>
    </row>
    <row r="23" spans="1:20" s="20" customFormat="1" ht="14.25" customHeight="1">
      <c r="A23" s="31" t="s">
        <v>289</v>
      </c>
      <c r="B23" s="52">
        <v>17414</v>
      </c>
      <c r="C23" s="19">
        <v>14335</v>
      </c>
      <c r="D23" s="19">
        <v>3079</v>
      </c>
      <c r="E23" s="19">
        <v>11869</v>
      </c>
      <c r="F23" s="19">
        <v>6133</v>
      </c>
      <c r="G23" s="19">
        <v>4567</v>
      </c>
      <c r="H23" s="19">
        <v>353</v>
      </c>
      <c r="I23" s="19">
        <v>31</v>
      </c>
      <c r="J23" s="19">
        <v>117</v>
      </c>
      <c r="K23" s="19">
        <v>15</v>
      </c>
      <c r="L23" s="19">
        <v>1050</v>
      </c>
      <c r="M23" s="19">
        <v>5736</v>
      </c>
      <c r="N23" s="13">
        <v>1815</v>
      </c>
      <c r="O23" s="13">
        <v>123</v>
      </c>
      <c r="P23" s="13">
        <v>25</v>
      </c>
      <c r="Q23" s="13">
        <v>3447</v>
      </c>
      <c r="R23" s="13">
        <v>3</v>
      </c>
      <c r="S23" s="13">
        <v>323</v>
      </c>
      <c r="T23" s="55">
        <v>0</v>
      </c>
    </row>
    <row r="24" spans="1:20" s="20" customFormat="1" ht="14.25" customHeight="1">
      <c r="A24" s="31" t="s">
        <v>290</v>
      </c>
      <c r="B24" s="52">
        <v>3209</v>
      </c>
      <c r="C24" s="19">
        <v>2863</v>
      </c>
      <c r="D24" s="19">
        <v>346</v>
      </c>
      <c r="E24" s="19">
        <v>2847</v>
      </c>
      <c r="F24" s="19">
        <v>1754</v>
      </c>
      <c r="G24" s="19">
        <v>1476</v>
      </c>
      <c r="H24" s="19">
        <v>39</v>
      </c>
      <c r="I24" s="19">
        <v>6</v>
      </c>
      <c r="J24" s="19">
        <v>24</v>
      </c>
      <c r="K24" s="19">
        <v>9</v>
      </c>
      <c r="L24" s="19">
        <v>200</v>
      </c>
      <c r="M24" s="19">
        <v>1093</v>
      </c>
      <c r="N24" s="13">
        <v>326</v>
      </c>
      <c r="O24" s="13">
        <v>31</v>
      </c>
      <c r="P24" s="13">
        <v>5</v>
      </c>
      <c r="Q24" s="13">
        <v>683</v>
      </c>
      <c r="R24" s="13">
        <v>2</v>
      </c>
      <c r="S24" s="13">
        <v>46</v>
      </c>
      <c r="T24" s="55">
        <v>0</v>
      </c>
    </row>
    <row r="25" spans="1:20" s="20" customFormat="1" ht="14.25" customHeight="1">
      <c r="A25" s="31" t="s">
        <v>291</v>
      </c>
      <c r="B25" s="52">
        <v>10791</v>
      </c>
      <c r="C25" s="19">
        <v>8371</v>
      </c>
      <c r="D25" s="19">
        <v>2420</v>
      </c>
      <c r="E25" s="19">
        <v>8655</v>
      </c>
      <c r="F25" s="19">
        <v>4778</v>
      </c>
      <c r="G25" s="19">
        <v>3368</v>
      </c>
      <c r="H25" s="19">
        <v>254</v>
      </c>
      <c r="I25" s="19">
        <v>17</v>
      </c>
      <c r="J25" s="19">
        <v>78</v>
      </c>
      <c r="K25" s="19">
        <v>22</v>
      </c>
      <c r="L25" s="19">
        <v>1039</v>
      </c>
      <c r="M25" s="19">
        <v>3877</v>
      </c>
      <c r="N25" s="13">
        <v>1288</v>
      </c>
      <c r="O25" s="13">
        <v>79</v>
      </c>
      <c r="P25" s="13">
        <v>6</v>
      </c>
      <c r="Q25" s="13">
        <v>2182</v>
      </c>
      <c r="R25" s="13">
        <v>0</v>
      </c>
      <c r="S25" s="13">
        <v>322</v>
      </c>
      <c r="T25" s="55">
        <v>0</v>
      </c>
    </row>
    <row r="26" spans="1:20" s="20" customFormat="1" ht="14.25" customHeight="1">
      <c r="A26" s="31" t="s">
        <v>292</v>
      </c>
      <c r="B26" s="52">
        <v>14156</v>
      </c>
      <c r="C26" s="19">
        <v>11790</v>
      </c>
      <c r="D26" s="19">
        <v>2366</v>
      </c>
      <c r="E26" s="19">
        <v>9914</v>
      </c>
      <c r="F26" s="19">
        <v>4323</v>
      </c>
      <c r="G26" s="19">
        <v>3213</v>
      </c>
      <c r="H26" s="19">
        <v>225</v>
      </c>
      <c r="I26" s="19">
        <v>19</v>
      </c>
      <c r="J26" s="19">
        <v>92</v>
      </c>
      <c r="K26" s="19">
        <v>3</v>
      </c>
      <c r="L26" s="19">
        <v>771</v>
      </c>
      <c r="M26" s="19">
        <v>5591</v>
      </c>
      <c r="N26" s="13">
        <v>2348</v>
      </c>
      <c r="O26" s="13">
        <v>88</v>
      </c>
      <c r="P26" s="13">
        <v>7</v>
      </c>
      <c r="Q26" s="13">
        <v>3061</v>
      </c>
      <c r="R26" s="13">
        <v>1</v>
      </c>
      <c r="S26" s="13">
        <v>86</v>
      </c>
      <c r="T26" s="55">
        <v>0</v>
      </c>
    </row>
    <row r="27" spans="1:20" s="20" customFormat="1" ht="14.25" customHeight="1">
      <c r="A27" s="31" t="s">
        <v>293</v>
      </c>
      <c r="B27" s="52">
        <v>34779</v>
      </c>
      <c r="C27" s="19">
        <v>26859</v>
      </c>
      <c r="D27" s="19">
        <v>7920</v>
      </c>
      <c r="E27" s="19">
        <v>27231</v>
      </c>
      <c r="F27" s="19">
        <v>11288</v>
      </c>
      <c r="G27" s="19">
        <v>8231</v>
      </c>
      <c r="H27" s="19">
        <v>743</v>
      </c>
      <c r="I27" s="19">
        <v>51</v>
      </c>
      <c r="J27" s="19">
        <v>257</v>
      </c>
      <c r="K27" s="19">
        <v>5</v>
      </c>
      <c r="L27" s="19">
        <v>2001</v>
      </c>
      <c r="M27" s="19">
        <v>15943</v>
      </c>
      <c r="N27" s="13">
        <v>4270</v>
      </c>
      <c r="O27" s="13">
        <v>211</v>
      </c>
      <c r="P27" s="13">
        <v>31</v>
      </c>
      <c r="Q27" s="13">
        <v>11121</v>
      </c>
      <c r="R27" s="13">
        <v>5</v>
      </c>
      <c r="S27" s="13">
        <v>305</v>
      </c>
      <c r="T27" s="55">
        <v>0</v>
      </c>
    </row>
    <row r="28" spans="1:20" s="20" customFormat="1" ht="14.25" customHeight="1">
      <c r="A28" s="31" t="s">
        <v>294</v>
      </c>
      <c r="B28" s="52">
        <v>9668</v>
      </c>
      <c r="C28" s="19">
        <v>7513</v>
      </c>
      <c r="D28" s="19">
        <v>2155</v>
      </c>
      <c r="E28" s="19">
        <v>7956</v>
      </c>
      <c r="F28" s="19">
        <v>3444</v>
      </c>
      <c r="G28" s="19">
        <v>2526</v>
      </c>
      <c r="H28" s="19">
        <v>194</v>
      </c>
      <c r="I28" s="19">
        <v>9</v>
      </c>
      <c r="J28" s="19">
        <v>35</v>
      </c>
      <c r="K28" s="19">
        <v>2</v>
      </c>
      <c r="L28" s="19">
        <v>678</v>
      </c>
      <c r="M28" s="19">
        <v>4512</v>
      </c>
      <c r="N28" s="13">
        <v>1117</v>
      </c>
      <c r="O28" s="13">
        <v>75</v>
      </c>
      <c r="P28" s="13">
        <v>7</v>
      </c>
      <c r="Q28" s="13">
        <v>3119</v>
      </c>
      <c r="R28" s="13">
        <v>1</v>
      </c>
      <c r="S28" s="13">
        <v>193</v>
      </c>
      <c r="T28" s="55">
        <v>0</v>
      </c>
    </row>
    <row r="29" spans="1:20" s="20" customFormat="1" ht="14.25" customHeight="1">
      <c r="A29" s="31" t="s">
        <v>295</v>
      </c>
      <c r="B29" s="52">
        <v>25221</v>
      </c>
      <c r="C29" s="19">
        <v>19788</v>
      </c>
      <c r="D29" s="19">
        <v>5433</v>
      </c>
      <c r="E29" s="19">
        <v>21101</v>
      </c>
      <c r="F29" s="19">
        <v>8688</v>
      </c>
      <c r="G29" s="19">
        <v>6258</v>
      </c>
      <c r="H29" s="19">
        <v>371</v>
      </c>
      <c r="I29" s="19">
        <v>26</v>
      </c>
      <c r="J29" s="19">
        <v>128</v>
      </c>
      <c r="K29" s="19">
        <v>39</v>
      </c>
      <c r="L29" s="19">
        <v>1866</v>
      </c>
      <c r="M29" s="19">
        <v>12413</v>
      </c>
      <c r="N29" s="13">
        <v>1644</v>
      </c>
      <c r="O29" s="13">
        <v>217</v>
      </c>
      <c r="P29" s="13">
        <v>15</v>
      </c>
      <c r="Q29" s="13">
        <v>9878</v>
      </c>
      <c r="R29" s="13">
        <v>6</v>
      </c>
      <c r="S29" s="13">
        <v>653</v>
      </c>
      <c r="T29" s="55">
        <v>0</v>
      </c>
    </row>
    <row r="30" spans="1:20" s="17" customFormat="1" ht="14.25" customHeight="1">
      <c r="A30" s="33" t="s">
        <v>58</v>
      </c>
      <c r="B30" s="14">
        <v>93555</v>
      </c>
      <c r="C30" s="18">
        <v>66536</v>
      </c>
      <c r="D30" s="18">
        <v>27019</v>
      </c>
      <c r="E30" s="18">
        <v>68365</v>
      </c>
      <c r="F30" s="15">
        <v>40461</v>
      </c>
      <c r="G30" s="15">
        <v>22681</v>
      </c>
      <c r="H30" s="15">
        <v>3498</v>
      </c>
      <c r="I30" s="15">
        <v>137</v>
      </c>
      <c r="J30" s="15">
        <v>503</v>
      </c>
      <c r="K30" s="15">
        <v>15</v>
      </c>
      <c r="L30" s="15">
        <v>13627</v>
      </c>
      <c r="M30" s="15">
        <v>27904</v>
      </c>
      <c r="N30" s="18">
        <v>7718</v>
      </c>
      <c r="O30" s="18">
        <v>176</v>
      </c>
      <c r="P30" s="18">
        <v>113</v>
      </c>
      <c r="Q30" s="18">
        <v>18740</v>
      </c>
      <c r="R30" s="18">
        <v>15</v>
      </c>
      <c r="S30" s="18">
        <v>1142</v>
      </c>
      <c r="T30" s="55">
        <v>0</v>
      </c>
    </row>
    <row r="31" spans="1:20" s="17" customFormat="1" ht="14.25" customHeight="1">
      <c r="A31" s="30" t="s">
        <v>59</v>
      </c>
      <c r="B31" s="14">
        <v>49045</v>
      </c>
      <c r="C31" s="18">
        <v>36263</v>
      </c>
      <c r="D31" s="18">
        <v>12782</v>
      </c>
      <c r="E31" s="18">
        <v>37506</v>
      </c>
      <c r="F31" s="15">
        <v>18212</v>
      </c>
      <c r="G31" s="15">
        <v>11960</v>
      </c>
      <c r="H31" s="15">
        <v>1129</v>
      </c>
      <c r="I31" s="15">
        <v>42</v>
      </c>
      <c r="J31" s="15">
        <v>286</v>
      </c>
      <c r="K31" s="15">
        <v>42</v>
      </c>
      <c r="L31" s="15">
        <v>4753</v>
      </c>
      <c r="M31" s="15">
        <v>19294</v>
      </c>
      <c r="N31" s="18">
        <v>3477</v>
      </c>
      <c r="O31" s="18">
        <v>255</v>
      </c>
      <c r="P31" s="18">
        <v>24</v>
      </c>
      <c r="Q31" s="18">
        <v>14084</v>
      </c>
      <c r="R31" s="18">
        <v>11</v>
      </c>
      <c r="S31" s="18">
        <v>1443</v>
      </c>
      <c r="T31" s="55">
        <v>0</v>
      </c>
    </row>
    <row r="32" spans="1:20" s="17" customFormat="1" ht="14.25" customHeight="1">
      <c r="A32" s="30" t="s">
        <v>60</v>
      </c>
      <c r="B32" s="14">
        <v>1707</v>
      </c>
      <c r="C32" s="18">
        <v>1457</v>
      </c>
      <c r="D32" s="18">
        <v>250</v>
      </c>
      <c r="E32" s="18">
        <v>1525</v>
      </c>
      <c r="F32" s="15">
        <v>849</v>
      </c>
      <c r="G32" s="15">
        <v>485</v>
      </c>
      <c r="H32" s="15">
        <v>32</v>
      </c>
      <c r="I32" s="15">
        <v>17</v>
      </c>
      <c r="J32" s="15">
        <v>10</v>
      </c>
      <c r="K32" s="15">
        <v>14</v>
      </c>
      <c r="L32" s="15">
        <v>291</v>
      </c>
      <c r="M32" s="15">
        <v>676</v>
      </c>
      <c r="N32" s="18">
        <v>208</v>
      </c>
      <c r="O32" s="18">
        <v>42</v>
      </c>
      <c r="P32" s="18">
        <v>0</v>
      </c>
      <c r="Q32" s="18">
        <v>360</v>
      </c>
      <c r="R32" s="18">
        <v>0</v>
      </c>
      <c r="S32" s="18">
        <v>66</v>
      </c>
      <c r="T32" s="55">
        <v>0</v>
      </c>
    </row>
    <row r="33" spans="1:20" ht="14.25" customHeight="1">
      <c r="A33" s="32" t="s">
        <v>61</v>
      </c>
      <c r="B33" s="52">
        <v>1558</v>
      </c>
      <c r="C33" s="19">
        <v>1326</v>
      </c>
      <c r="D33" s="19">
        <v>232</v>
      </c>
      <c r="E33" s="19">
        <v>1393</v>
      </c>
      <c r="F33" s="19">
        <v>771</v>
      </c>
      <c r="G33" s="19">
        <v>453</v>
      </c>
      <c r="H33" s="19">
        <v>29</v>
      </c>
      <c r="I33" s="19">
        <v>16</v>
      </c>
      <c r="J33" s="19">
        <v>5</v>
      </c>
      <c r="K33" s="19">
        <v>8</v>
      </c>
      <c r="L33" s="19">
        <v>260</v>
      </c>
      <c r="M33" s="19">
        <v>622</v>
      </c>
      <c r="N33" s="13">
        <v>186</v>
      </c>
      <c r="O33" s="13">
        <v>32</v>
      </c>
      <c r="P33" s="13">
        <v>0</v>
      </c>
      <c r="Q33" s="13">
        <v>344</v>
      </c>
      <c r="R33" s="13">
        <v>0</v>
      </c>
      <c r="S33" s="13">
        <v>60</v>
      </c>
      <c r="T33" s="55">
        <v>0</v>
      </c>
    </row>
    <row r="34" spans="1:20" ht="14.25" customHeight="1">
      <c r="A34" s="32" t="s">
        <v>300</v>
      </c>
      <c r="B34" s="52">
        <v>149</v>
      </c>
      <c r="C34" s="19">
        <v>131</v>
      </c>
      <c r="D34" s="19">
        <v>18</v>
      </c>
      <c r="E34" s="19">
        <v>132</v>
      </c>
      <c r="F34" s="19">
        <v>78</v>
      </c>
      <c r="G34" s="19">
        <v>32</v>
      </c>
      <c r="H34" s="19">
        <v>3</v>
      </c>
      <c r="I34" s="19">
        <v>1</v>
      </c>
      <c r="J34" s="19">
        <v>5</v>
      </c>
      <c r="K34" s="19">
        <v>6</v>
      </c>
      <c r="L34" s="19">
        <v>31</v>
      </c>
      <c r="M34" s="19">
        <v>54</v>
      </c>
      <c r="N34" s="13">
        <v>22</v>
      </c>
      <c r="O34" s="13">
        <v>10</v>
      </c>
      <c r="P34" s="13">
        <v>0</v>
      </c>
      <c r="Q34" s="13">
        <v>16</v>
      </c>
      <c r="R34" s="13">
        <v>0</v>
      </c>
      <c r="S34" s="13">
        <v>6</v>
      </c>
      <c r="T34" s="55">
        <v>0</v>
      </c>
    </row>
    <row r="35" spans="1:19" s="5" customFormat="1" ht="12">
      <c r="A35" s="64" t="s">
        <v>382</v>
      </c>
      <c r="B35" s="68">
        <v>736</v>
      </c>
      <c r="C35" s="68">
        <v>572</v>
      </c>
      <c r="D35" s="68">
        <v>164</v>
      </c>
      <c r="E35" s="68">
        <v>583</v>
      </c>
      <c r="F35" s="68">
        <v>163</v>
      </c>
      <c r="G35" s="68">
        <v>89</v>
      </c>
      <c r="H35" s="68">
        <v>13</v>
      </c>
      <c r="I35" s="68">
        <v>0</v>
      </c>
      <c r="J35" s="68">
        <v>2</v>
      </c>
      <c r="K35" s="68">
        <v>16</v>
      </c>
      <c r="L35" s="68">
        <v>43</v>
      </c>
      <c r="M35" s="68">
        <v>420</v>
      </c>
      <c r="N35" s="68">
        <v>106</v>
      </c>
      <c r="O35" s="68">
        <v>55</v>
      </c>
      <c r="P35" s="70">
        <v>4</v>
      </c>
      <c r="Q35" s="70">
        <v>212</v>
      </c>
      <c r="R35" s="70">
        <v>1</v>
      </c>
      <c r="S35" s="70">
        <v>42</v>
      </c>
    </row>
    <row r="36" spans="1:20" s="20" customFormat="1" ht="14.25" customHeight="1">
      <c r="A36" s="32" t="s">
        <v>296</v>
      </c>
      <c r="B36" s="52">
        <v>245</v>
      </c>
      <c r="C36" s="19">
        <v>174</v>
      </c>
      <c r="D36" s="19">
        <v>71</v>
      </c>
      <c r="E36" s="19">
        <v>163</v>
      </c>
      <c r="F36" s="19">
        <v>50</v>
      </c>
      <c r="G36" s="19">
        <v>27</v>
      </c>
      <c r="H36" s="19">
        <v>6</v>
      </c>
      <c r="I36" s="19">
        <v>0</v>
      </c>
      <c r="J36" s="19">
        <v>1</v>
      </c>
      <c r="K36" s="19">
        <v>5</v>
      </c>
      <c r="L36" s="19">
        <v>11</v>
      </c>
      <c r="M36" s="19">
        <v>113</v>
      </c>
      <c r="N36" s="13">
        <v>44</v>
      </c>
      <c r="O36" s="13">
        <v>9</v>
      </c>
      <c r="P36" s="13">
        <v>2</v>
      </c>
      <c r="Q36" s="13">
        <v>55</v>
      </c>
      <c r="R36" s="13">
        <v>0</v>
      </c>
      <c r="S36" s="13">
        <v>3</v>
      </c>
      <c r="T36" s="55">
        <v>0</v>
      </c>
    </row>
    <row r="37" spans="1:20" s="20" customFormat="1" ht="14.25" customHeight="1">
      <c r="A37" s="32" t="s">
        <v>297</v>
      </c>
      <c r="B37" s="52">
        <v>107</v>
      </c>
      <c r="C37" s="19">
        <v>91</v>
      </c>
      <c r="D37" s="19">
        <v>16</v>
      </c>
      <c r="E37" s="19">
        <v>105</v>
      </c>
      <c r="F37" s="19">
        <v>28</v>
      </c>
      <c r="G37" s="19">
        <v>6</v>
      </c>
      <c r="H37" s="19">
        <v>5</v>
      </c>
      <c r="I37" s="19">
        <v>0</v>
      </c>
      <c r="J37" s="19">
        <v>0</v>
      </c>
      <c r="K37" s="19">
        <v>2</v>
      </c>
      <c r="L37" s="19">
        <v>15</v>
      </c>
      <c r="M37" s="19">
        <v>77</v>
      </c>
      <c r="N37" s="13">
        <v>16</v>
      </c>
      <c r="O37" s="13">
        <v>15</v>
      </c>
      <c r="P37" s="13">
        <v>0</v>
      </c>
      <c r="Q37" s="13">
        <v>40</v>
      </c>
      <c r="R37" s="13">
        <v>0</v>
      </c>
      <c r="S37" s="13">
        <v>6</v>
      </c>
      <c r="T37" s="55">
        <v>0</v>
      </c>
    </row>
    <row r="38" spans="1:20" s="20" customFormat="1" ht="14.25" customHeight="1">
      <c r="A38" s="32" t="s">
        <v>298</v>
      </c>
      <c r="B38" s="52">
        <v>351</v>
      </c>
      <c r="C38" s="19">
        <v>281</v>
      </c>
      <c r="D38" s="19">
        <v>70</v>
      </c>
      <c r="E38" s="19">
        <v>286</v>
      </c>
      <c r="F38" s="19">
        <v>76</v>
      </c>
      <c r="G38" s="19">
        <v>49</v>
      </c>
      <c r="H38" s="19">
        <v>2</v>
      </c>
      <c r="I38" s="19">
        <v>0</v>
      </c>
      <c r="J38" s="19">
        <v>0</v>
      </c>
      <c r="K38" s="19">
        <v>8</v>
      </c>
      <c r="L38" s="19">
        <v>17</v>
      </c>
      <c r="M38" s="19">
        <v>210</v>
      </c>
      <c r="N38" s="13">
        <v>44</v>
      </c>
      <c r="O38" s="13">
        <v>24</v>
      </c>
      <c r="P38" s="13">
        <v>2</v>
      </c>
      <c r="Q38" s="13">
        <v>107</v>
      </c>
      <c r="R38" s="13">
        <v>1</v>
      </c>
      <c r="S38" s="13">
        <v>32</v>
      </c>
      <c r="T38" s="55">
        <v>0</v>
      </c>
    </row>
    <row r="39" spans="1:20" s="20" customFormat="1" ht="14.25" customHeight="1">
      <c r="A39" s="32" t="s">
        <v>299</v>
      </c>
      <c r="B39" s="52">
        <v>33</v>
      </c>
      <c r="C39" s="19">
        <v>26</v>
      </c>
      <c r="D39" s="19">
        <v>7</v>
      </c>
      <c r="E39" s="19">
        <v>29</v>
      </c>
      <c r="F39" s="19">
        <v>9</v>
      </c>
      <c r="G39" s="19">
        <v>7</v>
      </c>
      <c r="H39" s="19">
        <v>0</v>
      </c>
      <c r="I39" s="19">
        <v>0</v>
      </c>
      <c r="J39" s="19">
        <v>1</v>
      </c>
      <c r="K39" s="19">
        <v>1</v>
      </c>
      <c r="L39" s="19">
        <v>0</v>
      </c>
      <c r="M39" s="19">
        <v>20</v>
      </c>
      <c r="N39" s="13">
        <v>2</v>
      </c>
      <c r="O39" s="13">
        <v>7</v>
      </c>
      <c r="P39" s="13">
        <v>0</v>
      </c>
      <c r="Q39" s="13">
        <v>10</v>
      </c>
      <c r="R39" s="13">
        <v>0</v>
      </c>
      <c r="S39" s="13">
        <v>1</v>
      </c>
      <c r="T39" s="55">
        <v>0</v>
      </c>
    </row>
    <row r="40" spans="1:14" ht="14.25" customHeight="1">
      <c r="A40" s="171" t="s">
        <v>301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14" ht="12">
      <c r="A41" s="34" t="s">
        <v>302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314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307</v>
      </c>
    </row>
    <row r="45" spans="1:2" ht="14.25" customHeight="1">
      <c r="A45" s="49"/>
      <c r="B45" s="49" t="s">
        <v>308</v>
      </c>
    </row>
    <row r="46" spans="1:2" ht="14.25" customHeight="1">
      <c r="A46" s="49"/>
      <c r="B46" s="49" t="s">
        <v>309</v>
      </c>
    </row>
    <row r="47" spans="1:2" ht="14.25" customHeight="1">
      <c r="A47" s="49"/>
      <c r="B47" s="49" t="s">
        <v>310</v>
      </c>
    </row>
    <row r="48" spans="1:2" ht="14.25" customHeight="1">
      <c r="A48" s="49"/>
      <c r="B48" s="49" t="s">
        <v>311</v>
      </c>
    </row>
    <row r="50" spans="1:20" ht="14.25" customHeight="1" hidden="1">
      <c r="A50" s="47" t="s">
        <v>375</v>
      </c>
      <c r="B50" s="3">
        <f>B7-B8-B30-B31-B32-B35</f>
        <v>0</v>
      </c>
      <c r="C50" s="3">
        <f aca="true" t="shared" si="0" ref="C50:S50">C7-C8-C30-C31-C32-C35</f>
        <v>0</v>
      </c>
      <c r="D50" s="3">
        <f t="shared" si="0"/>
        <v>0</v>
      </c>
      <c r="E50" s="3">
        <f t="shared" si="0"/>
        <v>0</v>
      </c>
      <c r="F50" s="3">
        <f t="shared" si="0"/>
        <v>0</v>
      </c>
      <c r="G50" s="3">
        <f t="shared" si="0"/>
        <v>0</v>
      </c>
      <c r="H50" s="3">
        <f t="shared" si="0"/>
        <v>0</v>
      </c>
      <c r="I50" s="3">
        <f t="shared" si="0"/>
        <v>0</v>
      </c>
      <c r="J50" s="3">
        <f t="shared" si="0"/>
        <v>0</v>
      </c>
      <c r="K50" s="3">
        <f t="shared" si="0"/>
        <v>0</v>
      </c>
      <c r="L50" s="3">
        <f t="shared" si="0"/>
        <v>0</v>
      </c>
      <c r="M50" s="3">
        <f t="shared" si="0"/>
        <v>0</v>
      </c>
      <c r="N50" s="3">
        <f t="shared" si="0"/>
        <v>0</v>
      </c>
      <c r="O50" s="3">
        <f t="shared" si="0"/>
        <v>0</v>
      </c>
      <c r="P50" s="3">
        <f t="shared" si="0"/>
        <v>0</v>
      </c>
      <c r="Q50" s="3">
        <f t="shared" si="0"/>
        <v>0</v>
      </c>
      <c r="R50" s="3">
        <f t="shared" si="0"/>
        <v>0</v>
      </c>
      <c r="S50" s="3">
        <f t="shared" si="0"/>
        <v>0</v>
      </c>
      <c r="T50" s="3"/>
    </row>
    <row r="51" spans="1:20" ht="14.25" customHeight="1" hidden="1">
      <c r="A51" s="47" t="s">
        <v>376</v>
      </c>
      <c r="B51" s="3">
        <f>B8-SUM(B9:B29)</f>
        <v>0</v>
      </c>
      <c r="C51" s="3">
        <f aca="true" t="shared" si="1" ref="C51:S51">C8-SUM(C9:C29)</f>
        <v>0</v>
      </c>
      <c r="D51" s="3">
        <f t="shared" si="1"/>
        <v>0</v>
      </c>
      <c r="E51" s="3">
        <f t="shared" si="1"/>
        <v>0</v>
      </c>
      <c r="F51" s="3">
        <f t="shared" si="1"/>
        <v>0</v>
      </c>
      <c r="G51" s="3">
        <f t="shared" si="1"/>
        <v>0</v>
      </c>
      <c r="H51" s="3">
        <f t="shared" si="1"/>
        <v>0</v>
      </c>
      <c r="I51" s="3">
        <f t="shared" si="1"/>
        <v>0</v>
      </c>
      <c r="J51" s="3">
        <f t="shared" si="1"/>
        <v>0</v>
      </c>
      <c r="K51" s="3">
        <f t="shared" si="1"/>
        <v>0</v>
      </c>
      <c r="L51" s="3">
        <f t="shared" si="1"/>
        <v>0</v>
      </c>
      <c r="M51" s="3">
        <f t="shared" si="1"/>
        <v>0</v>
      </c>
      <c r="N51" s="3">
        <f t="shared" si="1"/>
        <v>0</v>
      </c>
      <c r="O51" s="3">
        <f t="shared" si="1"/>
        <v>0</v>
      </c>
      <c r="P51" s="3">
        <f t="shared" si="1"/>
        <v>0</v>
      </c>
      <c r="Q51" s="3">
        <f t="shared" si="1"/>
        <v>0</v>
      </c>
      <c r="R51" s="3">
        <f t="shared" si="1"/>
        <v>0</v>
      </c>
      <c r="S51" s="3">
        <f t="shared" si="1"/>
        <v>0</v>
      </c>
      <c r="T51" s="3"/>
    </row>
    <row r="52" spans="1:20" ht="14.25" customHeight="1" hidden="1">
      <c r="A52" s="47" t="s">
        <v>377</v>
      </c>
      <c r="B52" s="3">
        <f aca="true" t="shared" si="2" ref="B52:S52">B32-B33-B34</f>
        <v>0</v>
      </c>
      <c r="C52" s="3">
        <f t="shared" si="2"/>
        <v>0</v>
      </c>
      <c r="D52" s="3">
        <f t="shared" si="2"/>
        <v>0</v>
      </c>
      <c r="E52" s="3">
        <f t="shared" si="2"/>
        <v>0</v>
      </c>
      <c r="F52" s="3">
        <f t="shared" si="2"/>
        <v>0</v>
      </c>
      <c r="G52" s="3">
        <f t="shared" si="2"/>
        <v>0</v>
      </c>
      <c r="H52" s="3">
        <f t="shared" si="2"/>
        <v>0</v>
      </c>
      <c r="I52" s="3">
        <f t="shared" si="2"/>
        <v>0</v>
      </c>
      <c r="J52" s="3">
        <f t="shared" si="2"/>
        <v>0</v>
      </c>
      <c r="K52" s="3">
        <f t="shared" si="2"/>
        <v>0</v>
      </c>
      <c r="L52" s="3">
        <f t="shared" si="2"/>
        <v>0</v>
      </c>
      <c r="M52" s="3">
        <f t="shared" si="2"/>
        <v>0</v>
      </c>
      <c r="N52" s="3">
        <f t="shared" si="2"/>
        <v>0</v>
      </c>
      <c r="O52" s="3">
        <f t="shared" si="2"/>
        <v>0</v>
      </c>
      <c r="P52" s="3">
        <f t="shared" si="2"/>
        <v>0</v>
      </c>
      <c r="Q52" s="3">
        <f t="shared" si="2"/>
        <v>0</v>
      </c>
      <c r="R52" s="3">
        <f t="shared" si="2"/>
        <v>0</v>
      </c>
      <c r="S52" s="3">
        <f t="shared" si="2"/>
        <v>0</v>
      </c>
      <c r="T52" s="3"/>
    </row>
    <row r="53" spans="1:20" ht="14.25" customHeight="1" hidden="1">
      <c r="A53" s="11" t="s">
        <v>444</v>
      </c>
      <c r="B53" s="3">
        <f>'年月Monthly'!B27-'2006'!B7</f>
        <v>0</v>
      </c>
      <c r="C53" s="3">
        <f>'年月Monthly'!C27-'2006'!C7</f>
        <v>0</v>
      </c>
      <c r="D53" s="3">
        <f>'年月Monthly'!D27-'2006'!D7</f>
        <v>0</v>
      </c>
      <c r="E53" s="3">
        <f>'年月Monthly'!E27-'2006'!E7</f>
        <v>0</v>
      </c>
      <c r="F53" s="3">
        <f>'年月Monthly'!F27-'2006'!F7</f>
        <v>0</v>
      </c>
      <c r="G53" s="3">
        <f>'年月Monthly'!G27-'2006'!G7</f>
        <v>0</v>
      </c>
      <c r="H53" s="3">
        <f>'年月Monthly'!H27-'2006'!H7</f>
        <v>0</v>
      </c>
      <c r="I53" s="3">
        <f>'年月Monthly'!I27-'2006'!I7</f>
        <v>0</v>
      </c>
      <c r="J53" s="3">
        <f>'年月Monthly'!J27-'2006'!J7</f>
        <v>0</v>
      </c>
      <c r="K53" s="3" t="e">
        <f>年月Monthly!#REF!-'2006'!K7</f>
        <v>#REF!</v>
      </c>
      <c r="L53" s="3">
        <f>'年月Monthly'!K27-'2006'!L7</f>
        <v>0</v>
      </c>
      <c r="M53" s="3">
        <f>'年月Monthly'!L27-'2006'!M7</f>
        <v>0</v>
      </c>
      <c r="N53" s="3">
        <f>'年月Monthly'!M27-'2006'!N7</f>
        <v>0</v>
      </c>
      <c r="O53" s="3">
        <f>'年月Monthly'!O27-'2006'!O7</f>
        <v>0</v>
      </c>
      <c r="P53" s="3">
        <f>'年月Monthly'!P27-'2006'!P7</f>
        <v>0</v>
      </c>
      <c r="Q53" s="3">
        <f>'年月Monthly'!Q27-'2006'!Q7</f>
        <v>0</v>
      </c>
      <c r="R53" s="3">
        <f>'年月Monthly'!R27-'2006'!R7</f>
        <v>0</v>
      </c>
      <c r="S53" s="3">
        <f>'年月Monthly'!S27-'2006'!S7</f>
        <v>0</v>
      </c>
      <c r="T53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50:S53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9" ht="16.5" customHeight="1">
      <c r="A1" s="134" t="s">
        <v>324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3" s="29" customFormat="1" ht="12.75" customHeight="1">
      <c r="A2" s="27" t="s">
        <v>240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72" t="s">
        <v>303</v>
      </c>
      <c r="B3" s="175" t="s">
        <v>183</v>
      </c>
      <c r="C3" s="162" t="s">
        <v>184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25.5" customHeight="1">
      <c r="A4" s="173"/>
      <c r="B4" s="176"/>
      <c r="C4" s="23" t="s">
        <v>185</v>
      </c>
      <c r="D4" s="23" t="s">
        <v>186</v>
      </c>
      <c r="E4" s="23" t="s">
        <v>187</v>
      </c>
      <c r="F4" s="23" t="s">
        <v>188</v>
      </c>
      <c r="G4" s="23" t="s">
        <v>189</v>
      </c>
      <c r="H4" s="23" t="s">
        <v>190</v>
      </c>
      <c r="I4" s="23" t="s">
        <v>191</v>
      </c>
      <c r="J4" s="23" t="s">
        <v>192</v>
      </c>
      <c r="K4" s="23" t="s">
        <v>193</v>
      </c>
      <c r="L4" s="26" t="s">
        <v>194</v>
      </c>
      <c r="M4" s="23" t="s">
        <v>195</v>
      </c>
      <c r="N4" s="80" t="s">
        <v>196</v>
      </c>
    </row>
    <row r="5" spans="1:14" ht="32.25" customHeight="1">
      <c r="A5" s="174"/>
      <c r="B5" s="25" t="s">
        <v>197</v>
      </c>
      <c r="C5" s="25" t="s">
        <v>198</v>
      </c>
      <c r="D5" s="25" t="s">
        <v>199</v>
      </c>
      <c r="E5" s="25" t="s">
        <v>200</v>
      </c>
      <c r="F5" s="25" t="s">
        <v>201</v>
      </c>
      <c r="G5" s="25" t="s">
        <v>202</v>
      </c>
      <c r="H5" s="25" t="s">
        <v>203</v>
      </c>
      <c r="I5" s="25" t="s">
        <v>204</v>
      </c>
      <c r="J5" s="25" t="s">
        <v>205</v>
      </c>
      <c r="K5" s="25" t="s">
        <v>206</v>
      </c>
      <c r="L5" s="25" t="s">
        <v>207</v>
      </c>
      <c r="M5" s="25" t="s">
        <v>208</v>
      </c>
      <c r="N5" s="81" t="s">
        <v>209</v>
      </c>
    </row>
    <row r="6" spans="1:15" s="17" customFormat="1" ht="14.25" customHeight="1">
      <c r="A6" s="30" t="s">
        <v>210</v>
      </c>
      <c r="B6" s="14">
        <v>678989</v>
      </c>
      <c r="C6" s="14">
        <v>529321</v>
      </c>
      <c r="D6" s="14">
        <v>203569</v>
      </c>
      <c r="E6" s="14">
        <v>203479</v>
      </c>
      <c r="F6" s="15">
        <v>21194</v>
      </c>
      <c r="G6" s="15">
        <v>987</v>
      </c>
      <c r="H6" s="15">
        <v>7820</v>
      </c>
      <c r="I6" s="15">
        <v>2360</v>
      </c>
      <c r="J6" s="15">
        <v>39441</v>
      </c>
      <c r="K6" s="15">
        <v>213</v>
      </c>
      <c r="L6" s="15">
        <v>532</v>
      </c>
      <c r="M6" s="15">
        <v>1126</v>
      </c>
      <c r="N6" s="87">
        <v>48600</v>
      </c>
      <c r="O6" s="16">
        <v>165154</v>
      </c>
    </row>
    <row r="7" spans="1:15" s="17" customFormat="1" ht="14.25" customHeight="1">
      <c r="A7" s="30" t="s">
        <v>211</v>
      </c>
      <c r="B7" s="14">
        <f aca="true" t="shared" si="0" ref="B7:O7">SUM(B8:B28)</f>
        <v>533547</v>
      </c>
      <c r="C7" s="14">
        <f t="shared" si="0"/>
        <v>421657</v>
      </c>
      <c r="D7" s="14">
        <f t="shared" si="0"/>
        <v>170363</v>
      </c>
      <c r="E7" s="14">
        <f t="shared" si="0"/>
        <v>153633</v>
      </c>
      <c r="F7" s="14">
        <f t="shared" si="0"/>
        <v>15694</v>
      </c>
      <c r="G7" s="14">
        <f t="shared" si="0"/>
        <v>785</v>
      </c>
      <c r="H7" s="14">
        <f t="shared" si="0"/>
        <v>6576</v>
      </c>
      <c r="I7" s="14">
        <f t="shared" si="0"/>
        <v>1932</v>
      </c>
      <c r="J7" s="14">
        <f t="shared" si="0"/>
        <v>28280</v>
      </c>
      <c r="K7" s="14">
        <f t="shared" si="0"/>
        <v>182</v>
      </c>
      <c r="L7" s="14">
        <f t="shared" si="0"/>
        <v>447</v>
      </c>
      <c r="M7" s="14">
        <f t="shared" si="0"/>
        <v>1025</v>
      </c>
      <c r="N7" s="87">
        <f t="shared" si="0"/>
        <v>42740</v>
      </c>
      <c r="O7" s="85">
        <f t="shared" si="0"/>
        <v>124152</v>
      </c>
    </row>
    <row r="8" spans="1:15" s="20" customFormat="1" ht="14.25" customHeight="1">
      <c r="A8" s="31" t="s">
        <v>212</v>
      </c>
      <c r="B8" s="1">
        <v>112555</v>
      </c>
      <c r="C8" s="19">
        <v>84656</v>
      </c>
      <c r="D8" s="19">
        <v>29060</v>
      </c>
      <c r="E8" s="19">
        <v>29925</v>
      </c>
      <c r="F8" s="19">
        <v>3610</v>
      </c>
      <c r="G8" s="19">
        <v>203</v>
      </c>
      <c r="H8" s="19">
        <v>1388</v>
      </c>
      <c r="I8" s="19">
        <v>322</v>
      </c>
      <c r="J8" s="19">
        <v>3116</v>
      </c>
      <c r="K8" s="19">
        <v>29</v>
      </c>
      <c r="L8" s="19">
        <v>83</v>
      </c>
      <c r="M8" s="19">
        <v>182</v>
      </c>
      <c r="N8" s="55">
        <v>16738</v>
      </c>
      <c r="O8" s="12">
        <v>31378</v>
      </c>
    </row>
    <row r="9" spans="1:15" s="20" customFormat="1" ht="14.25" customHeight="1">
      <c r="A9" s="31" t="s">
        <v>213</v>
      </c>
      <c r="B9" s="1">
        <v>14106</v>
      </c>
      <c r="C9" s="19">
        <v>12847</v>
      </c>
      <c r="D9" s="19">
        <v>5683</v>
      </c>
      <c r="E9" s="19">
        <v>4398</v>
      </c>
      <c r="F9" s="19">
        <v>473</v>
      </c>
      <c r="G9" s="19">
        <v>17</v>
      </c>
      <c r="H9" s="19">
        <v>221</v>
      </c>
      <c r="I9" s="19">
        <v>99</v>
      </c>
      <c r="J9" s="19">
        <v>1484</v>
      </c>
      <c r="K9" s="19">
        <v>3</v>
      </c>
      <c r="L9" s="19">
        <v>23</v>
      </c>
      <c r="M9" s="19">
        <v>190</v>
      </c>
      <c r="N9" s="55">
        <v>256</v>
      </c>
      <c r="O9" s="12">
        <v>2411</v>
      </c>
    </row>
    <row r="10" spans="1:15" s="20" customFormat="1" ht="14.25" customHeight="1">
      <c r="A10" s="31" t="s">
        <v>214</v>
      </c>
      <c r="B10" s="1">
        <v>49217</v>
      </c>
      <c r="C10" s="19">
        <v>36903</v>
      </c>
      <c r="D10" s="19">
        <v>15998</v>
      </c>
      <c r="E10" s="19">
        <v>13057</v>
      </c>
      <c r="F10" s="19">
        <v>1008</v>
      </c>
      <c r="G10" s="19">
        <v>82</v>
      </c>
      <c r="H10" s="19">
        <v>686</v>
      </c>
      <c r="I10" s="19">
        <v>154</v>
      </c>
      <c r="J10" s="19">
        <v>1919</v>
      </c>
      <c r="K10" s="19">
        <v>17</v>
      </c>
      <c r="L10" s="19">
        <v>38</v>
      </c>
      <c r="M10" s="19">
        <v>162</v>
      </c>
      <c r="N10" s="55">
        <v>3782</v>
      </c>
      <c r="O10" s="12">
        <v>12314</v>
      </c>
    </row>
    <row r="11" spans="1:15" s="20" customFormat="1" ht="14.25" customHeight="1">
      <c r="A11" s="31" t="s">
        <v>215</v>
      </c>
      <c r="B11" s="1">
        <v>12198</v>
      </c>
      <c r="C11" s="19">
        <v>9684</v>
      </c>
      <c r="D11" s="19">
        <v>4476</v>
      </c>
      <c r="E11" s="19">
        <v>3218</v>
      </c>
      <c r="F11" s="19">
        <v>337</v>
      </c>
      <c r="G11" s="19">
        <v>29</v>
      </c>
      <c r="H11" s="19">
        <v>129</v>
      </c>
      <c r="I11" s="19">
        <v>93</v>
      </c>
      <c r="J11" s="19">
        <v>840</v>
      </c>
      <c r="K11" s="19">
        <v>18</v>
      </c>
      <c r="L11" s="19">
        <v>8</v>
      </c>
      <c r="M11" s="19">
        <v>19</v>
      </c>
      <c r="N11" s="55">
        <v>517</v>
      </c>
      <c r="O11" s="12">
        <v>2747</v>
      </c>
    </row>
    <row r="12" spans="1:15" s="20" customFormat="1" ht="14.25" customHeight="1">
      <c r="A12" s="31" t="s">
        <v>216</v>
      </c>
      <c r="B12" s="1">
        <v>12362</v>
      </c>
      <c r="C12" s="19">
        <v>9316</v>
      </c>
      <c r="D12" s="19">
        <v>3454</v>
      </c>
      <c r="E12" s="19">
        <v>3648</v>
      </c>
      <c r="F12" s="19">
        <v>370</v>
      </c>
      <c r="G12" s="19">
        <v>12</v>
      </c>
      <c r="H12" s="19">
        <v>120</v>
      </c>
      <c r="I12" s="19">
        <v>69</v>
      </c>
      <c r="J12" s="19">
        <v>436</v>
      </c>
      <c r="K12" s="19">
        <v>2</v>
      </c>
      <c r="L12" s="19">
        <v>11</v>
      </c>
      <c r="M12" s="19">
        <v>44</v>
      </c>
      <c r="N12" s="55">
        <v>1150</v>
      </c>
      <c r="O12" s="12">
        <v>3429</v>
      </c>
    </row>
    <row r="13" spans="1:15" s="20" customFormat="1" ht="14.25" customHeight="1">
      <c r="A13" s="31" t="s">
        <v>217</v>
      </c>
      <c r="B13" s="1">
        <v>38514</v>
      </c>
      <c r="C13" s="19">
        <v>29457</v>
      </c>
      <c r="D13" s="19">
        <v>12530</v>
      </c>
      <c r="E13" s="19">
        <v>10140</v>
      </c>
      <c r="F13" s="19">
        <v>1186</v>
      </c>
      <c r="G13" s="19">
        <v>42</v>
      </c>
      <c r="H13" s="19">
        <v>399</v>
      </c>
      <c r="I13" s="19">
        <v>195</v>
      </c>
      <c r="J13" s="19">
        <v>45</v>
      </c>
      <c r="K13" s="19">
        <v>11</v>
      </c>
      <c r="L13" s="19">
        <v>13</v>
      </c>
      <c r="M13" s="19">
        <v>22</v>
      </c>
      <c r="N13" s="55">
        <v>4874</v>
      </c>
      <c r="O13" s="12">
        <v>10794</v>
      </c>
    </row>
    <row r="14" spans="1:15" s="20" customFormat="1" ht="14.25" customHeight="1">
      <c r="A14" s="31" t="s">
        <v>218</v>
      </c>
      <c r="B14" s="1">
        <v>33300</v>
      </c>
      <c r="C14" s="19">
        <v>28493</v>
      </c>
      <c r="D14" s="19">
        <v>13372</v>
      </c>
      <c r="E14" s="19">
        <v>8682</v>
      </c>
      <c r="F14" s="19">
        <v>1212</v>
      </c>
      <c r="G14" s="19">
        <v>28</v>
      </c>
      <c r="H14" s="19">
        <v>404</v>
      </c>
      <c r="I14" s="19">
        <v>125</v>
      </c>
      <c r="J14" s="19">
        <v>1948</v>
      </c>
      <c r="K14" s="19">
        <v>26</v>
      </c>
      <c r="L14" s="19">
        <v>25</v>
      </c>
      <c r="M14" s="19">
        <v>50</v>
      </c>
      <c r="N14" s="55">
        <v>2621</v>
      </c>
      <c r="O14" s="12">
        <v>6480</v>
      </c>
    </row>
    <row r="15" spans="1:15" s="20" customFormat="1" ht="14.25" customHeight="1">
      <c r="A15" s="31" t="s">
        <v>219</v>
      </c>
      <c r="B15" s="1">
        <v>14844</v>
      </c>
      <c r="C15" s="19">
        <v>12409</v>
      </c>
      <c r="D15" s="19">
        <v>4417</v>
      </c>
      <c r="E15" s="19">
        <v>4924</v>
      </c>
      <c r="F15" s="19">
        <v>526</v>
      </c>
      <c r="G15" s="19">
        <v>29</v>
      </c>
      <c r="H15" s="19">
        <v>147</v>
      </c>
      <c r="I15" s="19">
        <v>77</v>
      </c>
      <c r="J15" s="19">
        <v>1259</v>
      </c>
      <c r="K15" s="19">
        <v>6</v>
      </c>
      <c r="L15" s="19">
        <v>5</v>
      </c>
      <c r="M15" s="19">
        <v>58</v>
      </c>
      <c r="N15" s="55">
        <v>961</v>
      </c>
      <c r="O15" s="12">
        <v>2991</v>
      </c>
    </row>
    <row r="16" spans="1:15" s="20" customFormat="1" ht="14.25" customHeight="1">
      <c r="A16" s="31" t="s">
        <v>220</v>
      </c>
      <c r="B16" s="1">
        <v>16512</v>
      </c>
      <c r="C16" s="19">
        <v>14506</v>
      </c>
      <c r="D16" s="19">
        <v>6098</v>
      </c>
      <c r="E16" s="19">
        <v>5403</v>
      </c>
      <c r="F16" s="19">
        <v>566</v>
      </c>
      <c r="G16" s="19">
        <v>14</v>
      </c>
      <c r="H16" s="19">
        <v>250</v>
      </c>
      <c r="I16" s="19">
        <v>63</v>
      </c>
      <c r="J16" s="19">
        <v>1067</v>
      </c>
      <c r="K16" s="19">
        <v>5</v>
      </c>
      <c r="L16" s="19">
        <v>21</v>
      </c>
      <c r="M16" s="19">
        <v>15</v>
      </c>
      <c r="N16" s="55">
        <v>1004</v>
      </c>
      <c r="O16" s="12">
        <v>2453</v>
      </c>
    </row>
    <row r="17" spans="1:15" s="20" customFormat="1" ht="14.25" customHeight="1">
      <c r="A17" s="31" t="s">
        <v>221</v>
      </c>
      <c r="B17" s="1">
        <v>16065</v>
      </c>
      <c r="C17" s="19">
        <v>12719</v>
      </c>
      <c r="D17" s="19">
        <v>4531</v>
      </c>
      <c r="E17" s="19">
        <v>5704</v>
      </c>
      <c r="F17" s="19">
        <v>466</v>
      </c>
      <c r="G17" s="19">
        <v>24</v>
      </c>
      <c r="H17" s="19">
        <v>192</v>
      </c>
      <c r="I17" s="19">
        <v>42</v>
      </c>
      <c r="J17" s="19">
        <v>1118</v>
      </c>
      <c r="K17" s="19">
        <v>4</v>
      </c>
      <c r="L17" s="19">
        <v>12</v>
      </c>
      <c r="M17" s="19">
        <v>5</v>
      </c>
      <c r="N17" s="55">
        <v>621</v>
      </c>
      <c r="O17" s="12">
        <v>3001</v>
      </c>
    </row>
    <row r="18" spans="1:15" s="20" customFormat="1" ht="14.25" customHeight="1">
      <c r="A18" s="31" t="s">
        <v>222</v>
      </c>
      <c r="B18" s="1">
        <v>34031</v>
      </c>
      <c r="C18" s="19">
        <v>27793</v>
      </c>
      <c r="D18" s="19">
        <v>12766</v>
      </c>
      <c r="E18" s="19">
        <v>9803</v>
      </c>
      <c r="F18" s="19">
        <v>246</v>
      </c>
      <c r="G18" s="19">
        <v>43</v>
      </c>
      <c r="H18" s="19">
        <v>69</v>
      </c>
      <c r="I18" s="19">
        <v>219</v>
      </c>
      <c r="J18" s="19">
        <v>1009</v>
      </c>
      <c r="K18" s="19">
        <v>10</v>
      </c>
      <c r="L18" s="19">
        <v>19</v>
      </c>
      <c r="M18" s="19">
        <v>16</v>
      </c>
      <c r="N18" s="55">
        <v>3593</v>
      </c>
      <c r="O18" s="12">
        <v>6238</v>
      </c>
    </row>
    <row r="19" spans="1:15" s="20" customFormat="1" ht="14.25" customHeight="1">
      <c r="A19" s="31" t="s">
        <v>223</v>
      </c>
      <c r="B19" s="1">
        <v>37078</v>
      </c>
      <c r="C19" s="19">
        <v>28628</v>
      </c>
      <c r="D19" s="19">
        <v>12038</v>
      </c>
      <c r="E19" s="19">
        <v>9857</v>
      </c>
      <c r="F19" s="19">
        <v>1345</v>
      </c>
      <c r="G19" s="19">
        <v>42</v>
      </c>
      <c r="H19" s="19">
        <v>385</v>
      </c>
      <c r="I19" s="19">
        <v>94</v>
      </c>
      <c r="J19" s="19">
        <v>2302</v>
      </c>
      <c r="K19" s="19">
        <v>8</v>
      </c>
      <c r="L19" s="19">
        <v>27</v>
      </c>
      <c r="M19" s="19">
        <v>64</v>
      </c>
      <c r="N19" s="55">
        <v>2466</v>
      </c>
      <c r="O19" s="12">
        <v>8837</v>
      </c>
    </row>
    <row r="20" spans="1:15" s="20" customFormat="1" ht="14.25" customHeight="1">
      <c r="A20" s="31" t="s">
        <v>224</v>
      </c>
      <c r="B20" s="1">
        <v>24190</v>
      </c>
      <c r="C20" s="19">
        <v>18898</v>
      </c>
      <c r="D20" s="19">
        <v>7609</v>
      </c>
      <c r="E20" s="19">
        <v>7017</v>
      </c>
      <c r="F20" s="19">
        <v>721</v>
      </c>
      <c r="G20" s="19">
        <v>65</v>
      </c>
      <c r="H20" s="19">
        <v>277</v>
      </c>
      <c r="I20" s="19">
        <v>92</v>
      </c>
      <c r="J20" s="19">
        <v>2047</v>
      </c>
      <c r="K20" s="19">
        <v>8</v>
      </c>
      <c r="L20" s="19">
        <v>58</v>
      </c>
      <c r="M20" s="19">
        <v>35</v>
      </c>
      <c r="N20" s="55">
        <v>969</v>
      </c>
      <c r="O20" s="12">
        <v>5308</v>
      </c>
    </row>
    <row r="21" spans="1:15" s="20" customFormat="1" ht="14.25" customHeight="1">
      <c r="A21" s="31" t="s">
        <v>225</v>
      </c>
      <c r="B21" s="1">
        <v>9732</v>
      </c>
      <c r="C21" s="19">
        <v>7877</v>
      </c>
      <c r="D21" s="19">
        <v>2925</v>
      </c>
      <c r="E21" s="19">
        <v>4056</v>
      </c>
      <c r="F21" s="19">
        <v>120</v>
      </c>
      <c r="G21" s="19">
        <v>29</v>
      </c>
      <c r="H21" s="19">
        <v>102</v>
      </c>
      <c r="I21" s="19">
        <v>41</v>
      </c>
      <c r="J21" s="19">
        <v>526</v>
      </c>
      <c r="K21" s="19">
        <v>0</v>
      </c>
      <c r="L21" s="19">
        <v>16</v>
      </c>
      <c r="M21" s="19">
        <v>2</v>
      </c>
      <c r="N21" s="55">
        <v>60</v>
      </c>
      <c r="O21" s="12">
        <v>1713</v>
      </c>
    </row>
    <row r="22" spans="1:15" s="20" customFormat="1" ht="14.25" customHeight="1">
      <c r="A22" s="31" t="s">
        <v>226</v>
      </c>
      <c r="B22" s="1">
        <v>14713</v>
      </c>
      <c r="C22" s="19">
        <v>11961</v>
      </c>
      <c r="D22" s="19">
        <v>3944</v>
      </c>
      <c r="E22" s="19">
        <v>4615</v>
      </c>
      <c r="F22" s="19">
        <v>790</v>
      </c>
      <c r="G22" s="19">
        <v>23</v>
      </c>
      <c r="H22" s="19">
        <v>179</v>
      </c>
      <c r="I22" s="19">
        <v>84</v>
      </c>
      <c r="J22" s="19">
        <v>1250</v>
      </c>
      <c r="K22" s="19">
        <v>5</v>
      </c>
      <c r="L22" s="19">
        <v>25</v>
      </c>
      <c r="M22" s="19">
        <v>24</v>
      </c>
      <c r="N22" s="55">
        <v>1022</v>
      </c>
      <c r="O22" s="12">
        <v>2914</v>
      </c>
    </row>
    <row r="23" spans="1:15" s="20" customFormat="1" ht="14.25" customHeight="1">
      <c r="A23" s="31" t="s">
        <v>227</v>
      </c>
      <c r="B23" s="1">
        <v>3255</v>
      </c>
      <c r="C23" s="19">
        <v>2860</v>
      </c>
      <c r="D23" s="19">
        <v>878</v>
      </c>
      <c r="E23" s="19">
        <v>1251</v>
      </c>
      <c r="F23" s="19">
        <v>67</v>
      </c>
      <c r="G23" s="19">
        <v>10</v>
      </c>
      <c r="H23" s="19">
        <v>30</v>
      </c>
      <c r="I23" s="19">
        <v>12</v>
      </c>
      <c r="J23" s="19">
        <v>276</v>
      </c>
      <c r="K23" s="19">
        <v>4</v>
      </c>
      <c r="L23" s="19">
        <v>16</v>
      </c>
      <c r="M23" s="19">
        <v>0</v>
      </c>
      <c r="N23" s="55">
        <v>316</v>
      </c>
      <c r="O23" s="12">
        <v>375</v>
      </c>
    </row>
    <row r="24" spans="1:15" s="20" customFormat="1" ht="14.25" customHeight="1">
      <c r="A24" s="31" t="s">
        <v>228</v>
      </c>
      <c r="B24" s="1">
        <v>11364</v>
      </c>
      <c r="C24" s="19">
        <v>8127</v>
      </c>
      <c r="D24" s="19">
        <v>2230</v>
      </c>
      <c r="E24" s="19">
        <v>4215</v>
      </c>
      <c r="F24" s="19">
        <v>301</v>
      </c>
      <c r="G24" s="19">
        <v>13</v>
      </c>
      <c r="H24" s="19">
        <v>173</v>
      </c>
      <c r="I24" s="19">
        <v>7</v>
      </c>
      <c r="J24" s="19">
        <v>1063</v>
      </c>
      <c r="K24" s="19">
        <v>1</v>
      </c>
      <c r="L24" s="19">
        <v>7</v>
      </c>
      <c r="M24" s="19">
        <v>16</v>
      </c>
      <c r="N24" s="55">
        <v>101</v>
      </c>
      <c r="O24" s="12">
        <v>2671</v>
      </c>
    </row>
    <row r="25" spans="1:15" s="20" customFormat="1" ht="14.25" customHeight="1">
      <c r="A25" s="31" t="s">
        <v>229</v>
      </c>
      <c r="B25" s="1">
        <v>11824</v>
      </c>
      <c r="C25" s="19">
        <v>9807</v>
      </c>
      <c r="D25" s="19">
        <v>3845</v>
      </c>
      <c r="E25" s="19">
        <v>3541</v>
      </c>
      <c r="F25" s="19">
        <v>480</v>
      </c>
      <c r="G25" s="19">
        <v>8</v>
      </c>
      <c r="H25" s="19">
        <v>205</v>
      </c>
      <c r="I25" s="19">
        <v>38</v>
      </c>
      <c r="J25" s="19">
        <v>71</v>
      </c>
      <c r="K25" s="19">
        <v>2</v>
      </c>
      <c r="L25" s="19">
        <v>9</v>
      </c>
      <c r="M25" s="19">
        <v>28</v>
      </c>
      <c r="N25" s="55">
        <v>1580</v>
      </c>
      <c r="O25" s="12">
        <v>2566</v>
      </c>
    </row>
    <row r="26" spans="1:15" s="20" customFormat="1" ht="14.25" customHeight="1">
      <c r="A26" s="31" t="s">
        <v>230</v>
      </c>
      <c r="B26" s="1">
        <v>33416</v>
      </c>
      <c r="C26" s="19">
        <v>26573</v>
      </c>
      <c r="D26" s="19">
        <v>12078</v>
      </c>
      <c r="E26" s="19">
        <v>9265</v>
      </c>
      <c r="F26" s="19">
        <v>1067</v>
      </c>
      <c r="G26" s="19">
        <v>48</v>
      </c>
      <c r="H26" s="19">
        <v>673</v>
      </c>
      <c r="I26" s="19">
        <v>27</v>
      </c>
      <c r="J26" s="19">
        <v>3321</v>
      </c>
      <c r="K26" s="19">
        <v>11</v>
      </c>
      <c r="L26" s="19">
        <v>12</v>
      </c>
      <c r="M26" s="19">
        <v>61</v>
      </c>
      <c r="N26" s="55">
        <v>10</v>
      </c>
      <c r="O26" s="12">
        <v>7901</v>
      </c>
    </row>
    <row r="27" spans="1:15" s="20" customFormat="1" ht="14.25" customHeight="1">
      <c r="A27" s="31" t="s">
        <v>231</v>
      </c>
      <c r="B27" s="1">
        <v>9498</v>
      </c>
      <c r="C27" s="19">
        <v>7741</v>
      </c>
      <c r="D27" s="19">
        <v>3108</v>
      </c>
      <c r="E27" s="19">
        <v>3226</v>
      </c>
      <c r="F27" s="19">
        <v>294</v>
      </c>
      <c r="G27" s="19">
        <v>5</v>
      </c>
      <c r="H27" s="19">
        <v>146</v>
      </c>
      <c r="I27" s="19">
        <v>10</v>
      </c>
      <c r="J27" s="19">
        <v>844</v>
      </c>
      <c r="K27" s="19">
        <v>2</v>
      </c>
      <c r="L27" s="19">
        <v>4</v>
      </c>
      <c r="M27" s="19">
        <v>5</v>
      </c>
      <c r="N27" s="55">
        <v>97</v>
      </c>
      <c r="O27" s="12">
        <v>2188</v>
      </c>
    </row>
    <row r="28" spans="1:15" s="20" customFormat="1" ht="14.25" customHeight="1">
      <c r="A28" s="31" t="s">
        <v>232</v>
      </c>
      <c r="B28" s="1">
        <v>24773</v>
      </c>
      <c r="C28" s="19">
        <v>20402</v>
      </c>
      <c r="D28" s="19">
        <v>9323</v>
      </c>
      <c r="E28" s="19">
        <v>7688</v>
      </c>
      <c r="F28" s="19">
        <v>509</v>
      </c>
      <c r="G28" s="19">
        <v>19</v>
      </c>
      <c r="H28" s="19">
        <v>401</v>
      </c>
      <c r="I28" s="19">
        <v>69</v>
      </c>
      <c r="J28" s="19">
        <v>2339</v>
      </c>
      <c r="K28" s="19">
        <v>10</v>
      </c>
      <c r="L28" s="19">
        <v>15</v>
      </c>
      <c r="M28" s="19">
        <v>27</v>
      </c>
      <c r="N28" s="55">
        <v>2</v>
      </c>
      <c r="O28" s="12">
        <v>5443</v>
      </c>
    </row>
    <row r="29" spans="1:15" s="17" customFormat="1" ht="14.25" customHeight="1">
      <c r="A29" s="33" t="s">
        <v>58</v>
      </c>
      <c r="B29" s="14">
        <v>95598</v>
      </c>
      <c r="C29" s="18">
        <v>69338</v>
      </c>
      <c r="D29" s="18">
        <v>18774</v>
      </c>
      <c r="E29" s="18">
        <v>36117</v>
      </c>
      <c r="F29" s="15">
        <v>3939</v>
      </c>
      <c r="G29" s="15">
        <v>170</v>
      </c>
      <c r="H29" s="15">
        <v>1140</v>
      </c>
      <c r="I29" s="15">
        <v>117</v>
      </c>
      <c r="J29" s="15">
        <v>8606</v>
      </c>
      <c r="K29" s="15">
        <v>29</v>
      </c>
      <c r="L29" s="15">
        <v>11</v>
      </c>
      <c r="M29" s="15">
        <v>80</v>
      </c>
      <c r="N29" s="88">
        <v>355</v>
      </c>
      <c r="O29" s="16">
        <v>28218</v>
      </c>
    </row>
    <row r="30" spans="1:15" s="17" customFormat="1" ht="14.25" customHeight="1">
      <c r="A30" s="30" t="s">
        <v>59</v>
      </c>
      <c r="B30" s="14">
        <v>47499</v>
      </c>
      <c r="C30" s="18">
        <v>36311</v>
      </c>
      <c r="D30" s="18">
        <v>13881</v>
      </c>
      <c r="E30" s="18">
        <v>13251</v>
      </c>
      <c r="F30" s="15">
        <v>1493</v>
      </c>
      <c r="G30" s="15">
        <v>16</v>
      </c>
      <c r="H30" s="15">
        <v>86</v>
      </c>
      <c r="I30" s="15">
        <v>302</v>
      </c>
      <c r="J30" s="15">
        <v>2324</v>
      </c>
      <c r="K30" s="15">
        <v>1</v>
      </c>
      <c r="L30" s="15">
        <v>44</v>
      </c>
      <c r="M30" s="15">
        <v>7</v>
      </c>
      <c r="N30" s="88">
        <v>4906</v>
      </c>
      <c r="O30" s="16">
        <v>12394</v>
      </c>
    </row>
    <row r="31" spans="1:15" s="17" customFormat="1" ht="14.25" customHeight="1">
      <c r="A31" s="30" t="s">
        <v>60</v>
      </c>
      <c r="B31" s="14">
        <v>1696</v>
      </c>
      <c r="C31" s="18">
        <v>1464</v>
      </c>
      <c r="D31" s="18">
        <v>387</v>
      </c>
      <c r="E31" s="18">
        <v>364</v>
      </c>
      <c r="F31" s="15">
        <v>55</v>
      </c>
      <c r="G31" s="15">
        <v>16</v>
      </c>
      <c r="H31" s="15">
        <v>13</v>
      </c>
      <c r="I31" s="15">
        <v>2</v>
      </c>
      <c r="J31" s="15">
        <v>178</v>
      </c>
      <c r="K31" s="15">
        <v>0</v>
      </c>
      <c r="L31" s="15">
        <v>7</v>
      </c>
      <c r="M31" s="15">
        <v>4</v>
      </c>
      <c r="N31" s="88">
        <v>438</v>
      </c>
      <c r="O31" s="16">
        <v>251</v>
      </c>
    </row>
    <row r="32" spans="1:15" ht="14.25" customHeight="1">
      <c r="A32" s="32" t="s">
        <v>61</v>
      </c>
      <c r="B32" s="1">
        <v>1559</v>
      </c>
      <c r="C32" s="19">
        <v>1336</v>
      </c>
      <c r="D32" s="19">
        <v>359</v>
      </c>
      <c r="E32" s="19">
        <v>356</v>
      </c>
      <c r="F32" s="19">
        <v>42</v>
      </c>
      <c r="G32" s="19">
        <v>16</v>
      </c>
      <c r="H32" s="19">
        <v>9</v>
      </c>
      <c r="I32" s="19">
        <v>2</v>
      </c>
      <c r="J32" s="19">
        <v>158</v>
      </c>
      <c r="K32" s="19">
        <v>0</v>
      </c>
      <c r="L32" s="19">
        <v>4</v>
      </c>
      <c r="M32" s="19">
        <v>2</v>
      </c>
      <c r="N32" s="55">
        <v>388</v>
      </c>
      <c r="O32" s="12">
        <v>239</v>
      </c>
    </row>
    <row r="33" spans="1:15" ht="14.25" customHeight="1">
      <c r="A33" s="32" t="s">
        <v>237</v>
      </c>
      <c r="B33" s="1">
        <v>137</v>
      </c>
      <c r="C33" s="19">
        <v>128</v>
      </c>
      <c r="D33" s="19">
        <v>28</v>
      </c>
      <c r="E33" s="19">
        <v>8</v>
      </c>
      <c r="F33" s="19">
        <v>13</v>
      </c>
      <c r="G33" s="19">
        <v>0</v>
      </c>
      <c r="H33" s="19">
        <v>4</v>
      </c>
      <c r="I33" s="19">
        <v>0</v>
      </c>
      <c r="J33" s="19">
        <v>20</v>
      </c>
      <c r="K33" s="19">
        <v>0</v>
      </c>
      <c r="L33" s="19">
        <v>3</v>
      </c>
      <c r="M33" s="19">
        <v>2</v>
      </c>
      <c r="N33" s="55">
        <v>50</v>
      </c>
      <c r="O33" s="12">
        <v>12</v>
      </c>
    </row>
    <row r="34" spans="1:15" s="5" customFormat="1" ht="12">
      <c r="A34" s="64" t="s">
        <v>382</v>
      </c>
      <c r="B34" s="69">
        <f>SUM(B35:B38)</f>
        <v>649</v>
      </c>
      <c r="C34" s="69">
        <f aca="true" t="shared" si="1" ref="C34:O34">SUM(C35:C38)</f>
        <v>551</v>
      </c>
      <c r="D34" s="69">
        <f t="shared" si="1"/>
        <v>164</v>
      </c>
      <c r="E34" s="69">
        <f t="shared" si="1"/>
        <v>114</v>
      </c>
      <c r="F34" s="69">
        <f t="shared" si="1"/>
        <v>13</v>
      </c>
      <c r="G34" s="69">
        <f t="shared" si="1"/>
        <v>0</v>
      </c>
      <c r="H34" s="69">
        <f t="shared" si="1"/>
        <v>5</v>
      </c>
      <c r="I34" s="69">
        <f t="shared" si="1"/>
        <v>7</v>
      </c>
      <c r="J34" s="69">
        <f t="shared" si="1"/>
        <v>53</v>
      </c>
      <c r="K34" s="69">
        <f t="shared" si="1"/>
        <v>1</v>
      </c>
      <c r="L34" s="69">
        <f t="shared" si="1"/>
        <v>23</v>
      </c>
      <c r="M34" s="69">
        <f t="shared" si="1"/>
        <v>10</v>
      </c>
      <c r="N34" s="89">
        <f t="shared" si="1"/>
        <v>161</v>
      </c>
      <c r="O34" s="86">
        <f t="shared" si="1"/>
        <v>139</v>
      </c>
    </row>
    <row r="35" spans="1:15" s="20" customFormat="1" ht="14.25" customHeight="1">
      <c r="A35" s="32" t="s">
        <v>233</v>
      </c>
      <c r="B35" s="1">
        <v>221</v>
      </c>
      <c r="C35" s="19">
        <v>172</v>
      </c>
      <c r="D35" s="19">
        <v>51</v>
      </c>
      <c r="E35" s="19">
        <v>38</v>
      </c>
      <c r="F35" s="19">
        <v>5</v>
      </c>
      <c r="G35" s="19">
        <v>0</v>
      </c>
      <c r="H35" s="19">
        <v>5</v>
      </c>
      <c r="I35" s="19">
        <v>1</v>
      </c>
      <c r="J35" s="19">
        <v>19</v>
      </c>
      <c r="K35" s="19">
        <v>0</v>
      </c>
      <c r="L35" s="19">
        <v>13</v>
      </c>
      <c r="M35" s="19">
        <v>5</v>
      </c>
      <c r="N35" s="55">
        <v>35</v>
      </c>
      <c r="O35" s="12">
        <v>61</v>
      </c>
    </row>
    <row r="36" spans="1:15" s="20" customFormat="1" ht="14.25" customHeight="1">
      <c r="A36" s="32" t="s">
        <v>234</v>
      </c>
      <c r="B36" s="1">
        <v>77</v>
      </c>
      <c r="C36" s="19">
        <v>73</v>
      </c>
      <c r="D36" s="19">
        <v>16</v>
      </c>
      <c r="E36" s="19">
        <v>2</v>
      </c>
      <c r="F36" s="19">
        <v>5</v>
      </c>
      <c r="G36" s="19">
        <v>0</v>
      </c>
      <c r="H36" s="19">
        <v>0</v>
      </c>
      <c r="I36" s="19">
        <v>5</v>
      </c>
      <c r="J36" s="19">
        <v>11</v>
      </c>
      <c r="K36" s="19">
        <v>1</v>
      </c>
      <c r="L36" s="19">
        <v>1</v>
      </c>
      <c r="M36" s="19">
        <v>4</v>
      </c>
      <c r="N36" s="55">
        <v>28</v>
      </c>
      <c r="O36" s="12">
        <v>14</v>
      </c>
    </row>
    <row r="37" spans="1:15" s="20" customFormat="1" ht="14.25" customHeight="1">
      <c r="A37" s="32" t="s">
        <v>235</v>
      </c>
      <c r="B37" s="1">
        <v>305</v>
      </c>
      <c r="C37" s="19">
        <v>262</v>
      </c>
      <c r="D37" s="19">
        <v>92</v>
      </c>
      <c r="E37" s="19">
        <v>60</v>
      </c>
      <c r="F37" s="19">
        <v>2</v>
      </c>
      <c r="G37" s="19">
        <v>0</v>
      </c>
      <c r="H37" s="19">
        <v>0</v>
      </c>
      <c r="I37" s="19">
        <v>1</v>
      </c>
      <c r="J37" s="19">
        <v>8</v>
      </c>
      <c r="K37" s="19">
        <v>0</v>
      </c>
      <c r="L37" s="19">
        <v>7</v>
      </c>
      <c r="M37" s="19">
        <v>0</v>
      </c>
      <c r="N37" s="55">
        <v>92</v>
      </c>
      <c r="O37" s="12">
        <v>62</v>
      </c>
    </row>
    <row r="38" spans="1:15" s="20" customFormat="1" ht="14.25" customHeight="1">
      <c r="A38" s="32" t="s">
        <v>236</v>
      </c>
      <c r="B38" s="1">
        <v>46</v>
      </c>
      <c r="C38" s="55">
        <v>44</v>
      </c>
      <c r="D38" s="55">
        <v>5</v>
      </c>
      <c r="E38" s="55">
        <v>14</v>
      </c>
      <c r="F38" s="55">
        <v>1</v>
      </c>
      <c r="G38" s="55">
        <v>0</v>
      </c>
      <c r="H38" s="55">
        <v>0</v>
      </c>
      <c r="I38" s="55">
        <v>0</v>
      </c>
      <c r="J38" s="55">
        <v>15</v>
      </c>
      <c r="K38" s="55">
        <v>0</v>
      </c>
      <c r="L38" s="55">
        <v>2</v>
      </c>
      <c r="M38" s="55">
        <v>1</v>
      </c>
      <c r="N38" s="55">
        <v>6</v>
      </c>
      <c r="O38" s="12">
        <v>2</v>
      </c>
    </row>
    <row r="39" spans="1:14" ht="14.25" customHeight="1">
      <c r="A39" s="171" t="s">
        <v>238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12">
      <c r="A40" s="34" t="s">
        <v>239</v>
      </c>
      <c r="G40" s="3"/>
      <c r="H40" s="3"/>
      <c r="I40" s="3"/>
      <c r="J40" s="3"/>
      <c r="K40" s="3"/>
      <c r="L40" s="3"/>
      <c r="M40" s="3"/>
      <c r="N40" s="3"/>
    </row>
    <row r="44" spans="1:15" ht="14.25" customHeight="1" hidden="1">
      <c r="A44" s="47" t="s">
        <v>380</v>
      </c>
      <c r="B44" s="3">
        <f>B6-B7-B29-B30-B31-B34</f>
        <v>0</v>
      </c>
      <c r="C44" s="3">
        <f aca="true" t="shared" si="2" ref="C44:N44">C6-C7-C29-C30-C31-C34</f>
        <v>0</v>
      </c>
      <c r="D44" s="3">
        <f t="shared" si="2"/>
        <v>0</v>
      </c>
      <c r="E44" s="3">
        <f t="shared" si="2"/>
        <v>0</v>
      </c>
      <c r="F44" s="3">
        <f t="shared" si="2"/>
        <v>0</v>
      </c>
      <c r="G44" s="3">
        <f t="shared" si="2"/>
        <v>0</v>
      </c>
      <c r="H44" s="3">
        <f t="shared" si="2"/>
        <v>0</v>
      </c>
      <c r="I44" s="3">
        <f t="shared" si="2"/>
        <v>0</v>
      </c>
      <c r="J44" s="3">
        <f t="shared" si="2"/>
        <v>0</v>
      </c>
      <c r="K44" s="3">
        <f t="shared" si="2"/>
        <v>0</v>
      </c>
      <c r="L44" s="3">
        <f t="shared" si="2"/>
        <v>0</v>
      </c>
      <c r="M44" s="3">
        <f t="shared" si="2"/>
        <v>0</v>
      </c>
      <c r="N44" s="3">
        <f t="shared" si="2"/>
        <v>0</v>
      </c>
      <c r="O44" s="3">
        <f>O12-O13-O31-O32-O33-O36</f>
        <v>-7881</v>
      </c>
    </row>
    <row r="45" spans="1:15" ht="14.25" customHeight="1" hidden="1">
      <c r="A45" s="47" t="s">
        <v>381</v>
      </c>
      <c r="B45" s="3">
        <f>B6-'年月Monthly'!B14</f>
        <v>0</v>
      </c>
      <c r="C45" s="3">
        <f>C6-'年月Monthly'!E14</f>
        <v>0</v>
      </c>
      <c r="D45" s="3"/>
      <c r="E45" s="3">
        <f>E6-'年月Monthly'!G14</f>
        <v>0</v>
      </c>
      <c r="F45" s="3">
        <f>F6-'年月Monthly'!H14</f>
        <v>0</v>
      </c>
      <c r="G45" s="3">
        <f>G6-'年月Monthly'!I14</f>
        <v>0</v>
      </c>
      <c r="H45" s="3"/>
      <c r="I45" s="3"/>
      <c r="J45" s="3"/>
      <c r="K45" s="3"/>
      <c r="L45" s="3"/>
      <c r="M45" s="3"/>
      <c r="N45" s="3"/>
      <c r="O45" s="3">
        <f>O12-'年月Monthly'!Q14</f>
        <v>-200140</v>
      </c>
    </row>
  </sheetData>
  <sheetProtection/>
  <mergeCells count="5">
    <mergeCell ref="A1:S1"/>
    <mergeCell ref="A39:N39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4" t="s">
        <v>323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3" s="29" customFormat="1" ht="12.75" customHeight="1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72" t="s">
        <v>30</v>
      </c>
      <c r="B3" s="175" t="s">
        <v>0</v>
      </c>
      <c r="C3" s="162" t="s">
        <v>3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25.5" customHeight="1">
      <c r="A4" s="173"/>
      <c r="B4" s="176"/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6" t="s">
        <v>13</v>
      </c>
      <c r="M4" s="23" t="s">
        <v>14</v>
      </c>
      <c r="N4" s="80" t="s">
        <v>15</v>
      </c>
    </row>
    <row r="5" spans="1:14" ht="32.25" customHeight="1">
      <c r="A5" s="174"/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81" t="s">
        <v>28</v>
      </c>
    </row>
    <row r="6" spans="1:15" s="17" customFormat="1" ht="14.25" customHeight="1">
      <c r="A6" s="30" t="s">
        <v>31</v>
      </c>
      <c r="B6" s="14">
        <v>614656</v>
      </c>
      <c r="C6" s="14">
        <v>473967</v>
      </c>
      <c r="D6" s="14">
        <v>186412</v>
      </c>
      <c r="E6" s="14">
        <v>177336</v>
      </c>
      <c r="F6" s="15">
        <v>18711</v>
      </c>
      <c r="G6" s="15">
        <v>943</v>
      </c>
      <c r="H6" s="15">
        <v>7350</v>
      </c>
      <c r="I6" s="15">
        <v>1973</v>
      </c>
      <c r="J6" s="15">
        <v>37711</v>
      </c>
      <c r="K6" s="15">
        <v>171</v>
      </c>
      <c r="L6" s="15">
        <v>547</v>
      </c>
      <c r="M6" s="15">
        <v>1378</v>
      </c>
      <c r="N6" s="87">
        <v>41435</v>
      </c>
      <c r="O6" s="16">
        <f aca="true" t="shared" si="0" ref="O6:O33">C6-SUM(D6:N6)</f>
        <v>0</v>
      </c>
    </row>
    <row r="7" spans="1:15" s="17" customFormat="1" ht="14.25" customHeight="1">
      <c r="A7" s="30" t="s">
        <v>32</v>
      </c>
      <c r="B7" s="14">
        <f>SUM(B8:B28)</f>
        <v>475477</v>
      </c>
      <c r="C7" s="14">
        <f aca="true" t="shared" si="1" ref="C7:N7">SUM(C8:C28)</f>
        <v>373206</v>
      </c>
      <c r="D7" s="14">
        <f t="shared" si="1"/>
        <v>154076</v>
      </c>
      <c r="E7" s="14">
        <f t="shared" si="1"/>
        <v>129161</v>
      </c>
      <c r="F7" s="14">
        <f t="shared" si="1"/>
        <v>14160</v>
      </c>
      <c r="G7" s="14">
        <f t="shared" si="1"/>
        <v>731</v>
      </c>
      <c r="H7" s="14">
        <f t="shared" si="1"/>
        <v>6139</v>
      </c>
      <c r="I7" s="14">
        <f t="shared" si="1"/>
        <v>1731</v>
      </c>
      <c r="J7" s="14">
        <f t="shared" si="1"/>
        <v>27799</v>
      </c>
      <c r="K7" s="14">
        <f t="shared" si="1"/>
        <v>146</v>
      </c>
      <c r="L7" s="14">
        <f t="shared" si="1"/>
        <v>446</v>
      </c>
      <c r="M7" s="14">
        <f t="shared" si="1"/>
        <v>1210</v>
      </c>
      <c r="N7" s="87">
        <f t="shared" si="1"/>
        <v>37607</v>
      </c>
      <c r="O7" s="16">
        <f t="shared" si="0"/>
        <v>0</v>
      </c>
    </row>
    <row r="8" spans="1:15" s="20" customFormat="1" ht="14.25" customHeight="1">
      <c r="A8" s="31" t="s">
        <v>33</v>
      </c>
      <c r="B8" s="1">
        <v>100899</v>
      </c>
      <c r="C8" s="19">
        <v>75875</v>
      </c>
      <c r="D8" s="19">
        <v>27090</v>
      </c>
      <c r="E8" s="19">
        <v>24001</v>
      </c>
      <c r="F8" s="19">
        <v>3188</v>
      </c>
      <c r="G8" s="19">
        <v>197</v>
      </c>
      <c r="H8" s="19">
        <v>1686</v>
      </c>
      <c r="I8" s="19">
        <v>314</v>
      </c>
      <c r="J8" s="19">
        <v>3392</v>
      </c>
      <c r="K8" s="19">
        <v>29</v>
      </c>
      <c r="L8" s="19">
        <v>81</v>
      </c>
      <c r="M8" s="19">
        <v>187</v>
      </c>
      <c r="N8" s="55">
        <v>15710</v>
      </c>
      <c r="O8" s="12">
        <f t="shared" si="0"/>
        <v>0</v>
      </c>
    </row>
    <row r="9" spans="1:15" s="20" customFormat="1" ht="14.25" customHeight="1">
      <c r="A9" s="31" t="s">
        <v>34</v>
      </c>
      <c r="B9" s="1">
        <v>13218</v>
      </c>
      <c r="C9" s="19">
        <v>11863</v>
      </c>
      <c r="D9" s="19">
        <v>5239</v>
      </c>
      <c r="E9" s="19">
        <v>3942</v>
      </c>
      <c r="F9" s="19">
        <v>462</v>
      </c>
      <c r="G9" s="19">
        <v>21</v>
      </c>
      <c r="H9" s="19">
        <v>179</v>
      </c>
      <c r="I9" s="19">
        <v>109</v>
      </c>
      <c r="J9" s="19">
        <v>1379</v>
      </c>
      <c r="K9" s="19">
        <v>3</v>
      </c>
      <c r="L9" s="19">
        <v>18</v>
      </c>
      <c r="M9" s="19">
        <v>230</v>
      </c>
      <c r="N9" s="55">
        <v>281</v>
      </c>
      <c r="O9" s="12">
        <f t="shared" si="0"/>
        <v>0</v>
      </c>
    </row>
    <row r="10" spans="1:15" s="20" customFormat="1" ht="14.25" customHeight="1">
      <c r="A10" s="31" t="s">
        <v>35</v>
      </c>
      <c r="B10" s="1">
        <v>43236</v>
      </c>
      <c r="C10" s="19">
        <v>33090</v>
      </c>
      <c r="D10" s="19">
        <v>14930</v>
      </c>
      <c r="E10" s="19">
        <v>10887</v>
      </c>
      <c r="F10" s="19">
        <v>1178</v>
      </c>
      <c r="G10" s="19">
        <v>53</v>
      </c>
      <c r="H10" s="19">
        <v>615</v>
      </c>
      <c r="I10" s="19">
        <v>168</v>
      </c>
      <c r="J10" s="19">
        <v>1908</v>
      </c>
      <c r="K10" s="19">
        <v>15</v>
      </c>
      <c r="L10" s="19">
        <v>34</v>
      </c>
      <c r="M10" s="19">
        <v>133</v>
      </c>
      <c r="N10" s="55">
        <v>3169</v>
      </c>
      <c r="O10" s="12">
        <f t="shared" si="0"/>
        <v>0</v>
      </c>
    </row>
    <row r="11" spans="1:15" s="20" customFormat="1" ht="14.25" customHeight="1">
      <c r="A11" s="31" t="s">
        <v>36</v>
      </c>
      <c r="B11" s="1">
        <v>11385</v>
      </c>
      <c r="C11" s="19">
        <v>8642</v>
      </c>
      <c r="D11" s="19">
        <v>4178</v>
      </c>
      <c r="E11" s="19">
        <v>2638</v>
      </c>
      <c r="F11" s="19">
        <v>275</v>
      </c>
      <c r="G11" s="19">
        <v>24</v>
      </c>
      <c r="H11" s="19">
        <v>100</v>
      </c>
      <c r="I11" s="19">
        <v>64</v>
      </c>
      <c r="J11" s="19">
        <v>316</v>
      </c>
      <c r="K11" s="19">
        <v>3</v>
      </c>
      <c r="L11" s="19">
        <v>13</v>
      </c>
      <c r="M11" s="19">
        <v>21</v>
      </c>
      <c r="N11" s="55">
        <v>1010</v>
      </c>
      <c r="O11" s="12">
        <f t="shared" si="0"/>
        <v>0</v>
      </c>
    </row>
    <row r="12" spans="1:15" s="20" customFormat="1" ht="14.25" customHeight="1">
      <c r="A12" s="31" t="s">
        <v>37</v>
      </c>
      <c r="B12" s="1">
        <v>11179</v>
      </c>
      <c r="C12" s="19">
        <v>8160</v>
      </c>
      <c r="D12" s="19">
        <v>2982</v>
      </c>
      <c r="E12" s="19">
        <v>3069</v>
      </c>
      <c r="F12" s="19">
        <v>311</v>
      </c>
      <c r="G12" s="19">
        <v>17</v>
      </c>
      <c r="H12" s="19">
        <v>105</v>
      </c>
      <c r="I12" s="19">
        <v>53</v>
      </c>
      <c r="J12" s="19">
        <v>408</v>
      </c>
      <c r="K12" s="19">
        <v>1</v>
      </c>
      <c r="L12" s="19">
        <v>6</v>
      </c>
      <c r="M12" s="19">
        <v>27</v>
      </c>
      <c r="N12" s="55">
        <v>1181</v>
      </c>
      <c r="O12" s="12">
        <f t="shared" si="0"/>
        <v>0</v>
      </c>
    </row>
    <row r="13" spans="1:15" s="20" customFormat="1" ht="14.25" customHeight="1">
      <c r="A13" s="31" t="s">
        <v>38</v>
      </c>
      <c r="B13" s="1">
        <v>33443</v>
      </c>
      <c r="C13" s="19">
        <v>25446</v>
      </c>
      <c r="D13" s="19">
        <v>10990</v>
      </c>
      <c r="E13" s="19">
        <v>8490</v>
      </c>
      <c r="F13" s="19">
        <v>1063</v>
      </c>
      <c r="G13" s="19">
        <v>41</v>
      </c>
      <c r="H13" s="19">
        <v>390</v>
      </c>
      <c r="I13" s="19">
        <v>121</v>
      </c>
      <c r="J13" s="19">
        <v>1503</v>
      </c>
      <c r="K13" s="19">
        <v>11</v>
      </c>
      <c r="L13" s="19">
        <v>7</v>
      </c>
      <c r="M13" s="19">
        <v>23</v>
      </c>
      <c r="N13" s="55">
        <v>2807</v>
      </c>
      <c r="O13" s="12">
        <f t="shared" si="0"/>
        <v>0</v>
      </c>
    </row>
    <row r="14" spans="1:15" s="20" customFormat="1" ht="14.25" customHeight="1">
      <c r="A14" s="31" t="s">
        <v>39</v>
      </c>
      <c r="B14" s="1">
        <v>29611</v>
      </c>
      <c r="C14" s="19">
        <v>23814</v>
      </c>
      <c r="D14" s="19">
        <v>11097</v>
      </c>
      <c r="E14" s="19">
        <v>7260</v>
      </c>
      <c r="F14" s="19">
        <v>1205</v>
      </c>
      <c r="G14" s="19">
        <v>24</v>
      </c>
      <c r="H14" s="19">
        <v>298</v>
      </c>
      <c r="I14" s="19">
        <v>100</v>
      </c>
      <c r="J14" s="19">
        <v>1675</v>
      </c>
      <c r="K14" s="19">
        <v>11</v>
      </c>
      <c r="L14" s="19">
        <v>33</v>
      </c>
      <c r="M14" s="19">
        <v>79</v>
      </c>
      <c r="N14" s="55">
        <v>2032</v>
      </c>
      <c r="O14" s="12">
        <f t="shared" si="0"/>
        <v>0</v>
      </c>
    </row>
    <row r="15" spans="1:15" s="20" customFormat="1" ht="14.25" customHeight="1">
      <c r="A15" s="31" t="s">
        <v>40</v>
      </c>
      <c r="B15" s="1">
        <v>13082</v>
      </c>
      <c r="C15" s="19">
        <v>10883</v>
      </c>
      <c r="D15" s="19">
        <v>4022</v>
      </c>
      <c r="E15" s="19">
        <v>4264</v>
      </c>
      <c r="F15" s="19">
        <v>461</v>
      </c>
      <c r="G15" s="19">
        <v>20</v>
      </c>
      <c r="H15" s="19">
        <v>162</v>
      </c>
      <c r="I15" s="19">
        <v>84</v>
      </c>
      <c r="J15" s="19">
        <v>1134</v>
      </c>
      <c r="K15" s="19">
        <v>3</v>
      </c>
      <c r="L15" s="19">
        <v>25</v>
      </c>
      <c r="M15" s="19">
        <v>47</v>
      </c>
      <c r="N15" s="55">
        <v>661</v>
      </c>
      <c r="O15" s="12">
        <f t="shared" si="0"/>
        <v>0</v>
      </c>
    </row>
    <row r="16" spans="1:15" s="20" customFormat="1" ht="14.25" customHeight="1">
      <c r="A16" s="31" t="s">
        <v>41</v>
      </c>
      <c r="B16" s="1">
        <v>15058</v>
      </c>
      <c r="C16" s="19">
        <v>12844</v>
      </c>
      <c r="D16" s="19">
        <v>5564</v>
      </c>
      <c r="E16" s="19">
        <v>4545</v>
      </c>
      <c r="F16" s="19">
        <v>544</v>
      </c>
      <c r="G16" s="19">
        <v>27</v>
      </c>
      <c r="H16" s="19">
        <v>216</v>
      </c>
      <c r="I16" s="19">
        <v>57</v>
      </c>
      <c r="J16" s="19">
        <v>946</v>
      </c>
      <c r="K16" s="19">
        <v>9</v>
      </c>
      <c r="L16" s="19">
        <v>10</v>
      </c>
      <c r="M16" s="19">
        <v>27</v>
      </c>
      <c r="N16" s="55">
        <v>899</v>
      </c>
      <c r="O16" s="12">
        <f t="shared" si="0"/>
        <v>0</v>
      </c>
    </row>
    <row r="17" spans="1:15" s="20" customFormat="1" ht="14.25" customHeight="1">
      <c r="A17" s="31" t="s">
        <v>42</v>
      </c>
      <c r="B17" s="1">
        <v>13809</v>
      </c>
      <c r="C17" s="19">
        <v>10914</v>
      </c>
      <c r="D17" s="19">
        <v>4286</v>
      </c>
      <c r="E17" s="19">
        <v>4680</v>
      </c>
      <c r="F17" s="19">
        <v>372</v>
      </c>
      <c r="G17" s="19">
        <v>15</v>
      </c>
      <c r="H17" s="19">
        <v>118</v>
      </c>
      <c r="I17" s="19">
        <v>24</v>
      </c>
      <c r="J17" s="19">
        <v>874</v>
      </c>
      <c r="K17" s="19">
        <v>4</v>
      </c>
      <c r="L17" s="19">
        <v>16</v>
      </c>
      <c r="M17" s="19">
        <v>2</v>
      </c>
      <c r="N17" s="55">
        <v>523</v>
      </c>
      <c r="O17" s="12">
        <f t="shared" si="0"/>
        <v>0</v>
      </c>
    </row>
    <row r="18" spans="1:15" s="20" customFormat="1" ht="14.25" customHeight="1">
      <c r="A18" s="31" t="s">
        <v>43</v>
      </c>
      <c r="B18" s="1">
        <v>29511</v>
      </c>
      <c r="C18" s="19">
        <v>24066</v>
      </c>
      <c r="D18" s="19">
        <v>11237</v>
      </c>
      <c r="E18" s="19">
        <v>8184</v>
      </c>
      <c r="F18" s="19">
        <v>167</v>
      </c>
      <c r="G18" s="19">
        <v>26</v>
      </c>
      <c r="H18" s="19">
        <v>159</v>
      </c>
      <c r="I18" s="19">
        <v>151</v>
      </c>
      <c r="J18" s="19">
        <v>1042</v>
      </c>
      <c r="K18" s="19">
        <v>4</v>
      </c>
      <c r="L18" s="19">
        <v>27</v>
      </c>
      <c r="M18" s="19">
        <v>34</v>
      </c>
      <c r="N18" s="55">
        <v>3035</v>
      </c>
      <c r="O18" s="12">
        <f t="shared" si="0"/>
        <v>0</v>
      </c>
    </row>
    <row r="19" spans="1:15" s="20" customFormat="1" ht="14.25" customHeight="1">
      <c r="A19" s="31" t="s">
        <v>44</v>
      </c>
      <c r="B19" s="1">
        <v>32773</v>
      </c>
      <c r="C19" s="19">
        <v>25047</v>
      </c>
      <c r="D19" s="19">
        <v>10994</v>
      </c>
      <c r="E19" s="19">
        <v>8017</v>
      </c>
      <c r="F19" s="19">
        <v>1039</v>
      </c>
      <c r="G19" s="19">
        <v>28</v>
      </c>
      <c r="H19" s="19">
        <v>257</v>
      </c>
      <c r="I19" s="19">
        <v>88</v>
      </c>
      <c r="J19" s="19">
        <v>2102</v>
      </c>
      <c r="K19" s="19">
        <v>8</v>
      </c>
      <c r="L19" s="19">
        <v>36</v>
      </c>
      <c r="M19" s="19">
        <v>67</v>
      </c>
      <c r="N19" s="55">
        <v>2411</v>
      </c>
      <c r="O19" s="12">
        <f t="shared" si="0"/>
        <v>0</v>
      </c>
    </row>
    <row r="20" spans="1:15" s="20" customFormat="1" ht="14.25" customHeight="1">
      <c r="A20" s="31" t="s">
        <v>45</v>
      </c>
      <c r="B20" s="1">
        <v>21956</v>
      </c>
      <c r="C20" s="19">
        <v>17266</v>
      </c>
      <c r="D20" s="19">
        <v>7165</v>
      </c>
      <c r="E20" s="19">
        <v>6230</v>
      </c>
      <c r="F20" s="19">
        <v>702</v>
      </c>
      <c r="G20" s="19">
        <v>75</v>
      </c>
      <c r="H20" s="19">
        <v>208</v>
      </c>
      <c r="I20" s="19">
        <v>105</v>
      </c>
      <c r="J20" s="19">
        <v>1795</v>
      </c>
      <c r="K20" s="19">
        <v>6</v>
      </c>
      <c r="L20" s="19">
        <v>35</v>
      </c>
      <c r="M20" s="19">
        <v>53</v>
      </c>
      <c r="N20" s="55">
        <v>892</v>
      </c>
      <c r="O20" s="12">
        <f t="shared" si="0"/>
        <v>0</v>
      </c>
    </row>
    <row r="21" spans="1:15" s="20" customFormat="1" ht="14.25" customHeight="1">
      <c r="A21" s="31" t="s">
        <v>46</v>
      </c>
      <c r="B21" s="1">
        <v>8731</v>
      </c>
      <c r="C21" s="19">
        <v>7090</v>
      </c>
      <c r="D21" s="19">
        <v>2906</v>
      </c>
      <c r="E21" s="19">
        <v>3096</v>
      </c>
      <c r="F21" s="19">
        <v>146</v>
      </c>
      <c r="G21" s="19">
        <v>33</v>
      </c>
      <c r="H21" s="19">
        <v>88</v>
      </c>
      <c r="I21" s="19">
        <v>30</v>
      </c>
      <c r="J21" s="19">
        <v>550</v>
      </c>
      <c r="K21" s="19">
        <v>1</v>
      </c>
      <c r="L21" s="19">
        <v>10</v>
      </c>
      <c r="M21" s="19">
        <v>2</v>
      </c>
      <c r="N21" s="55">
        <v>228</v>
      </c>
      <c r="O21" s="12">
        <f t="shared" si="0"/>
        <v>0</v>
      </c>
    </row>
    <row r="22" spans="1:15" s="20" customFormat="1" ht="14.25" customHeight="1">
      <c r="A22" s="31" t="s">
        <v>47</v>
      </c>
      <c r="B22" s="1">
        <v>13556</v>
      </c>
      <c r="C22" s="19">
        <v>10896</v>
      </c>
      <c r="D22" s="19">
        <v>3610</v>
      </c>
      <c r="E22" s="19">
        <v>4114</v>
      </c>
      <c r="F22" s="19">
        <v>737</v>
      </c>
      <c r="G22" s="19">
        <v>32</v>
      </c>
      <c r="H22" s="19">
        <v>231</v>
      </c>
      <c r="I22" s="19">
        <v>103</v>
      </c>
      <c r="J22" s="19">
        <v>1240</v>
      </c>
      <c r="K22" s="19">
        <v>15</v>
      </c>
      <c r="L22" s="19">
        <v>28</v>
      </c>
      <c r="M22" s="19">
        <v>47</v>
      </c>
      <c r="N22" s="55">
        <v>739</v>
      </c>
      <c r="O22" s="12">
        <f t="shared" si="0"/>
        <v>0</v>
      </c>
    </row>
    <row r="23" spans="1:15" s="20" customFormat="1" ht="14.25" customHeight="1">
      <c r="A23" s="31" t="s">
        <v>48</v>
      </c>
      <c r="B23" s="1">
        <v>2978</v>
      </c>
      <c r="C23" s="19">
        <v>2635</v>
      </c>
      <c r="D23" s="19">
        <v>677</v>
      </c>
      <c r="E23" s="19">
        <v>1312</v>
      </c>
      <c r="F23" s="19">
        <v>65</v>
      </c>
      <c r="G23" s="19">
        <v>7</v>
      </c>
      <c r="H23" s="19">
        <v>21</v>
      </c>
      <c r="I23" s="19">
        <v>14</v>
      </c>
      <c r="J23" s="19">
        <v>254</v>
      </c>
      <c r="K23" s="19">
        <v>2</v>
      </c>
      <c r="L23" s="19">
        <v>13</v>
      </c>
      <c r="M23" s="19"/>
      <c r="N23" s="55">
        <v>270</v>
      </c>
      <c r="O23" s="12">
        <f t="shared" si="0"/>
        <v>0</v>
      </c>
    </row>
    <row r="24" spans="1:15" s="20" customFormat="1" ht="14.25" customHeight="1">
      <c r="A24" s="31" t="s">
        <v>49</v>
      </c>
      <c r="B24" s="1">
        <v>10347</v>
      </c>
      <c r="C24" s="19">
        <v>7908</v>
      </c>
      <c r="D24" s="19">
        <v>2040</v>
      </c>
      <c r="E24" s="19">
        <v>3784</v>
      </c>
      <c r="F24" s="19">
        <v>333</v>
      </c>
      <c r="G24" s="19">
        <v>7</v>
      </c>
      <c r="H24" s="19">
        <v>178</v>
      </c>
      <c r="I24" s="19">
        <v>10</v>
      </c>
      <c r="J24" s="19">
        <v>1355</v>
      </c>
      <c r="K24" s="19"/>
      <c r="L24" s="19">
        <v>22</v>
      </c>
      <c r="M24" s="19">
        <v>12</v>
      </c>
      <c r="N24" s="55">
        <v>167</v>
      </c>
      <c r="O24" s="12">
        <f t="shared" si="0"/>
        <v>0</v>
      </c>
    </row>
    <row r="25" spans="1:15" s="20" customFormat="1" ht="14.25" customHeight="1">
      <c r="A25" s="31" t="s">
        <v>50</v>
      </c>
      <c r="B25" s="1">
        <v>10670</v>
      </c>
      <c r="C25" s="19">
        <v>8845</v>
      </c>
      <c r="D25" s="19">
        <v>3535</v>
      </c>
      <c r="E25" s="19">
        <v>3028</v>
      </c>
      <c r="F25" s="19">
        <v>365</v>
      </c>
      <c r="G25" s="19">
        <v>21</v>
      </c>
      <c r="H25" s="19">
        <v>152</v>
      </c>
      <c r="I25" s="19">
        <v>31</v>
      </c>
      <c r="J25" s="19">
        <v>56</v>
      </c>
      <c r="K25" s="19">
        <v>4</v>
      </c>
      <c r="L25" s="19">
        <v>5</v>
      </c>
      <c r="M25" s="19">
        <v>131</v>
      </c>
      <c r="N25" s="55">
        <v>1517</v>
      </c>
      <c r="O25" s="12">
        <f t="shared" si="0"/>
        <v>0</v>
      </c>
    </row>
    <row r="26" spans="1:15" s="20" customFormat="1" ht="14.25" customHeight="1">
      <c r="A26" s="31" t="s">
        <v>51</v>
      </c>
      <c r="B26" s="1">
        <v>30065</v>
      </c>
      <c r="C26" s="19">
        <v>23685</v>
      </c>
      <c r="D26" s="19">
        <v>11012</v>
      </c>
      <c r="E26" s="19">
        <v>8131</v>
      </c>
      <c r="F26" s="19">
        <v>853</v>
      </c>
      <c r="G26" s="19">
        <v>32</v>
      </c>
      <c r="H26" s="19">
        <v>528</v>
      </c>
      <c r="I26" s="19">
        <v>47</v>
      </c>
      <c r="J26" s="19">
        <v>3004</v>
      </c>
      <c r="K26" s="19">
        <v>13</v>
      </c>
      <c r="L26" s="19">
        <v>9</v>
      </c>
      <c r="M26" s="19">
        <v>49</v>
      </c>
      <c r="N26" s="55">
        <v>7</v>
      </c>
      <c r="O26" s="12">
        <f t="shared" si="0"/>
        <v>0</v>
      </c>
    </row>
    <row r="27" spans="1:15" s="20" customFormat="1" ht="14.25" customHeight="1">
      <c r="A27" s="31" t="s">
        <v>52</v>
      </c>
      <c r="B27" s="1">
        <v>9007</v>
      </c>
      <c r="C27" s="19">
        <v>7268</v>
      </c>
      <c r="D27" s="19">
        <v>2879</v>
      </c>
      <c r="E27" s="19">
        <v>2996</v>
      </c>
      <c r="F27" s="19">
        <v>265</v>
      </c>
      <c r="G27" s="19">
        <v>6</v>
      </c>
      <c r="H27" s="19">
        <v>107</v>
      </c>
      <c r="I27" s="19">
        <v>35</v>
      </c>
      <c r="J27" s="19">
        <v>898</v>
      </c>
      <c r="K27" s="19"/>
      <c r="L27" s="19">
        <v>1</v>
      </c>
      <c r="M27" s="19">
        <v>13</v>
      </c>
      <c r="N27" s="55">
        <v>68</v>
      </c>
      <c r="O27" s="12">
        <f t="shared" si="0"/>
        <v>0</v>
      </c>
    </row>
    <row r="28" spans="1:15" s="20" customFormat="1" ht="14.25" customHeight="1">
      <c r="A28" s="31" t="s">
        <v>53</v>
      </c>
      <c r="B28" s="1">
        <v>20963</v>
      </c>
      <c r="C28" s="19">
        <v>16969</v>
      </c>
      <c r="D28" s="19">
        <v>7643</v>
      </c>
      <c r="E28" s="19">
        <v>6493</v>
      </c>
      <c r="F28" s="19">
        <v>429</v>
      </c>
      <c r="G28" s="19">
        <v>25</v>
      </c>
      <c r="H28" s="19">
        <v>341</v>
      </c>
      <c r="I28" s="19">
        <v>23</v>
      </c>
      <c r="J28" s="19">
        <v>1968</v>
      </c>
      <c r="K28" s="19">
        <v>4</v>
      </c>
      <c r="L28" s="19">
        <v>17</v>
      </c>
      <c r="M28" s="19">
        <v>26</v>
      </c>
      <c r="N28" s="55"/>
      <c r="O28" s="12">
        <f t="shared" si="0"/>
        <v>0</v>
      </c>
    </row>
    <row r="29" spans="1:15" s="17" customFormat="1" ht="14.25" customHeight="1">
      <c r="A29" s="33" t="s">
        <v>58</v>
      </c>
      <c r="B29" s="14">
        <v>92555</v>
      </c>
      <c r="C29" s="18">
        <v>65443</v>
      </c>
      <c r="D29" s="18">
        <v>17540</v>
      </c>
      <c r="E29" s="18">
        <v>34398</v>
      </c>
      <c r="F29" s="15">
        <v>3375</v>
      </c>
      <c r="G29" s="15">
        <v>161</v>
      </c>
      <c r="H29" s="15">
        <v>1041</v>
      </c>
      <c r="I29" s="15">
        <v>133</v>
      </c>
      <c r="J29" s="15">
        <v>8287</v>
      </c>
      <c r="K29" s="15">
        <v>21</v>
      </c>
      <c r="L29" s="15">
        <v>18</v>
      </c>
      <c r="M29" s="15">
        <v>132</v>
      </c>
      <c r="N29" s="88">
        <v>337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44301</v>
      </c>
      <c r="C30" s="18">
        <v>33297</v>
      </c>
      <c r="D30" s="18">
        <v>14279</v>
      </c>
      <c r="E30" s="18">
        <v>13489</v>
      </c>
      <c r="F30" s="15">
        <v>1097</v>
      </c>
      <c r="G30" s="15">
        <v>33</v>
      </c>
      <c r="H30" s="15">
        <v>144</v>
      </c>
      <c r="I30" s="15">
        <v>98</v>
      </c>
      <c r="J30" s="15">
        <v>1433</v>
      </c>
      <c r="K30" s="15"/>
      <c r="L30" s="15">
        <v>56</v>
      </c>
      <c r="M30" s="15">
        <v>21</v>
      </c>
      <c r="N30" s="88">
        <v>2647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1640</v>
      </c>
      <c r="C31" s="18">
        <v>1440</v>
      </c>
      <c r="D31" s="18">
        <v>345</v>
      </c>
      <c r="E31" s="18">
        <v>191</v>
      </c>
      <c r="F31" s="15">
        <v>60</v>
      </c>
      <c r="G31" s="15">
        <v>18</v>
      </c>
      <c r="H31" s="15">
        <v>21</v>
      </c>
      <c r="I31" s="15">
        <v>6</v>
      </c>
      <c r="J31" s="15">
        <v>134</v>
      </c>
      <c r="K31" s="15">
        <v>1</v>
      </c>
      <c r="L31" s="15">
        <v>7</v>
      </c>
      <c r="M31" s="15">
        <v>9</v>
      </c>
      <c r="N31" s="88">
        <v>648</v>
      </c>
      <c r="O31" s="16">
        <f t="shared" si="0"/>
        <v>0</v>
      </c>
    </row>
    <row r="32" spans="1:15" ht="14.25" customHeight="1">
      <c r="A32" s="32" t="s">
        <v>61</v>
      </c>
      <c r="B32" s="1">
        <v>1514</v>
      </c>
      <c r="C32" s="19">
        <v>1314</v>
      </c>
      <c r="D32" s="19">
        <v>316</v>
      </c>
      <c r="E32" s="19">
        <v>191</v>
      </c>
      <c r="F32" s="19">
        <v>48</v>
      </c>
      <c r="G32" s="19">
        <v>17</v>
      </c>
      <c r="H32" s="19">
        <v>16</v>
      </c>
      <c r="I32" s="19">
        <v>5</v>
      </c>
      <c r="J32" s="19">
        <v>119</v>
      </c>
      <c r="K32" s="19"/>
      <c r="L32" s="19">
        <v>4</v>
      </c>
      <c r="M32" s="19">
        <v>9</v>
      </c>
      <c r="N32" s="55">
        <v>589</v>
      </c>
      <c r="O32" s="12">
        <f t="shared" si="0"/>
        <v>0</v>
      </c>
    </row>
    <row r="33" spans="1:15" ht="14.25" customHeight="1">
      <c r="A33" s="32" t="s">
        <v>62</v>
      </c>
      <c r="B33" s="1">
        <v>126</v>
      </c>
      <c r="C33" s="19">
        <v>126</v>
      </c>
      <c r="D33" s="19">
        <v>29</v>
      </c>
      <c r="E33" s="19"/>
      <c r="F33" s="19">
        <v>12</v>
      </c>
      <c r="G33" s="19">
        <v>1</v>
      </c>
      <c r="H33" s="19">
        <v>5</v>
      </c>
      <c r="I33" s="19">
        <v>1</v>
      </c>
      <c r="J33" s="19">
        <v>15</v>
      </c>
      <c r="K33" s="19">
        <v>1</v>
      </c>
      <c r="L33" s="19">
        <v>3</v>
      </c>
      <c r="M33" s="19"/>
      <c r="N33" s="55">
        <v>59</v>
      </c>
      <c r="O33" s="12">
        <f t="shared" si="0"/>
        <v>0</v>
      </c>
    </row>
    <row r="34" spans="1:15" s="5" customFormat="1" ht="12">
      <c r="A34" s="64" t="s">
        <v>382</v>
      </c>
      <c r="B34" s="69">
        <f>SUM(B35:B38)</f>
        <v>683</v>
      </c>
      <c r="C34" s="69">
        <f aca="true" t="shared" si="2" ref="C34:O34">SUM(C35:C38)</f>
        <v>581</v>
      </c>
      <c r="D34" s="69">
        <f t="shared" si="2"/>
        <v>172</v>
      </c>
      <c r="E34" s="69">
        <f t="shared" si="2"/>
        <v>97</v>
      </c>
      <c r="F34" s="69">
        <f t="shared" si="2"/>
        <v>19</v>
      </c>
      <c r="G34" s="69">
        <f t="shared" si="2"/>
        <v>0</v>
      </c>
      <c r="H34" s="69">
        <f t="shared" si="2"/>
        <v>5</v>
      </c>
      <c r="I34" s="69">
        <f t="shared" si="2"/>
        <v>5</v>
      </c>
      <c r="J34" s="69">
        <f t="shared" si="2"/>
        <v>58</v>
      </c>
      <c r="K34" s="69">
        <f t="shared" si="2"/>
        <v>3</v>
      </c>
      <c r="L34" s="69">
        <f t="shared" si="2"/>
        <v>20</v>
      </c>
      <c r="M34" s="69">
        <f t="shared" si="2"/>
        <v>6</v>
      </c>
      <c r="N34" s="89">
        <f t="shared" si="2"/>
        <v>196</v>
      </c>
      <c r="O34" s="86">
        <f t="shared" si="2"/>
        <v>0</v>
      </c>
    </row>
    <row r="35" spans="1:15" s="20" customFormat="1" ht="14.25" customHeight="1">
      <c r="A35" s="32" t="s">
        <v>54</v>
      </c>
      <c r="B35" s="1">
        <v>243</v>
      </c>
      <c r="C35" s="19">
        <v>204</v>
      </c>
      <c r="D35" s="19">
        <v>46</v>
      </c>
      <c r="E35" s="19">
        <v>39</v>
      </c>
      <c r="F35" s="19">
        <v>12</v>
      </c>
      <c r="G35" s="19"/>
      <c r="H35" s="19">
        <v>3</v>
      </c>
      <c r="I35" s="19"/>
      <c r="J35" s="19">
        <v>41</v>
      </c>
      <c r="K35" s="19">
        <v>3</v>
      </c>
      <c r="L35" s="19">
        <v>14</v>
      </c>
      <c r="M35" s="19">
        <v>6</v>
      </c>
      <c r="N35" s="55">
        <v>40</v>
      </c>
      <c r="O35" s="12">
        <f>C35-SUM(D35:N35)</f>
        <v>0</v>
      </c>
    </row>
    <row r="36" spans="1:15" s="20" customFormat="1" ht="14.25" customHeight="1">
      <c r="A36" s="32" t="s">
        <v>55</v>
      </c>
      <c r="B36" s="1">
        <v>117</v>
      </c>
      <c r="C36" s="19">
        <v>100</v>
      </c>
      <c r="D36" s="19">
        <v>38</v>
      </c>
      <c r="E36" s="19">
        <v>14</v>
      </c>
      <c r="F36" s="19">
        <v>3</v>
      </c>
      <c r="G36" s="19"/>
      <c r="H36" s="19">
        <v>2</v>
      </c>
      <c r="I36" s="19">
        <v>4</v>
      </c>
      <c r="J36" s="19">
        <v>9</v>
      </c>
      <c r="K36" s="19"/>
      <c r="L36" s="19">
        <v>2</v>
      </c>
      <c r="M36" s="19"/>
      <c r="N36" s="55">
        <v>28</v>
      </c>
      <c r="O36" s="12">
        <f>C36-SUM(D36:N36)</f>
        <v>0</v>
      </c>
    </row>
    <row r="37" spans="1:15" s="20" customFormat="1" ht="14.25" customHeight="1">
      <c r="A37" s="32" t="s">
        <v>56</v>
      </c>
      <c r="B37" s="1">
        <v>304</v>
      </c>
      <c r="C37" s="19">
        <v>255</v>
      </c>
      <c r="D37" s="19">
        <v>85</v>
      </c>
      <c r="E37" s="19">
        <v>40</v>
      </c>
      <c r="F37" s="19">
        <v>3</v>
      </c>
      <c r="G37" s="19"/>
      <c r="H37" s="19"/>
      <c r="I37" s="19">
        <v>1</v>
      </c>
      <c r="J37" s="19">
        <v>3</v>
      </c>
      <c r="K37" s="19"/>
      <c r="L37" s="19">
        <v>2</v>
      </c>
      <c r="M37" s="19"/>
      <c r="N37" s="55">
        <v>121</v>
      </c>
      <c r="O37" s="12">
        <f>C37-SUM(D37:N37)</f>
        <v>0</v>
      </c>
    </row>
    <row r="38" spans="1:15" s="20" customFormat="1" ht="14.25" customHeight="1">
      <c r="A38" s="32" t="s">
        <v>57</v>
      </c>
      <c r="B38" s="1">
        <v>19</v>
      </c>
      <c r="C38" s="55">
        <v>22</v>
      </c>
      <c r="D38" s="55">
        <v>3</v>
      </c>
      <c r="E38" s="55">
        <v>4</v>
      </c>
      <c r="F38" s="55">
        <v>1</v>
      </c>
      <c r="G38" s="55"/>
      <c r="H38" s="55"/>
      <c r="I38" s="55"/>
      <c r="J38" s="55">
        <v>5</v>
      </c>
      <c r="K38" s="55"/>
      <c r="L38" s="55">
        <v>2</v>
      </c>
      <c r="M38" s="55"/>
      <c r="N38" s="55">
        <v>7</v>
      </c>
      <c r="O38" s="12">
        <f>C38-SUM(D38:N38)</f>
        <v>0</v>
      </c>
    </row>
    <row r="39" spans="1:14" ht="14.25" customHeight="1">
      <c r="A39" s="171" t="s">
        <v>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12">
      <c r="A40" s="24" t="s">
        <v>2</v>
      </c>
      <c r="G40" s="3"/>
      <c r="H40" s="3"/>
      <c r="I40" s="3"/>
      <c r="J40" s="3"/>
      <c r="K40" s="3"/>
      <c r="L40" s="3"/>
      <c r="M40" s="3"/>
      <c r="N40" s="3"/>
    </row>
    <row r="44" spans="1:15" ht="14.25" customHeight="1" hidden="1">
      <c r="A44" s="47" t="s">
        <v>380</v>
      </c>
      <c r="B44" s="3">
        <f>B6-B7-B29-B30-B31-B34</f>
        <v>0</v>
      </c>
      <c r="C44" s="3">
        <f aca="true" t="shared" si="3" ref="C44:N44">C6-C7-C29-C30-C31-C34</f>
        <v>0</v>
      </c>
      <c r="D44" s="3">
        <f t="shared" si="3"/>
        <v>0</v>
      </c>
      <c r="E44" s="3">
        <f t="shared" si="3"/>
        <v>0</v>
      </c>
      <c r="F44" s="3">
        <f t="shared" si="3"/>
        <v>0</v>
      </c>
      <c r="G44" s="3">
        <f t="shared" si="3"/>
        <v>0</v>
      </c>
      <c r="H44" s="3">
        <f t="shared" si="3"/>
        <v>0</v>
      </c>
      <c r="I44" s="3">
        <f t="shared" si="3"/>
        <v>0</v>
      </c>
      <c r="J44" s="3">
        <f t="shared" si="3"/>
        <v>0</v>
      </c>
      <c r="K44" s="3">
        <f t="shared" si="3"/>
        <v>0</v>
      </c>
      <c r="L44" s="3">
        <f t="shared" si="3"/>
        <v>0</v>
      </c>
      <c r="M44" s="3">
        <f t="shared" si="3"/>
        <v>0</v>
      </c>
      <c r="N44" s="3">
        <f t="shared" si="3"/>
        <v>0</v>
      </c>
      <c r="O44" s="3">
        <f>O12-O13-O31-O32-O33-O36</f>
        <v>0</v>
      </c>
    </row>
    <row r="45" spans="1:15" ht="14.25" customHeight="1" hidden="1">
      <c r="A45" s="47" t="s">
        <v>381</v>
      </c>
      <c r="B45" s="3">
        <f>B6-'年月Monthly'!B13</f>
        <v>0</v>
      </c>
      <c r="C45" s="3">
        <f>C6-'年月Monthly'!E13</f>
        <v>0</v>
      </c>
      <c r="D45" s="3"/>
      <c r="E45" s="3">
        <f>E6-'年月Monthly'!G13</f>
        <v>0</v>
      </c>
      <c r="F45" s="3">
        <f>F6-'年月Monthly'!H13</f>
        <v>0</v>
      </c>
      <c r="G45" s="3">
        <f>G6-'年月Monthly'!I13</f>
        <v>0</v>
      </c>
      <c r="H45" s="3"/>
      <c r="I45" s="3"/>
      <c r="J45" s="3"/>
      <c r="K45" s="3"/>
      <c r="L45" s="3"/>
      <c r="M45" s="3"/>
      <c r="N45" s="3"/>
      <c r="O45" s="3">
        <f>O12-'年月Monthly'!Q14</f>
        <v>-203569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4" t="s">
        <v>323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3" s="29" customFormat="1" ht="12.75" customHeight="1">
      <c r="A2" s="27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72" t="s">
        <v>64</v>
      </c>
      <c r="B3" s="175" t="s">
        <v>65</v>
      </c>
      <c r="C3" s="162" t="s">
        <v>66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25.5" customHeight="1">
      <c r="A4" s="173"/>
      <c r="B4" s="176"/>
      <c r="C4" s="23" t="s">
        <v>67</v>
      </c>
      <c r="D4" s="23" t="s">
        <v>68</v>
      </c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6" t="s">
        <v>76</v>
      </c>
      <c r="M4" s="23" t="s">
        <v>77</v>
      </c>
      <c r="N4" s="80" t="s">
        <v>78</v>
      </c>
    </row>
    <row r="5" spans="1:14" ht="32.25" customHeight="1">
      <c r="A5" s="174"/>
      <c r="B5" s="25" t="s">
        <v>79</v>
      </c>
      <c r="C5" s="25" t="s">
        <v>80</v>
      </c>
      <c r="D5" s="25" t="s">
        <v>81</v>
      </c>
      <c r="E5" s="25" t="s">
        <v>82</v>
      </c>
      <c r="F5" s="25" t="s">
        <v>83</v>
      </c>
      <c r="G5" s="25" t="s">
        <v>84</v>
      </c>
      <c r="H5" s="25" t="s">
        <v>85</v>
      </c>
      <c r="I5" s="25" t="s">
        <v>86</v>
      </c>
      <c r="J5" s="25" t="s">
        <v>87</v>
      </c>
      <c r="K5" s="25" t="s">
        <v>88</v>
      </c>
      <c r="L5" s="25" t="s">
        <v>89</v>
      </c>
      <c r="M5" s="25" t="s">
        <v>90</v>
      </c>
      <c r="N5" s="81" t="s">
        <v>91</v>
      </c>
    </row>
    <row r="6" spans="1:15" s="17" customFormat="1" ht="14.25" customHeight="1">
      <c r="A6" s="30" t="s">
        <v>92</v>
      </c>
      <c r="B6" s="14">
        <v>551383</v>
      </c>
      <c r="C6" s="14">
        <v>419523</v>
      </c>
      <c r="D6" s="14">
        <v>172701</v>
      </c>
      <c r="E6" s="14">
        <v>147397</v>
      </c>
      <c r="F6" s="15">
        <v>17146</v>
      </c>
      <c r="G6" s="15">
        <v>793</v>
      </c>
      <c r="H6" s="15">
        <v>7466</v>
      </c>
      <c r="I6" s="15">
        <v>1491</v>
      </c>
      <c r="J6" s="15">
        <v>34138</v>
      </c>
      <c r="K6" s="15">
        <v>137</v>
      </c>
      <c r="L6" s="15">
        <v>569</v>
      </c>
      <c r="M6" s="15">
        <v>1416</v>
      </c>
      <c r="N6" s="87">
        <v>36269</v>
      </c>
      <c r="O6" s="16">
        <f aca="true" t="shared" si="0" ref="O6:O33">C6-SUM(D6:N6)</f>
        <v>0</v>
      </c>
    </row>
    <row r="7" spans="1:15" s="17" customFormat="1" ht="14.25" customHeight="1">
      <c r="A7" s="30" t="s">
        <v>93</v>
      </c>
      <c r="B7" s="14">
        <f>SUM(B8:B28)</f>
        <v>424314</v>
      </c>
      <c r="C7" s="14">
        <f aca="true" t="shared" si="1" ref="C7:N7">SUM(C8:C28)</f>
        <v>328668</v>
      </c>
      <c r="D7" s="14">
        <f t="shared" si="1"/>
        <v>144802</v>
      </c>
      <c r="E7" s="14">
        <f t="shared" si="1"/>
        <v>104619</v>
      </c>
      <c r="F7" s="14">
        <f t="shared" si="1"/>
        <v>12975</v>
      </c>
      <c r="G7" s="14">
        <f t="shared" si="1"/>
        <v>602</v>
      </c>
      <c r="H7" s="14">
        <f t="shared" si="1"/>
        <v>6336</v>
      </c>
      <c r="I7" s="14">
        <f t="shared" si="1"/>
        <v>1397</v>
      </c>
      <c r="J7" s="14">
        <f t="shared" si="1"/>
        <v>25204</v>
      </c>
      <c r="K7" s="14">
        <f t="shared" si="1"/>
        <v>116</v>
      </c>
      <c r="L7" s="14">
        <f t="shared" si="1"/>
        <v>456</v>
      </c>
      <c r="M7" s="14">
        <f t="shared" si="1"/>
        <v>1202</v>
      </c>
      <c r="N7" s="87">
        <f t="shared" si="1"/>
        <v>30959</v>
      </c>
      <c r="O7" s="16">
        <f t="shared" si="0"/>
        <v>0</v>
      </c>
    </row>
    <row r="8" spans="1:15" s="4" customFormat="1" ht="14.25" customHeight="1">
      <c r="A8" s="31" t="s">
        <v>94</v>
      </c>
      <c r="B8" s="1">
        <v>89847</v>
      </c>
      <c r="C8" s="19">
        <v>67254</v>
      </c>
      <c r="D8" s="19">
        <v>26939</v>
      </c>
      <c r="E8" s="19">
        <v>19288</v>
      </c>
      <c r="F8" s="19">
        <v>2871</v>
      </c>
      <c r="G8" s="19">
        <v>175</v>
      </c>
      <c r="H8" s="19">
        <v>1806</v>
      </c>
      <c r="I8" s="19">
        <v>281</v>
      </c>
      <c r="J8" s="19">
        <v>3485</v>
      </c>
      <c r="K8" s="19">
        <v>26</v>
      </c>
      <c r="L8" s="19">
        <v>96</v>
      </c>
      <c r="M8" s="19">
        <v>207</v>
      </c>
      <c r="N8" s="55">
        <v>12080</v>
      </c>
      <c r="O8" s="12">
        <f t="shared" si="0"/>
        <v>0</v>
      </c>
    </row>
    <row r="9" spans="1:15" s="4" customFormat="1" ht="14.25" customHeight="1">
      <c r="A9" s="31" t="s">
        <v>95</v>
      </c>
      <c r="B9" s="1">
        <v>11624</v>
      </c>
      <c r="C9" s="19">
        <v>10021</v>
      </c>
      <c r="D9" s="19">
        <v>4488</v>
      </c>
      <c r="E9" s="19">
        <v>3249</v>
      </c>
      <c r="F9" s="19">
        <v>409</v>
      </c>
      <c r="G9" s="19">
        <v>7</v>
      </c>
      <c r="H9" s="19">
        <v>168</v>
      </c>
      <c r="I9" s="19">
        <v>43</v>
      </c>
      <c r="J9" s="19">
        <v>1244</v>
      </c>
      <c r="K9" s="19">
        <v>6</v>
      </c>
      <c r="L9" s="19">
        <v>21</v>
      </c>
      <c r="M9" s="19">
        <v>170</v>
      </c>
      <c r="N9" s="55">
        <v>216</v>
      </c>
      <c r="O9" s="12">
        <f t="shared" si="0"/>
        <v>0</v>
      </c>
    </row>
    <row r="10" spans="1:15" s="4" customFormat="1" ht="14.25" customHeight="1">
      <c r="A10" s="31" t="s">
        <v>96</v>
      </c>
      <c r="B10" s="1">
        <v>38738</v>
      </c>
      <c r="C10" s="19">
        <v>29083</v>
      </c>
      <c r="D10" s="19">
        <v>14379</v>
      </c>
      <c r="E10" s="19">
        <v>8265</v>
      </c>
      <c r="F10" s="19">
        <v>1125</v>
      </c>
      <c r="G10" s="19">
        <v>49</v>
      </c>
      <c r="H10" s="19">
        <v>529</v>
      </c>
      <c r="I10" s="19">
        <v>153</v>
      </c>
      <c r="J10" s="19">
        <v>1509</v>
      </c>
      <c r="K10" s="19">
        <v>13</v>
      </c>
      <c r="L10" s="19">
        <v>28</v>
      </c>
      <c r="M10" s="19">
        <v>148</v>
      </c>
      <c r="N10" s="55">
        <v>2885</v>
      </c>
      <c r="O10" s="12">
        <f t="shared" si="0"/>
        <v>0</v>
      </c>
    </row>
    <row r="11" spans="1:15" s="4" customFormat="1" ht="14.25" customHeight="1">
      <c r="A11" s="31" t="s">
        <v>97</v>
      </c>
      <c r="B11" s="1">
        <v>10060</v>
      </c>
      <c r="C11" s="19">
        <v>7793</v>
      </c>
      <c r="D11" s="19">
        <v>5586</v>
      </c>
      <c r="E11" s="19">
        <v>1269</v>
      </c>
      <c r="F11" s="19">
        <v>181</v>
      </c>
      <c r="G11" s="19">
        <v>7</v>
      </c>
      <c r="H11" s="19">
        <v>72</v>
      </c>
      <c r="I11" s="19">
        <v>27</v>
      </c>
      <c r="J11" s="19">
        <v>169</v>
      </c>
      <c r="K11" s="19">
        <v>2</v>
      </c>
      <c r="L11" s="19">
        <v>20</v>
      </c>
      <c r="M11" s="19">
        <v>10</v>
      </c>
      <c r="N11" s="55">
        <v>450</v>
      </c>
      <c r="O11" s="12">
        <f t="shared" si="0"/>
        <v>0</v>
      </c>
    </row>
    <row r="12" spans="1:15" s="4" customFormat="1" ht="14.25" customHeight="1">
      <c r="A12" s="31" t="s">
        <v>98</v>
      </c>
      <c r="B12" s="1">
        <v>9771</v>
      </c>
      <c r="C12" s="19">
        <v>7293</v>
      </c>
      <c r="D12" s="19">
        <v>3338</v>
      </c>
      <c r="E12" s="19">
        <v>2235</v>
      </c>
      <c r="F12" s="19">
        <v>266</v>
      </c>
      <c r="G12" s="19">
        <v>15</v>
      </c>
      <c r="H12" s="19">
        <v>111</v>
      </c>
      <c r="I12" s="19">
        <v>44</v>
      </c>
      <c r="J12" s="19">
        <v>355</v>
      </c>
      <c r="K12" s="19">
        <v>2</v>
      </c>
      <c r="L12" s="19">
        <v>10</v>
      </c>
      <c r="M12" s="19">
        <v>27</v>
      </c>
      <c r="N12" s="55">
        <v>890</v>
      </c>
      <c r="O12" s="12">
        <f t="shared" si="0"/>
        <v>0</v>
      </c>
    </row>
    <row r="13" spans="1:15" s="4" customFormat="1" ht="14.25" customHeight="1">
      <c r="A13" s="31" t="s">
        <v>99</v>
      </c>
      <c r="B13" s="1">
        <v>29359</v>
      </c>
      <c r="C13" s="19">
        <v>22155</v>
      </c>
      <c r="D13" s="19">
        <v>9937</v>
      </c>
      <c r="E13" s="19">
        <v>7099</v>
      </c>
      <c r="F13" s="19">
        <v>975</v>
      </c>
      <c r="G13" s="19">
        <v>28</v>
      </c>
      <c r="H13" s="19">
        <v>334</v>
      </c>
      <c r="I13" s="19">
        <v>78</v>
      </c>
      <c r="J13" s="19">
        <v>1522</v>
      </c>
      <c r="K13" s="19">
        <v>8</v>
      </c>
      <c r="L13" s="19">
        <v>11</v>
      </c>
      <c r="M13" s="19">
        <v>52</v>
      </c>
      <c r="N13" s="55">
        <v>2111</v>
      </c>
      <c r="O13" s="12">
        <f t="shared" si="0"/>
        <v>0</v>
      </c>
    </row>
    <row r="14" spans="1:15" s="4" customFormat="1" ht="14.25" customHeight="1">
      <c r="A14" s="31" t="s">
        <v>100</v>
      </c>
      <c r="B14" s="1">
        <v>25446</v>
      </c>
      <c r="C14" s="19">
        <v>20009</v>
      </c>
      <c r="D14" s="19">
        <v>9609</v>
      </c>
      <c r="E14" s="19">
        <v>5939</v>
      </c>
      <c r="F14" s="19">
        <v>1099</v>
      </c>
      <c r="G14" s="19">
        <v>23</v>
      </c>
      <c r="H14" s="19">
        <v>314</v>
      </c>
      <c r="I14" s="19">
        <v>99</v>
      </c>
      <c r="J14" s="19">
        <v>1291</v>
      </c>
      <c r="K14" s="19">
        <v>2</v>
      </c>
      <c r="L14" s="19">
        <v>15</v>
      </c>
      <c r="M14" s="19">
        <v>39</v>
      </c>
      <c r="N14" s="55">
        <v>1579</v>
      </c>
      <c r="O14" s="12">
        <f t="shared" si="0"/>
        <v>0</v>
      </c>
    </row>
    <row r="15" spans="1:15" s="4" customFormat="1" ht="14.25" customHeight="1">
      <c r="A15" s="31" t="s">
        <v>101</v>
      </c>
      <c r="B15" s="1">
        <v>11788</v>
      </c>
      <c r="C15" s="19">
        <v>9467</v>
      </c>
      <c r="D15" s="19">
        <v>3754</v>
      </c>
      <c r="E15" s="19">
        <v>3400</v>
      </c>
      <c r="F15" s="19">
        <v>478</v>
      </c>
      <c r="G15" s="19">
        <v>18</v>
      </c>
      <c r="H15" s="19">
        <v>170</v>
      </c>
      <c r="I15" s="19">
        <v>81</v>
      </c>
      <c r="J15" s="19">
        <v>997</v>
      </c>
      <c r="K15" s="19">
        <v>6</v>
      </c>
      <c r="L15" s="19">
        <v>19</v>
      </c>
      <c r="M15" s="19">
        <v>89</v>
      </c>
      <c r="N15" s="55">
        <v>455</v>
      </c>
      <c r="O15" s="12">
        <f t="shared" si="0"/>
        <v>0</v>
      </c>
    </row>
    <row r="16" spans="1:15" s="4" customFormat="1" ht="14.25" customHeight="1">
      <c r="A16" s="31" t="s">
        <v>102</v>
      </c>
      <c r="B16" s="1">
        <v>13347</v>
      </c>
      <c r="C16" s="19">
        <v>10957</v>
      </c>
      <c r="D16" s="19">
        <v>5104</v>
      </c>
      <c r="E16" s="19">
        <v>3535</v>
      </c>
      <c r="F16" s="19">
        <v>465</v>
      </c>
      <c r="G16" s="19">
        <v>20</v>
      </c>
      <c r="H16" s="19">
        <v>212</v>
      </c>
      <c r="I16" s="19">
        <v>62</v>
      </c>
      <c r="J16" s="19">
        <v>837</v>
      </c>
      <c r="K16" s="19">
        <v>5</v>
      </c>
      <c r="L16" s="19">
        <v>12</v>
      </c>
      <c r="M16" s="19">
        <v>38</v>
      </c>
      <c r="N16" s="55">
        <v>667</v>
      </c>
      <c r="O16" s="12">
        <f t="shared" si="0"/>
        <v>0</v>
      </c>
    </row>
    <row r="17" spans="1:15" s="4" customFormat="1" ht="14.25" customHeight="1">
      <c r="A17" s="31" t="s">
        <v>103</v>
      </c>
      <c r="B17" s="1">
        <v>12473</v>
      </c>
      <c r="C17" s="19">
        <v>10101</v>
      </c>
      <c r="D17" s="19">
        <v>4247</v>
      </c>
      <c r="E17" s="19">
        <v>3646</v>
      </c>
      <c r="F17" s="19">
        <v>373</v>
      </c>
      <c r="G17" s="19">
        <v>14</v>
      </c>
      <c r="H17" s="19">
        <v>133</v>
      </c>
      <c r="I17" s="19">
        <v>39</v>
      </c>
      <c r="J17" s="19">
        <v>981</v>
      </c>
      <c r="K17" s="19">
        <v>5</v>
      </c>
      <c r="L17" s="19">
        <v>22</v>
      </c>
      <c r="M17" s="19">
        <v>41</v>
      </c>
      <c r="N17" s="55">
        <v>600</v>
      </c>
      <c r="O17" s="12">
        <f t="shared" si="0"/>
        <v>0</v>
      </c>
    </row>
    <row r="18" spans="1:15" s="4" customFormat="1" ht="14.25" customHeight="1">
      <c r="A18" s="31" t="s">
        <v>104</v>
      </c>
      <c r="B18" s="1">
        <v>26183</v>
      </c>
      <c r="C18" s="19">
        <v>21010</v>
      </c>
      <c r="D18" s="19">
        <v>10006</v>
      </c>
      <c r="E18" s="19">
        <v>6874</v>
      </c>
      <c r="F18" s="19">
        <v>214</v>
      </c>
      <c r="G18" s="19">
        <v>31</v>
      </c>
      <c r="H18" s="19">
        <v>304</v>
      </c>
      <c r="I18" s="19">
        <v>94</v>
      </c>
      <c r="J18" s="19">
        <v>958</v>
      </c>
      <c r="K18" s="19">
        <v>5</v>
      </c>
      <c r="L18" s="19">
        <v>17</v>
      </c>
      <c r="M18" s="19">
        <v>20</v>
      </c>
      <c r="N18" s="55">
        <v>2487</v>
      </c>
      <c r="O18" s="12">
        <f t="shared" si="0"/>
        <v>0</v>
      </c>
    </row>
    <row r="19" spans="1:15" s="4" customFormat="1" ht="14.25" customHeight="1">
      <c r="A19" s="31" t="s">
        <v>105</v>
      </c>
      <c r="B19" s="1">
        <v>29578</v>
      </c>
      <c r="C19" s="19">
        <v>22221</v>
      </c>
      <c r="D19" s="19">
        <v>9997</v>
      </c>
      <c r="E19" s="19">
        <v>6749</v>
      </c>
      <c r="F19" s="19">
        <v>811</v>
      </c>
      <c r="G19" s="19">
        <v>32</v>
      </c>
      <c r="H19" s="19">
        <v>333</v>
      </c>
      <c r="I19" s="19">
        <v>115</v>
      </c>
      <c r="J19" s="19">
        <v>1654</v>
      </c>
      <c r="K19" s="19">
        <v>5</v>
      </c>
      <c r="L19" s="19">
        <v>38</v>
      </c>
      <c r="M19" s="19">
        <v>72</v>
      </c>
      <c r="N19" s="55">
        <v>2415</v>
      </c>
      <c r="O19" s="12">
        <f t="shared" si="0"/>
        <v>0</v>
      </c>
    </row>
    <row r="20" spans="1:15" s="4" customFormat="1" ht="14.25" customHeight="1">
      <c r="A20" s="31" t="s">
        <v>106</v>
      </c>
      <c r="B20" s="1">
        <v>19887</v>
      </c>
      <c r="C20" s="19">
        <v>15115</v>
      </c>
      <c r="D20" s="19">
        <v>6604</v>
      </c>
      <c r="E20" s="19">
        <v>5261</v>
      </c>
      <c r="F20" s="19">
        <v>734</v>
      </c>
      <c r="G20" s="19">
        <v>51</v>
      </c>
      <c r="H20" s="19">
        <v>175</v>
      </c>
      <c r="I20" s="19">
        <v>92</v>
      </c>
      <c r="J20" s="19">
        <v>1553</v>
      </c>
      <c r="K20" s="19">
        <v>9</v>
      </c>
      <c r="L20" s="19">
        <v>31</v>
      </c>
      <c r="M20" s="19">
        <v>16</v>
      </c>
      <c r="N20" s="55">
        <v>589</v>
      </c>
      <c r="O20" s="12">
        <f t="shared" si="0"/>
        <v>0</v>
      </c>
    </row>
    <row r="21" spans="1:15" s="4" customFormat="1" ht="14.25" customHeight="1">
      <c r="A21" s="31" t="s">
        <v>107</v>
      </c>
      <c r="B21" s="1">
        <v>7652</v>
      </c>
      <c r="C21" s="19">
        <v>6391</v>
      </c>
      <c r="D21" s="19">
        <v>2397</v>
      </c>
      <c r="E21" s="19">
        <v>2389</v>
      </c>
      <c r="F21" s="19">
        <v>147</v>
      </c>
      <c r="G21" s="19">
        <v>24</v>
      </c>
      <c r="H21" s="19">
        <v>108</v>
      </c>
      <c r="I21" s="19">
        <v>34</v>
      </c>
      <c r="J21" s="19">
        <v>557</v>
      </c>
      <c r="K21" s="19">
        <v>6</v>
      </c>
      <c r="L21" s="19">
        <v>20</v>
      </c>
      <c r="M21" s="19">
        <v>7</v>
      </c>
      <c r="N21" s="55">
        <v>702</v>
      </c>
      <c r="O21" s="12">
        <f t="shared" si="0"/>
        <v>0</v>
      </c>
    </row>
    <row r="22" spans="1:15" s="4" customFormat="1" ht="14.25" customHeight="1">
      <c r="A22" s="31" t="s">
        <v>108</v>
      </c>
      <c r="B22" s="1">
        <v>12691</v>
      </c>
      <c r="C22" s="19">
        <v>9906</v>
      </c>
      <c r="D22" s="19">
        <v>3400</v>
      </c>
      <c r="E22" s="19">
        <v>3604</v>
      </c>
      <c r="F22" s="19">
        <v>692</v>
      </c>
      <c r="G22" s="19">
        <v>28</v>
      </c>
      <c r="H22" s="19">
        <v>186</v>
      </c>
      <c r="I22" s="19">
        <v>54</v>
      </c>
      <c r="J22" s="19">
        <v>1255</v>
      </c>
      <c r="K22" s="19">
        <v>0</v>
      </c>
      <c r="L22" s="19">
        <v>17</v>
      </c>
      <c r="M22" s="19">
        <v>28</v>
      </c>
      <c r="N22" s="55">
        <v>642</v>
      </c>
      <c r="O22" s="12">
        <f t="shared" si="0"/>
        <v>0</v>
      </c>
    </row>
    <row r="23" spans="1:15" s="4" customFormat="1" ht="14.25" customHeight="1">
      <c r="A23" s="31" t="s">
        <v>109</v>
      </c>
      <c r="B23" s="1">
        <v>2858</v>
      </c>
      <c r="C23" s="19">
        <v>2599</v>
      </c>
      <c r="D23" s="19">
        <v>691</v>
      </c>
      <c r="E23" s="19">
        <v>1183</v>
      </c>
      <c r="F23" s="19">
        <v>54</v>
      </c>
      <c r="G23" s="19">
        <v>6</v>
      </c>
      <c r="H23" s="19">
        <v>23</v>
      </c>
      <c r="I23" s="19">
        <v>11</v>
      </c>
      <c r="J23" s="19">
        <v>184</v>
      </c>
      <c r="K23" s="19">
        <v>0</v>
      </c>
      <c r="L23" s="19">
        <v>18</v>
      </c>
      <c r="M23" s="19">
        <v>2</v>
      </c>
      <c r="N23" s="55">
        <v>427</v>
      </c>
      <c r="O23" s="12">
        <f t="shared" si="0"/>
        <v>0</v>
      </c>
    </row>
    <row r="24" spans="1:15" s="4" customFormat="1" ht="14.25" customHeight="1">
      <c r="A24" s="31" t="s">
        <v>110</v>
      </c>
      <c r="B24" s="1">
        <v>9595</v>
      </c>
      <c r="C24" s="19">
        <v>7475</v>
      </c>
      <c r="D24" s="19">
        <v>1963</v>
      </c>
      <c r="E24" s="19">
        <v>3216</v>
      </c>
      <c r="F24" s="19">
        <v>428</v>
      </c>
      <c r="G24" s="19">
        <v>11</v>
      </c>
      <c r="H24" s="19">
        <v>200</v>
      </c>
      <c r="I24" s="19">
        <v>8</v>
      </c>
      <c r="J24" s="19">
        <v>1259</v>
      </c>
      <c r="K24" s="19">
        <v>5</v>
      </c>
      <c r="L24" s="19">
        <v>18</v>
      </c>
      <c r="M24" s="19">
        <v>12</v>
      </c>
      <c r="N24" s="55">
        <v>355</v>
      </c>
      <c r="O24" s="12">
        <f t="shared" si="0"/>
        <v>0</v>
      </c>
    </row>
    <row r="25" spans="1:15" s="4" customFormat="1" ht="14.25" customHeight="1">
      <c r="A25" s="31" t="s">
        <v>111</v>
      </c>
      <c r="B25" s="1">
        <v>9693</v>
      </c>
      <c r="C25" s="19">
        <v>7826</v>
      </c>
      <c r="D25" s="19">
        <v>3361</v>
      </c>
      <c r="E25" s="19">
        <v>2589</v>
      </c>
      <c r="F25" s="19">
        <v>295</v>
      </c>
      <c r="G25" s="19">
        <v>21</v>
      </c>
      <c r="H25" s="19">
        <v>140</v>
      </c>
      <c r="I25" s="19">
        <v>10</v>
      </c>
      <c r="J25" s="19">
        <v>76</v>
      </c>
      <c r="K25" s="19">
        <v>1</v>
      </c>
      <c r="L25" s="19">
        <v>9</v>
      </c>
      <c r="M25" s="19">
        <v>72</v>
      </c>
      <c r="N25" s="55">
        <v>1252</v>
      </c>
      <c r="O25" s="12">
        <f t="shared" si="0"/>
        <v>0</v>
      </c>
    </row>
    <row r="26" spans="1:15" s="4" customFormat="1" ht="14.25" customHeight="1">
      <c r="A26" s="31" t="s">
        <v>112</v>
      </c>
      <c r="B26" s="1">
        <v>27169</v>
      </c>
      <c r="C26" s="19">
        <v>20806</v>
      </c>
      <c r="D26" s="19">
        <v>9987</v>
      </c>
      <c r="E26" s="19">
        <v>6613</v>
      </c>
      <c r="F26" s="19">
        <v>727</v>
      </c>
      <c r="G26" s="19">
        <v>24</v>
      </c>
      <c r="H26" s="19">
        <v>562</v>
      </c>
      <c r="I26" s="19">
        <v>37</v>
      </c>
      <c r="J26" s="19">
        <v>2741</v>
      </c>
      <c r="K26" s="19">
        <v>8</v>
      </c>
      <c r="L26" s="19">
        <v>12</v>
      </c>
      <c r="M26" s="19">
        <v>82</v>
      </c>
      <c r="N26" s="55">
        <v>13</v>
      </c>
      <c r="O26" s="12">
        <f t="shared" si="0"/>
        <v>0</v>
      </c>
    </row>
    <row r="27" spans="1:15" s="4" customFormat="1" ht="14.25" customHeight="1">
      <c r="A27" s="31" t="s">
        <v>113</v>
      </c>
      <c r="B27" s="1">
        <v>8173</v>
      </c>
      <c r="C27" s="19">
        <v>6442</v>
      </c>
      <c r="D27" s="19">
        <v>2759</v>
      </c>
      <c r="E27" s="19">
        <v>2367</v>
      </c>
      <c r="F27" s="19">
        <v>252</v>
      </c>
      <c r="G27" s="19">
        <v>6</v>
      </c>
      <c r="H27" s="19">
        <v>139</v>
      </c>
      <c r="I27" s="19">
        <v>6</v>
      </c>
      <c r="J27" s="19">
        <v>760</v>
      </c>
      <c r="K27" s="19">
        <v>0</v>
      </c>
      <c r="L27" s="19">
        <v>2</v>
      </c>
      <c r="M27" s="19">
        <v>9</v>
      </c>
      <c r="N27" s="55">
        <v>142</v>
      </c>
      <c r="O27" s="12">
        <f t="shared" si="0"/>
        <v>0</v>
      </c>
    </row>
    <row r="28" spans="1:15" s="4" customFormat="1" ht="14.25" customHeight="1">
      <c r="A28" s="31" t="s">
        <v>114</v>
      </c>
      <c r="B28" s="1">
        <v>18382</v>
      </c>
      <c r="C28" s="19">
        <v>14744</v>
      </c>
      <c r="D28" s="19">
        <v>6256</v>
      </c>
      <c r="E28" s="19">
        <v>5849</v>
      </c>
      <c r="F28" s="19">
        <v>379</v>
      </c>
      <c r="G28" s="19">
        <v>12</v>
      </c>
      <c r="H28" s="19">
        <v>317</v>
      </c>
      <c r="I28" s="19">
        <v>29</v>
      </c>
      <c r="J28" s="19">
        <v>1817</v>
      </c>
      <c r="K28" s="19">
        <v>2</v>
      </c>
      <c r="L28" s="19">
        <v>20</v>
      </c>
      <c r="M28" s="19">
        <v>61</v>
      </c>
      <c r="N28" s="55">
        <v>2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85513</v>
      </c>
      <c r="C29" s="18">
        <v>59602</v>
      </c>
      <c r="D29" s="18">
        <v>15799</v>
      </c>
      <c r="E29" s="18">
        <v>31604</v>
      </c>
      <c r="F29" s="15">
        <v>3173</v>
      </c>
      <c r="G29" s="15">
        <v>133</v>
      </c>
      <c r="H29" s="15">
        <v>898</v>
      </c>
      <c r="I29" s="15">
        <v>78</v>
      </c>
      <c r="J29" s="15">
        <v>7320</v>
      </c>
      <c r="K29" s="15">
        <v>13</v>
      </c>
      <c r="L29" s="15">
        <v>22</v>
      </c>
      <c r="M29" s="15">
        <v>150</v>
      </c>
      <c r="N29" s="88">
        <v>412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39542</v>
      </c>
      <c r="C30" s="18">
        <v>29548</v>
      </c>
      <c r="D30" s="18">
        <v>11684</v>
      </c>
      <c r="E30" s="18">
        <v>10994</v>
      </c>
      <c r="F30" s="15">
        <v>901</v>
      </c>
      <c r="G30" s="15">
        <v>45</v>
      </c>
      <c r="H30" s="15">
        <v>210</v>
      </c>
      <c r="I30" s="15">
        <v>11</v>
      </c>
      <c r="J30" s="15">
        <v>1443</v>
      </c>
      <c r="K30" s="15">
        <v>5</v>
      </c>
      <c r="L30" s="15">
        <v>65</v>
      </c>
      <c r="M30" s="15">
        <v>58</v>
      </c>
      <c r="N30" s="88">
        <v>4132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1341</v>
      </c>
      <c r="C31" s="18">
        <v>1172</v>
      </c>
      <c r="D31" s="18">
        <v>277</v>
      </c>
      <c r="E31" s="18">
        <v>80</v>
      </c>
      <c r="F31" s="15">
        <v>72</v>
      </c>
      <c r="G31" s="15">
        <v>13</v>
      </c>
      <c r="H31" s="15">
        <v>20</v>
      </c>
      <c r="I31" s="15">
        <v>2</v>
      </c>
      <c r="J31" s="15">
        <v>123</v>
      </c>
      <c r="K31" s="15">
        <v>1</v>
      </c>
      <c r="L31" s="15">
        <v>4</v>
      </c>
      <c r="M31" s="15">
        <v>1</v>
      </c>
      <c r="N31" s="88">
        <v>579</v>
      </c>
      <c r="O31" s="16">
        <f t="shared" si="0"/>
        <v>0</v>
      </c>
    </row>
    <row r="32" spans="1:15" ht="14.25" customHeight="1">
      <c r="A32" s="32" t="s">
        <v>61</v>
      </c>
      <c r="B32" s="1">
        <v>1240</v>
      </c>
      <c r="C32" s="19">
        <v>1072</v>
      </c>
      <c r="D32" s="19">
        <v>247</v>
      </c>
      <c r="E32" s="19">
        <v>66</v>
      </c>
      <c r="F32" s="19">
        <v>67</v>
      </c>
      <c r="G32" s="19">
        <v>13</v>
      </c>
      <c r="H32" s="19">
        <v>17</v>
      </c>
      <c r="I32" s="19">
        <v>2</v>
      </c>
      <c r="J32" s="19">
        <v>104</v>
      </c>
      <c r="K32" s="19">
        <v>0</v>
      </c>
      <c r="L32" s="19">
        <v>3</v>
      </c>
      <c r="M32" s="19">
        <v>0</v>
      </c>
      <c r="N32" s="55">
        <v>553</v>
      </c>
      <c r="O32" s="12">
        <f t="shared" si="0"/>
        <v>0</v>
      </c>
    </row>
    <row r="33" spans="1:15" ht="14.25" customHeight="1">
      <c r="A33" s="32" t="s">
        <v>119</v>
      </c>
      <c r="B33" s="1">
        <v>101</v>
      </c>
      <c r="C33" s="19">
        <v>100</v>
      </c>
      <c r="D33" s="19">
        <v>30</v>
      </c>
      <c r="E33" s="19">
        <v>14</v>
      </c>
      <c r="F33" s="19">
        <v>5</v>
      </c>
      <c r="G33" s="19">
        <v>0</v>
      </c>
      <c r="H33" s="19">
        <v>3</v>
      </c>
      <c r="I33" s="19">
        <v>0</v>
      </c>
      <c r="J33" s="19">
        <v>19</v>
      </c>
      <c r="K33" s="19">
        <v>1</v>
      </c>
      <c r="L33" s="19">
        <v>1</v>
      </c>
      <c r="M33" s="19">
        <v>1</v>
      </c>
      <c r="N33" s="55">
        <v>26</v>
      </c>
      <c r="O33" s="12">
        <f t="shared" si="0"/>
        <v>0</v>
      </c>
    </row>
    <row r="34" spans="1:15" s="5" customFormat="1" ht="12">
      <c r="A34" s="64" t="s">
        <v>382</v>
      </c>
      <c r="B34" s="69">
        <f>SUM(B35:B38)</f>
        <v>673</v>
      </c>
      <c r="C34" s="69">
        <f aca="true" t="shared" si="2" ref="C34:O34">SUM(C35:C38)</f>
        <v>533</v>
      </c>
      <c r="D34" s="69">
        <f t="shared" si="2"/>
        <v>139</v>
      </c>
      <c r="E34" s="69">
        <f t="shared" si="2"/>
        <v>100</v>
      </c>
      <c r="F34" s="69">
        <f t="shared" si="2"/>
        <v>25</v>
      </c>
      <c r="G34" s="69">
        <f t="shared" si="2"/>
        <v>0</v>
      </c>
      <c r="H34" s="69">
        <f t="shared" si="2"/>
        <v>2</v>
      </c>
      <c r="I34" s="69">
        <f t="shared" si="2"/>
        <v>3</v>
      </c>
      <c r="J34" s="69">
        <f t="shared" si="2"/>
        <v>48</v>
      </c>
      <c r="K34" s="69">
        <f t="shared" si="2"/>
        <v>2</v>
      </c>
      <c r="L34" s="69">
        <f t="shared" si="2"/>
        <v>22</v>
      </c>
      <c r="M34" s="69">
        <f t="shared" si="2"/>
        <v>5</v>
      </c>
      <c r="N34" s="89">
        <f t="shared" si="2"/>
        <v>187</v>
      </c>
      <c r="O34" s="86">
        <f t="shared" si="2"/>
        <v>0</v>
      </c>
    </row>
    <row r="35" spans="1:15" s="4" customFormat="1" ht="14.25" customHeight="1">
      <c r="A35" s="32" t="s">
        <v>115</v>
      </c>
      <c r="B35" s="1">
        <v>247</v>
      </c>
      <c r="C35" s="19">
        <v>187</v>
      </c>
      <c r="D35" s="19">
        <v>54</v>
      </c>
      <c r="E35" s="19">
        <v>44</v>
      </c>
      <c r="F35" s="19">
        <v>10</v>
      </c>
      <c r="G35" s="19">
        <v>0</v>
      </c>
      <c r="H35" s="19">
        <v>2</v>
      </c>
      <c r="I35" s="19">
        <v>3</v>
      </c>
      <c r="J35" s="19">
        <v>20</v>
      </c>
      <c r="K35" s="19">
        <v>1</v>
      </c>
      <c r="L35" s="19">
        <v>6</v>
      </c>
      <c r="M35" s="19">
        <v>5</v>
      </c>
      <c r="N35" s="55">
        <v>42</v>
      </c>
      <c r="O35" s="12">
        <f>C35-SUM(D35:N35)</f>
        <v>0</v>
      </c>
    </row>
    <row r="36" spans="1:15" s="4" customFormat="1" ht="14.25" customHeight="1">
      <c r="A36" s="32" t="s">
        <v>116</v>
      </c>
      <c r="B36" s="1">
        <v>92</v>
      </c>
      <c r="C36" s="19">
        <v>81</v>
      </c>
      <c r="D36" s="19">
        <v>21</v>
      </c>
      <c r="E36" s="19">
        <v>3</v>
      </c>
      <c r="F36" s="19">
        <v>7</v>
      </c>
      <c r="G36" s="19">
        <v>0</v>
      </c>
      <c r="H36" s="19">
        <v>0</v>
      </c>
      <c r="I36" s="19">
        <v>0</v>
      </c>
      <c r="J36" s="19">
        <v>9</v>
      </c>
      <c r="K36" s="19">
        <v>1</v>
      </c>
      <c r="L36" s="19">
        <v>8</v>
      </c>
      <c r="M36" s="19">
        <v>0</v>
      </c>
      <c r="N36" s="55">
        <v>32</v>
      </c>
      <c r="O36" s="12">
        <f>C36-SUM(D36:N36)</f>
        <v>0</v>
      </c>
    </row>
    <row r="37" spans="1:15" s="4" customFormat="1" ht="14.25" customHeight="1">
      <c r="A37" s="32" t="s">
        <v>117</v>
      </c>
      <c r="B37" s="1">
        <v>289</v>
      </c>
      <c r="C37" s="19">
        <v>227</v>
      </c>
      <c r="D37" s="19">
        <v>57</v>
      </c>
      <c r="E37" s="19">
        <v>50</v>
      </c>
      <c r="F37" s="19">
        <v>2</v>
      </c>
      <c r="G37" s="19">
        <v>0</v>
      </c>
      <c r="H37" s="19">
        <v>0</v>
      </c>
      <c r="I37" s="19">
        <v>0</v>
      </c>
      <c r="J37" s="19">
        <v>12</v>
      </c>
      <c r="K37" s="19">
        <v>0</v>
      </c>
      <c r="L37" s="19">
        <v>6</v>
      </c>
      <c r="M37" s="19">
        <v>0</v>
      </c>
      <c r="N37" s="55">
        <v>100</v>
      </c>
      <c r="O37" s="12">
        <f>C37-SUM(D37:N37)</f>
        <v>0</v>
      </c>
    </row>
    <row r="38" spans="1:15" s="4" customFormat="1" ht="14.25" customHeight="1">
      <c r="A38" s="32" t="s">
        <v>118</v>
      </c>
      <c r="B38" s="1">
        <v>45</v>
      </c>
      <c r="C38" s="55">
        <v>38</v>
      </c>
      <c r="D38" s="55">
        <v>7</v>
      </c>
      <c r="E38" s="55">
        <v>3</v>
      </c>
      <c r="F38" s="55">
        <v>6</v>
      </c>
      <c r="G38" s="55">
        <v>0</v>
      </c>
      <c r="H38" s="55">
        <v>0</v>
      </c>
      <c r="I38" s="55">
        <v>0</v>
      </c>
      <c r="J38" s="55">
        <v>7</v>
      </c>
      <c r="K38" s="55">
        <v>0</v>
      </c>
      <c r="L38" s="55">
        <v>2</v>
      </c>
      <c r="M38" s="55">
        <v>0</v>
      </c>
      <c r="N38" s="55">
        <v>13</v>
      </c>
      <c r="O38" s="12">
        <f>C38-SUM(D38:N38)</f>
        <v>0</v>
      </c>
    </row>
    <row r="39" spans="1:14" ht="14.25" customHeight="1">
      <c r="A39" s="171" t="s">
        <v>120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12">
      <c r="A40" s="24" t="s">
        <v>121</v>
      </c>
      <c r="G40" s="3"/>
      <c r="H40" s="3"/>
      <c r="I40" s="3"/>
      <c r="J40" s="3"/>
      <c r="K40" s="3"/>
      <c r="L40" s="3"/>
      <c r="M40" s="3"/>
      <c r="N40" s="3"/>
    </row>
    <row r="44" spans="1:15" ht="14.25" customHeight="1" hidden="1">
      <c r="A44" s="47" t="s">
        <v>380</v>
      </c>
      <c r="B44" s="3">
        <f>B6-B7-B29-B30-B31-B34</f>
        <v>0</v>
      </c>
      <c r="C44" s="3">
        <f aca="true" t="shared" si="3" ref="C44:N44">C6-C7-C29-C30-C31-C34</f>
        <v>0</v>
      </c>
      <c r="D44" s="3">
        <f t="shared" si="3"/>
        <v>0</v>
      </c>
      <c r="E44" s="3">
        <f t="shared" si="3"/>
        <v>0</v>
      </c>
      <c r="F44" s="3">
        <f t="shared" si="3"/>
        <v>0</v>
      </c>
      <c r="G44" s="3">
        <f t="shared" si="3"/>
        <v>0</v>
      </c>
      <c r="H44" s="3">
        <f t="shared" si="3"/>
        <v>0</v>
      </c>
      <c r="I44" s="3">
        <f t="shared" si="3"/>
        <v>0</v>
      </c>
      <c r="J44" s="3">
        <f t="shared" si="3"/>
        <v>0</v>
      </c>
      <c r="K44" s="3">
        <f t="shared" si="3"/>
        <v>0</v>
      </c>
      <c r="L44" s="3">
        <f t="shared" si="3"/>
        <v>0</v>
      </c>
      <c r="M44" s="3">
        <f t="shared" si="3"/>
        <v>0</v>
      </c>
      <c r="N44" s="3">
        <f t="shared" si="3"/>
        <v>0</v>
      </c>
      <c r="O44" s="3">
        <f>O12-O13-O31-O32-O33-O36</f>
        <v>0</v>
      </c>
    </row>
    <row r="45" spans="1:15" ht="14.25" customHeight="1" hidden="1">
      <c r="A45" s="47" t="s">
        <v>381</v>
      </c>
      <c r="B45" s="3">
        <f>B6-'年月Monthly'!B12</f>
        <v>0</v>
      </c>
      <c r="C45" s="3">
        <f>C6-'年月Monthly'!E12</f>
        <v>0</v>
      </c>
      <c r="D45" s="3"/>
      <c r="E45" s="3">
        <f>E6-'年月Monthly'!G12</f>
        <v>0</v>
      </c>
      <c r="F45" s="3">
        <f>F6-'年月Monthly'!H12</f>
        <v>0</v>
      </c>
      <c r="G45" s="3">
        <f>G6-'年月Monthly'!I12</f>
        <v>0</v>
      </c>
      <c r="H45" s="3"/>
      <c r="I45" s="3"/>
      <c r="J45" s="3"/>
      <c r="K45" s="3"/>
      <c r="L45" s="3"/>
      <c r="M45" s="3"/>
      <c r="N45" s="3"/>
      <c r="O45" s="3">
        <f>O12-'年月Monthly'!Q14</f>
        <v>-203569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579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928002</v>
      </c>
      <c r="C7" s="52">
        <v>711363</v>
      </c>
      <c r="D7" s="52">
        <v>216639</v>
      </c>
      <c r="E7" s="52">
        <v>734452</v>
      </c>
      <c r="F7" s="60">
        <v>361344</v>
      </c>
      <c r="G7" s="60">
        <v>261228</v>
      </c>
      <c r="H7" s="60">
        <v>7656</v>
      </c>
      <c r="I7" s="60">
        <v>1484</v>
      </c>
      <c r="J7" s="60">
        <v>4381</v>
      </c>
      <c r="K7" s="60">
        <v>86595</v>
      </c>
      <c r="L7" s="60">
        <v>373107</v>
      </c>
      <c r="M7" s="52">
        <v>41820</v>
      </c>
      <c r="N7" s="60">
        <v>359</v>
      </c>
      <c r="O7" s="52">
        <v>7618</v>
      </c>
      <c r="P7" s="52">
        <v>650</v>
      </c>
      <c r="Q7" s="52">
        <v>257661</v>
      </c>
      <c r="R7" s="52">
        <v>97</v>
      </c>
      <c r="S7" s="82">
        <v>64902</v>
      </c>
      <c r="T7" s="77">
        <v>13798</v>
      </c>
    </row>
    <row r="8" spans="1:20" s="17" customFormat="1" ht="14.25" customHeight="1">
      <c r="A8" s="116" t="s">
        <v>520</v>
      </c>
      <c r="B8" s="52">
        <v>169298</v>
      </c>
      <c r="C8" s="61">
        <v>113262</v>
      </c>
      <c r="D8" s="61">
        <v>56036</v>
      </c>
      <c r="E8" s="61">
        <v>117393</v>
      </c>
      <c r="F8" s="60">
        <v>59869</v>
      </c>
      <c r="G8" s="60">
        <v>46457</v>
      </c>
      <c r="H8" s="60">
        <v>1548</v>
      </c>
      <c r="I8" s="60">
        <v>182</v>
      </c>
      <c r="J8" s="60">
        <v>963</v>
      </c>
      <c r="K8" s="60">
        <v>10719</v>
      </c>
      <c r="L8" s="60">
        <v>57524</v>
      </c>
      <c r="M8" s="61">
        <v>5415</v>
      </c>
      <c r="N8" s="60">
        <v>7</v>
      </c>
      <c r="O8" s="61">
        <v>544</v>
      </c>
      <c r="P8" s="61">
        <v>130</v>
      </c>
      <c r="Q8" s="61">
        <v>38449</v>
      </c>
      <c r="R8" s="66">
        <v>7</v>
      </c>
      <c r="S8" s="66">
        <v>12972</v>
      </c>
      <c r="T8" s="77">
        <v>415</v>
      </c>
    </row>
    <row r="9" spans="1:20" ht="14.25" customHeight="1">
      <c r="A9" s="116" t="s">
        <v>521</v>
      </c>
      <c r="B9" s="52">
        <v>93714</v>
      </c>
      <c r="C9" s="60">
        <v>75685</v>
      </c>
      <c r="D9" s="60">
        <v>18029</v>
      </c>
      <c r="E9" s="60">
        <v>77555</v>
      </c>
      <c r="F9" s="60">
        <v>44848</v>
      </c>
      <c r="G9" s="60">
        <v>34232</v>
      </c>
      <c r="H9" s="60">
        <v>1126</v>
      </c>
      <c r="I9" s="60">
        <v>211</v>
      </c>
      <c r="J9" s="60">
        <v>329</v>
      </c>
      <c r="K9" s="60">
        <v>8950</v>
      </c>
      <c r="L9" s="60">
        <v>32707</v>
      </c>
      <c r="M9" s="74">
        <v>2942</v>
      </c>
      <c r="N9" s="60">
        <v>2</v>
      </c>
      <c r="O9" s="74">
        <v>263</v>
      </c>
      <c r="P9" s="74">
        <v>82</v>
      </c>
      <c r="Q9" s="74">
        <v>17856</v>
      </c>
      <c r="R9" s="74">
        <v>6</v>
      </c>
      <c r="S9" s="66">
        <v>11556</v>
      </c>
      <c r="T9" s="78">
        <v>1576</v>
      </c>
    </row>
    <row r="10" spans="1:20" ht="14.25" customHeight="1">
      <c r="A10" s="116" t="s">
        <v>522</v>
      </c>
      <c r="B10" s="52">
        <v>85804</v>
      </c>
      <c r="C10" s="60">
        <v>63341</v>
      </c>
      <c r="D10" s="60">
        <v>22463</v>
      </c>
      <c r="E10" s="60">
        <v>63681</v>
      </c>
      <c r="F10" s="60">
        <v>30256</v>
      </c>
      <c r="G10" s="60">
        <v>21810</v>
      </c>
      <c r="H10" s="60">
        <v>473</v>
      </c>
      <c r="I10" s="60">
        <v>188</v>
      </c>
      <c r="J10" s="60">
        <v>505</v>
      </c>
      <c r="K10" s="60">
        <v>7280</v>
      </c>
      <c r="L10" s="60">
        <v>33425</v>
      </c>
      <c r="M10" s="74">
        <v>7748</v>
      </c>
      <c r="N10" s="60">
        <v>13</v>
      </c>
      <c r="O10" s="74">
        <v>507</v>
      </c>
      <c r="P10" s="74">
        <v>14</v>
      </c>
      <c r="Q10" s="74">
        <v>22985</v>
      </c>
      <c r="R10" s="74">
        <v>12</v>
      </c>
      <c r="S10" s="66">
        <v>2146</v>
      </c>
      <c r="T10" s="78">
        <v>1043</v>
      </c>
    </row>
    <row r="11" spans="1:20" ht="14.25" customHeight="1">
      <c r="A11" s="116" t="s">
        <v>523</v>
      </c>
      <c r="B11" s="52">
        <v>108895</v>
      </c>
      <c r="C11" s="60">
        <v>81709</v>
      </c>
      <c r="D11" s="60">
        <v>27186</v>
      </c>
      <c r="E11" s="60">
        <v>84986</v>
      </c>
      <c r="F11" s="60">
        <v>39703</v>
      </c>
      <c r="G11" s="60">
        <v>27834</v>
      </c>
      <c r="H11" s="60">
        <v>1187</v>
      </c>
      <c r="I11" s="60">
        <v>143</v>
      </c>
      <c r="J11" s="60">
        <v>408</v>
      </c>
      <c r="K11" s="60">
        <v>10131</v>
      </c>
      <c r="L11" s="60">
        <v>45283</v>
      </c>
      <c r="M11" s="74">
        <v>130</v>
      </c>
      <c r="N11" s="60">
        <v>10</v>
      </c>
      <c r="O11" s="74">
        <v>1922</v>
      </c>
      <c r="P11" s="74">
        <v>130</v>
      </c>
      <c r="Q11" s="74">
        <v>32584</v>
      </c>
      <c r="R11" s="74">
        <v>14</v>
      </c>
      <c r="S11" s="66">
        <v>10493</v>
      </c>
      <c r="T11" s="78">
        <v>3370</v>
      </c>
    </row>
    <row r="12" spans="1:20" ht="14.25" customHeight="1">
      <c r="A12" s="116" t="s">
        <v>524</v>
      </c>
      <c r="B12" s="52">
        <v>75092</v>
      </c>
      <c r="C12" s="60">
        <v>60920</v>
      </c>
      <c r="D12" s="60">
        <v>14172</v>
      </c>
      <c r="E12" s="60">
        <v>61079</v>
      </c>
      <c r="F12" s="60">
        <v>28709</v>
      </c>
      <c r="G12" s="60">
        <v>20371</v>
      </c>
      <c r="H12" s="60">
        <v>342</v>
      </c>
      <c r="I12" s="60">
        <v>107</v>
      </c>
      <c r="J12" s="60">
        <v>301</v>
      </c>
      <c r="K12" s="60">
        <v>7588</v>
      </c>
      <c r="L12" s="60">
        <v>32370</v>
      </c>
      <c r="M12" s="74">
        <v>4490</v>
      </c>
      <c r="N12" s="60">
        <v>15</v>
      </c>
      <c r="O12" s="74">
        <v>520</v>
      </c>
      <c r="P12" s="74">
        <v>26</v>
      </c>
      <c r="Q12" s="74">
        <v>23687</v>
      </c>
      <c r="R12" s="74">
        <v>6</v>
      </c>
      <c r="S12" s="66">
        <v>3626</v>
      </c>
      <c r="T12" s="78">
        <v>1089</v>
      </c>
    </row>
    <row r="13" spans="1:20" ht="14.25" customHeight="1">
      <c r="A13" s="116" t="s">
        <v>525</v>
      </c>
      <c r="B13" s="52">
        <v>115286</v>
      </c>
      <c r="C13" s="60">
        <v>85794</v>
      </c>
      <c r="D13" s="60">
        <v>29492</v>
      </c>
      <c r="E13" s="60">
        <v>87043</v>
      </c>
      <c r="F13" s="60">
        <v>42610</v>
      </c>
      <c r="G13" s="60">
        <v>27057</v>
      </c>
      <c r="H13" s="60">
        <v>789</v>
      </c>
      <c r="I13" s="60">
        <v>229</v>
      </c>
      <c r="J13" s="60">
        <v>521</v>
      </c>
      <c r="K13" s="60">
        <v>14014</v>
      </c>
      <c r="L13" s="60">
        <v>44433</v>
      </c>
      <c r="M13" s="74">
        <v>5201</v>
      </c>
      <c r="N13" s="60">
        <v>38</v>
      </c>
      <c r="O13" s="74">
        <v>515</v>
      </c>
      <c r="P13" s="74">
        <v>39</v>
      </c>
      <c r="Q13" s="74">
        <v>33200</v>
      </c>
      <c r="R13" s="74">
        <v>7</v>
      </c>
      <c r="S13" s="66">
        <v>5433</v>
      </c>
      <c r="T13" s="78">
        <v>1321</v>
      </c>
    </row>
    <row r="14" spans="1:20" ht="14.25" customHeight="1">
      <c r="A14" s="116" t="s">
        <v>526</v>
      </c>
      <c r="B14" s="52">
        <v>276396</v>
      </c>
      <c r="C14" s="60">
        <v>227643</v>
      </c>
      <c r="D14" s="60">
        <v>48753</v>
      </c>
      <c r="E14" s="60">
        <v>239601</v>
      </c>
      <c r="F14" s="60">
        <v>113742</v>
      </c>
      <c r="G14" s="60">
        <v>82396</v>
      </c>
      <c r="H14" s="60">
        <v>2152</v>
      </c>
      <c r="I14" s="60">
        <v>416</v>
      </c>
      <c r="J14" s="60">
        <v>1350</v>
      </c>
      <c r="K14" s="60">
        <v>27428</v>
      </c>
      <c r="L14" s="60">
        <v>125859</v>
      </c>
      <c r="M14" s="74">
        <v>15483</v>
      </c>
      <c r="N14" s="60">
        <v>257</v>
      </c>
      <c r="O14" s="74">
        <v>3299</v>
      </c>
      <c r="P14" s="74">
        <v>228</v>
      </c>
      <c r="Q14" s="74">
        <v>88091</v>
      </c>
      <c r="R14" s="74">
        <v>44</v>
      </c>
      <c r="S14" s="66">
        <v>18457</v>
      </c>
      <c r="T14" s="78">
        <v>4893</v>
      </c>
    </row>
    <row r="15" spans="1:20" ht="14.25" customHeight="1">
      <c r="A15" s="57" t="s">
        <v>527</v>
      </c>
      <c r="B15" s="14">
        <v>20171</v>
      </c>
      <c r="C15" s="62">
        <v>17261</v>
      </c>
      <c r="D15" s="62">
        <v>2910</v>
      </c>
      <c r="E15" s="62">
        <v>18245</v>
      </c>
      <c r="F15" s="62">
        <v>8029</v>
      </c>
      <c r="G15" s="62">
        <v>5844</v>
      </c>
      <c r="H15" s="62">
        <v>227</v>
      </c>
      <c r="I15" s="62">
        <v>44</v>
      </c>
      <c r="J15" s="62">
        <v>100</v>
      </c>
      <c r="K15" s="62">
        <v>1814</v>
      </c>
      <c r="L15" s="62">
        <v>10216</v>
      </c>
      <c r="M15" s="63">
        <v>896</v>
      </c>
      <c r="N15" s="62">
        <v>20</v>
      </c>
      <c r="O15" s="63">
        <v>201</v>
      </c>
      <c r="P15" s="63">
        <v>20</v>
      </c>
      <c r="Q15" s="63">
        <v>7499</v>
      </c>
      <c r="R15" s="63">
        <v>0</v>
      </c>
      <c r="S15" s="54">
        <v>1580</v>
      </c>
      <c r="T15" s="78">
        <v>197</v>
      </c>
    </row>
    <row r="16" spans="1:20" ht="14.25" customHeight="1">
      <c r="A16" s="57" t="s">
        <v>528</v>
      </c>
      <c r="B16" s="14">
        <v>16817</v>
      </c>
      <c r="C16" s="62">
        <v>13848</v>
      </c>
      <c r="D16" s="62">
        <v>2969</v>
      </c>
      <c r="E16" s="62">
        <v>14420</v>
      </c>
      <c r="F16" s="62">
        <v>6493</v>
      </c>
      <c r="G16" s="62">
        <v>4892</v>
      </c>
      <c r="H16" s="62">
        <v>81</v>
      </c>
      <c r="I16" s="62">
        <v>24</v>
      </c>
      <c r="J16" s="62">
        <v>93</v>
      </c>
      <c r="K16" s="62">
        <v>1403</v>
      </c>
      <c r="L16" s="62">
        <v>7927</v>
      </c>
      <c r="M16" s="63">
        <v>2221</v>
      </c>
      <c r="N16" s="62">
        <v>2</v>
      </c>
      <c r="O16" s="63">
        <v>141</v>
      </c>
      <c r="P16" s="63">
        <v>10</v>
      </c>
      <c r="Q16" s="63">
        <v>4772</v>
      </c>
      <c r="R16" s="63">
        <v>5</v>
      </c>
      <c r="S16" s="54">
        <v>776</v>
      </c>
      <c r="T16" s="78">
        <v>115</v>
      </c>
    </row>
    <row r="17" spans="1:20" ht="14.25" customHeight="1">
      <c r="A17" s="57" t="s">
        <v>529</v>
      </c>
      <c r="B17" s="14">
        <v>19328</v>
      </c>
      <c r="C17" s="62">
        <v>15659</v>
      </c>
      <c r="D17" s="62">
        <v>3669</v>
      </c>
      <c r="E17" s="62">
        <v>16258</v>
      </c>
      <c r="F17" s="62">
        <v>8263</v>
      </c>
      <c r="G17" s="62">
        <v>6138</v>
      </c>
      <c r="H17" s="62">
        <v>225</v>
      </c>
      <c r="I17" s="62">
        <v>23</v>
      </c>
      <c r="J17" s="62">
        <v>87</v>
      </c>
      <c r="K17" s="62">
        <v>1790</v>
      </c>
      <c r="L17" s="62">
        <v>7995</v>
      </c>
      <c r="M17" s="63">
        <v>1785</v>
      </c>
      <c r="N17" s="62">
        <v>9</v>
      </c>
      <c r="O17" s="63">
        <v>171</v>
      </c>
      <c r="P17" s="63">
        <v>14</v>
      </c>
      <c r="Q17" s="63">
        <v>4982</v>
      </c>
      <c r="R17" s="63">
        <v>0</v>
      </c>
      <c r="S17" s="54">
        <v>1034</v>
      </c>
      <c r="T17" s="78">
        <v>243</v>
      </c>
    </row>
    <row r="18" spans="1:20" ht="14.25" customHeight="1">
      <c r="A18" s="57" t="s">
        <v>530</v>
      </c>
      <c r="B18" s="14">
        <v>45680</v>
      </c>
      <c r="C18" s="62">
        <v>38504</v>
      </c>
      <c r="D18" s="62">
        <v>7176</v>
      </c>
      <c r="E18" s="62">
        <v>40754</v>
      </c>
      <c r="F18" s="62">
        <v>17818</v>
      </c>
      <c r="G18" s="62">
        <v>11877</v>
      </c>
      <c r="H18" s="62">
        <v>361</v>
      </c>
      <c r="I18" s="62">
        <v>69</v>
      </c>
      <c r="J18" s="62">
        <v>229</v>
      </c>
      <c r="K18" s="62">
        <v>5282</v>
      </c>
      <c r="L18" s="62">
        <v>22936</v>
      </c>
      <c r="M18" s="63">
        <v>890</v>
      </c>
      <c r="N18" s="62">
        <v>3</v>
      </c>
      <c r="O18" s="63">
        <v>288</v>
      </c>
      <c r="P18" s="63">
        <v>21</v>
      </c>
      <c r="Q18" s="63">
        <v>17481</v>
      </c>
      <c r="R18" s="63">
        <v>10</v>
      </c>
      <c r="S18" s="54">
        <v>4243</v>
      </c>
      <c r="T18" s="78">
        <v>2492</v>
      </c>
    </row>
    <row r="19" spans="1:20" ht="14.25" customHeight="1">
      <c r="A19" s="57" t="s">
        <v>531</v>
      </c>
      <c r="B19" s="14">
        <v>18322</v>
      </c>
      <c r="C19" s="62">
        <v>15641</v>
      </c>
      <c r="D19" s="62">
        <v>2681</v>
      </c>
      <c r="E19" s="62">
        <v>17576</v>
      </c>
      <c r="F19" s="62">
        <v>7639</v>
      </c>
      <c r="G19" s="62">
        <v>5771</v>
      </c>
      <c r="H19" s="62">
        <v>142</v>
      </c>
      <c r="I19" s="62">
        <v>23</v>
      </c>
      <c r="J19" s="62">
        <v>115</v>
      </c>
      <c r="K19" s="62">
        <v>1588</v>
      </c>
      <c r="L19" s="62">
        <v>9937</v>
      </c>
      <c r="M19" s="63">
        <v>525</v>
      </c>
      <c r="N19" s="62">
        <v>64</v>
      </c>
      <c r="O19" s="63">
        <v>1148</v>
      </c>
      <c r="P19" s="63">
        <v>75</v>
      </c>
      <c r="Q19" s="63">
        <v>5351</v>
      </c>
      <c r="R19" s="63">
        <v>5</v>
      </c>
      <c r="S19" s="54">
        <v>2769</v>
      </c>
      <c r="T19" s="78">
        <v>168</v>
      </c>
    </row>
    <row r="20" spans="1:20" ht="14.25" customHeight="1">
      <c r="A20" s="57" t="s">
        <v>532</v>
      </c>
      <c r="B20" s="14">
        <v>25056</v>
      </c>
      <c r="C20" s="62">
        <v>20712</v>
      </c>
      <c r="D20" s="62">
        <v>4344</v>
      </c>
      <c r="E20" s="62">
        <v>21661</v>
      </c>
      <c r="F20" s="62">
        <v>10435</v>
      </c>
      <c r="G20" s="62">
        <v>8038</v>
      </c>
      <c r="H20" s="62">
        <v>139</v>
      </c>
      <c r="I20" s="62">
        <v>39</v>
      </c>
      <c r="J20" s="62">
        <v>135</v>
      </c>
      <c r="K20" s="62">
        <v>2084</v>
      </c>
      <c r="L20" s="62">
        <v>11226</v>
      </c>
      <c r="M20" s="63">
        <v>1862</v>
      </c>
      <c r="N20" s="62">
        <v>1</v>
      </c>
      <c r="O20" s="63">
        <v>141</v>
      </c>
      <c r="P20" s="63">
        <v>13</v>
      </c>
      <c r="Q20" s="63">
        <v>8211</v>
      </c>
      <c r="R20" s="63">
        <v>6</v>
      </c>
      <c r="S20" s="54">
        <v>992</v>
      </c>
      <c r="T20" s="78">
        <v>238</v>
      </c>
    </row>
    <row r="21" spans="1:20" ht="14.25" customHeight="1">
      <c r="A21" s="57" t="s">
        <v>533</v>
      </c>
      <c r="B21" s="14">
        <v>20023</v>
      </c>
      <c r="C21" s="62">
        <v>16865</v>
      </c>
      <c r="D21" s="62">
        <v>3158</v>
      </c>
      <c r="E21" s="62">
        <v>17535</v>
      </c>
      <c r="F21" s="62">
        <v>9008</v>
      </c>
      <c r="G21" s="62">
        <v>6269</v>
      </c>
      <c r="H21" s="62">
        <v>105</v>
      </c>
      <c r="I21" s="62">
        <v>24</v>
      </c>
      <c r="J21" s="62">
        <v>120</v>
      </c>
      <c r="K21" s="62">
        <v>2490</v>
      </c>
      <c r="L21" s="62">
        <v>8527</v>
      </c>
      <c r="M21" s="63">
        <v>1361</v>
      </c>
      <c r="N21" s="62">
        <v>5</v>
      </c>
      <c r="O21" s="63">
        <v>197</v>
      </c>
      <c r="P21" s="63">
        <v>8</v>
      </c>
      <c r="Q21" s="63">
        <v>5659</v>
      </c>
      <c r="R21" s="63">
        <v>4</v>
      </c>
      <c r="S21" s="54">
        <v>1293</v>
      </c>
      <c r="T21" s="78">
        <v>403</v>
      </c>
    </row>
    <row r="22" spans="1:20" ht="14.25" customHeight="1">
      <c r="A22" s="57" t="s">
        <v>534</v>
      </c>
      <c r="B22" s="14">
        <v>36304</v>
      </c>
      <c r="C22" s="62">
        <v>29731</v>
      </c>
      <c r="D22" s="62">
        <v>6573</v>
      </c>
      <c r="E22" s="62">
        <v>31103</v>
      </c>
      <c r="F22" s="62">
        <v>15152</v>
      </c>
      <c r="G22" s="62">
        <v>10944</v>
      </c>
      <c r="H22" s="62">
        <v>223</v>
      </c>
      <c r="I22" s="62">
        <v>55</v>
      </c>
      <c r="J22" s="62">
        <v>135</v>
      </c>
      <c r="K22" s="62">
        <v>3795</v>
      </c>
      <c r="L22" s="62">
        <v>15951</v>
      </c>
      <c r="M22" s="63">
        <v>1565</v>
      </c>
      <c r="N22" s="62">
        <v>30</v>
      </c>
      <c r="O22" s="63">
        <v>379</v>
      </c>
      <c r="P22" s="63">
        <v>35</v>
      </c>
      <c r="Q22" s="63">
        <v>12058</v>
      </c>
      <c r="R22" s="63">
        <v>5</v>
      </c>
      <c r="S22" s="54">
        <v>1879</v>
      </c>
      <c r="T22" s="78">
        <v>332</v>
      </c>
    </row>
    <row r="23" spans="1:20" ht="14.25" customHeight="1">
      <c r="A23" s="57" t="s">
        <v>535</v>
      </c>
      <c r="B23" s="14">
        <v>11494</v>
      </c>
      <c r="C23" s="62">
        <v>8978</v>
      </c>
      <c r="D23" s="62">
        <v>2516</v>
      </c>
      <c r="E23" s="62">
        <v>9382</v>
      </c>
      <c r="F23" s="62">
        <v>4929</v>
      </c>
      <c r="G23" s="62">
        <v>3734</v>
      </c>
      <c r="H23" s="62">
        <v>59</v>
      </c>
      <c r="I23" s="62">
        <v>18</v>
      </c>
      <c r="J23" s="62">
        <v>54</v>
      </c>
      <c r="K23" s="62">
        <v>1064</v>
      </c>
      <c r="L23" s="62">
        <v>4453</v>
      </c>
      <c r="M23" s="63">
        <v>933</v>
      </c>
      <c r="N23" s="62">
        <v>105</v>
      </c>
      <c r="O23" s="63">
        <v>201</v>
      </c>
      <c r="P23" s="63">
        <v>2</v>
      </c>
      <c r="Q23" s="63">
        <v>2889</v>
      </c>
      <c r="R23" s="63">
        <v>0</v>
      </c>
      <c r="S23" s="54">
        <v>323</v>
      </c>
      <c r="T23" s="78">
        <v>171</v>
      </c>
    </row>
    <row r="24" spans="1:20" ht="14.25" customHeight="1">
      <c r="A24" s="57" t="s">
        <v>536</v>
      </c>
      <c r="B24" s="14">
        <v>16273</v>
      </c>
      <c r="C24" s="62">
        <v>13074</v>
      </c>
      <c r="D24" s="62">
        <v>3199</v>
      </c>
      <c r="E24" s="62">
        <v>13413</v>
      </c>
      <c r="F24" s="62">
        <v>6934</v>
      </c>
      <c r="G24" s="62">
        <v>5049</v>
      </c>
      <c r="H24" s="62">
        <v>169</v>
      </c>
      <c r="I24" s="62">
        <v>29</v>
      </c>
      <c r="J24" s="62">
        <v>100</v>
      </c>
      <c r="K24" s="62">
        <v>1587</v>
      </c>
      <c r="L24" s="62">
        <v>6479</v>
      </c>
      <c r="M24" s="63">
        <v>1463</v>
      </c>
      <c r="N24" s="62">
        <v>5</v>
      </c>
      <c r="O24" s="63">
        <v>183</v>
      </c>
      <c r="P24" s="63">
        <v>9</v>
      </c>
      <c r="Q24" s="63">
        <v>3848</v>
      </c>
      <c r="R24" s="63">
        <v>4</v>
      </c>
      <c r="S24" s="54">
        <v>967</v>
      </c>
      <c r="T24" s="78">
        <v>186</v>
      </c>
    </row>
    <row r="25" spans="1:20" ht="14.25" customHeight="1">
      <c r="A25" s="57" t="s">
        <v>537</v>
      </c>
      <c r="B25" s="14">
        <v>4007</v>
      </c>
      <c r="C25" s="62">
        <v>3648</v>
      </c>
      <c r="D25" s="62">
        <v>359</v>
      </c>
      <c r="E25" s="62">
        <v>3987</v>
      </c>
      <c r="F25" s="62">
        <v>2107</v>
      </c>
      <c r="G25" s="62">
        <v>1648</v>
      </c>
      <c r="H25" s="62">
        <v>12</v>
      </c>
      <c r="I25" s="62">
        <v>9</v>
      </c>
      <c r="J25" s="62">
        <v>2</v>
      </c>
      <c r="K25" s="62">
        <v>436</v>
      </c>
      <c r="L25" s="62">
        <v>1880</v>
      </c>
      <c r="M25" s="63">
        <v>265</v>
      </c>
      <c r="N25" s="62">
        <v>1</v>
      </c>
      <c r="O25" s="63">
        <v>16</v>
      </c>
      <c r="P25" s="63">
        <v>2</v>
      </c>
      <c r="Q25" s="63">
        <v>1485</v>
      </c>
      <c r="R25" s="63">
        <v>0</v>
      </c>
      <c r="S25" s="54">
        <v>111</v>
      </c>
      <c r="T25" s="78">
        <v>19</v>
      </c>
    </row>
    <row r="26" spans="1:20" ht="14.25" customHeight="1">
      <c r="A26" s="57" t="s">
        <v>538</v>
      </c>
      <c r="B26" s="14">
        <v>14253</v>
      </c>
      <c r="C26" s="62">
        <v>10951</v>
      </c>
      <c r="D26" s="62">
        <v>3302</v>
      </c>
      <c r="E26" s="62">
        <v>11269</v>
      </c>
      <c r="F26" s="62">
        <v>6178</v>
      </c>
      <c r="G26" s="62">
        <v>4648</v>
      </c>
      <c r="H26" s="62">
        <v>161</v>
      </c>
      <c r="I26" s="62">
        <v>17</v>
      </c>
      <c r="J26" s="62">
        <v>67</v>
      </c>
      <c r="K26" s="62">
        <v>1285</v>
      </c>
      <c r="L26" s="62">
        <v>5091</v>
      </c>
      <c r="M26" s="63">
        <v>1093</v>
      </c>
      <c r="N26" s="62">
        <v>6</v>
      </c>
      <c r="O26" s="63">
        <v>50</v>
      </c>
      <c r="P26" s="63">
        <v>2</v>
      </c>
      <c r="Q26" s="63">
        <v>2874</v>
      </c>
      <c r="R26" s="63">
        <v>2</v>
      </c>
      <c r="S26" s="54">
        <v>1064</v>
      </c>
      <c r="T26" s="78">
        <v>99</v>
      </c>
    </row>
    <row r="27" spans="1:20" ht="14.25" customHeight="1">
      <c r="A27" s="57" t="s">
        <v>539</v>
      </c>
      <c r="B27" s="14">
        <v>16044</v>
      </c>
      <c r="C27" s="62">
        <v>12610</v>
      </c>
      <c r="D27" s="62">
        <v>3434</v>
      </c>
      <c r="E27" s="62">
        <v>13271</v>
      </c>
      <c r="F27" s="62">
        <v>6239</v>
      </c>
      <c r="G27" s="62">
        <v>4229</v>
      </c>
      <c r="H27" s="62">
        <v>150</v>
      </c>
      <c r="I27" s="62">
        <v>32</v>
      </c>
      <c r="J27" s="62">
        <v>79</v>
      </c>
      <c r="K27" s="62">
        <v>1749</v>
      </c>
      <c r="L27" s="62">
        <v>7032</v>
      </c>
      <c r="M27" s="63">
        <v>221</v>
      </c>
      <c r="N27" s="62">
        <v>0</v>
      </c>
      <c r="O27" s="63">
        <v>71</v>
      </c>
      <c r="P27" s="63">
        <v>4</v>
      </c>
      <c r="Q27" s="63">
        <v>6207</v>
      </c>
      <c r="R27" s="63">
        <v>2</v>
      </c>
      <c r="S27" s="54">
        <v>527</v>
      </c>
      <c r="T27" s="78">
        <v>139</v>
      </c>
    </row>
    <row r="28" spans="1:20" ht="14.25" customHeight="1">
      <c r="A28" s="57" t="s">
        <v>540</v>
      </c>
      <c r="B28" s="14">
        <v>12624</v>
      </c>
      <c r="C28" s="62">
        <v>10161</v>
      </c>
      <c r="D28" s="62">
        <v>2463</v>
      </c>
      <c r="E28" s="62">
        <v>10727</v>
      </c>
      <c r="F28" s="62">
        <v>4518</v>
      </c>
      <c r="G28" s="62">
        <v>3315</v>
      </c>
      <c r="H28" s="62">
        <v>98</v>
      </c>
      <c r="I28" s="62">
        <v>10</v>
      </c>
      <c r="J28" s="62">
        <v>34</v>
      </c>
      <c r="K28" s="62">
        <v>1061</v>
      </c>
      <c r="L28" s="62">
        <v>6209</v>
      </c>
      <c r="M28" s="63">
        <v>403</v>
      </c>
      <c r="N28" s="62">
        <v>6</v>
      </c>
      <c r="O28" s="63">
        <v>112</v>
      </c>
      <c r="P28" s="63">
        <v>13</v>
      </c>
      <c r="Q28" s="63">
        <v>4775</v>
      </c>
      <c r="R28" s="63">
        <v>1</v>
      </c>
      <c r="S28" s="54">
        <v>899</v>
      </c>
      <c r="T28" s="78">
        <v>91</v>
      </c>
    </row>
    <row r="29" spans="1:20" ht="14.25" customHeight="1">
      <c r="A29" s="116" t="s">
        <v>541</v>
      </c>
      <c r="B29" s="52">
        <v>2778</v>
      </c>
      <c r="C29" s="60">
        <v>2419</v>
      </c>
      <c r="D29" s="60">
        <v>359</v>
      </c>
      <c r="E29" s="60">
        <v>2496</v>
      </c>
      <c r="F29" s="60">
        <v>1382</v>
      </c>
      <c r="G29" s="60">
        <v>915</v>
      </c>
      <c r="H29" s="60">
        <v>31</v>
      </c>
      <c r="I29" s="60">
        <v>4</v>
      </c>
      <c r="J29" s="60">
        <v>4</v>
      </c>
      <c r="K29" s="60">
        <v>428</v>
      </c>
      <c r="L29" s="60">
        <v>1114</v>
      </c>
      <c r="M29" s="74">
        <v>283</v>
      </c>
      <c r="N29" s="60">
        <v>1</v>
      </c>
      <c r="O29" s="74">
        <v>29</v>
      </c>
      <c r="P29" s="74">
        <v>0</v>
      </c>
      <c r="Q29" s="74">
        <v>618</v>
      </c>
      <c r="R29" s="74">
        <v>0</v>
      </c>
      <c r="S29" s="66">
        <v>183</v>
      </c>
      <c r="T29" s="78">
        <v>84</v>
      </c>
    </row>
    <row r="30" spans="1:20" s="17" customFormat="1" ht="14.25" customHeight="1">
      <c r="A30" s="57" t="s">
        <v>542</v>
      </c>
      <c r="B30" s="75">
        <v>2551</v>
      </c>
      <c r="C30" s="76">
        <v>2213</v>
      </c>
      <c r="D30" s="76">
        <v>338</v>
      </c>
      <c r="E30" s="76">
        <v>2286</v>
      </c>
      <c r="F30" s="62">
        <v>1273</v>
      </c>
      <c r="G30" s="62">
        <v>860</v>
      </c>
      <c r="H30" s="62">
        <v>29</v>
      </c>
      <c r="I30" s="62">
        <v>4</v>
      </c>
      <c r="J30" s="62">
        <v>2</v>
      </c>
      <c r="K30" s="62">
        <v>378</v>
      </c>
      <c r="L30" s="62">
        <v>1013</v>
      </c>
      <c r="M30" s="76">
        <v>232</v>
      </c>
      <c r="N30" s="62">
        <v>0</v>
      </c>
      <c r="O30" s="76">
        <v>22</v>
      </c>
      <c r="P30" s="76">
        <v>0</v>
      </c>
      <c r="Q30" s="76">
        <v>580</v>
      </c>
      <c r="R30" s="63">
        <v>0</v>
      </c>
      <c r="S30" s="54">
        <v>179</v>
      </c>
      <c r="T30" s="79">
        <v>79</v>
      </c>
    </row>
    <row r="31" spans="1:20" s="17" customFormat="1" ht="14.25" customHeight="1">
      <c r="A31" s="57" t="s">
        <v>543</v>
      </c>
      <c r="B31" s="75">
        <v>227</v>
      </c>
      <c r="C31" s="76">
        <v>206</v>
      </c>
      <c r="D31" s="76">
        <v>21</v>
      </c>
      <c r="E31" s="76">
        <v>210</v>
      </c>
      <c r="F31" s="62">
        <v>109</v>
      </c>
      <c r="G31" s="62">
        <v>55</v>
      </c>
      <c r="H31" s="62">
        <v>2</v>
      </c>
      <c r="I31" s="62">
        <v>0</v>
      </c>
      <c r="J31" s="62">
        <v>2</v>
      </c>
      <c r="K31" s="62">
        <v>50</v>
      </c>
      <c r="L31" s="62">
        <v>101</v>
      </c>
      <c r="M31" s="76">
        <v>51</v>
      </c>
      <c r="N31" s="62">
        <v>1</v>
      </c>
      <c r="O31" s="76">
        <v>7</v>
      </c>
      <c r="P31" s="76">
        <v>0</v>
      </c>
      <c r="Q31" s="76">
        <v>38</v>
      </c>
      <c r="R31" s="63">
        <v>0</v>
      </c>
      <c r="S31" s="54">
        <v>4</v>
      </c>
      <c r="T31" s="79">
        <v>5</v>
      </c>
    </row>
    <row r="32" spans="1:20" s="5" customFormat="1" ht="12">
      <c r="A32" s="116" t="s">
        <v>544</v>
      </c>
      <c r="B32" s="68">
        <v>739</v>
      </c>
      <c r="C32" s="68">
        <v>590</v>
      </c>
      <c r="D32" s="68">
        <v>149</v>
      </c>
      <c r="E32" s="68">
        <v>618</v>
      </c>
      <c r="F32" s="68">
        <v>225</v>
      </c>
      <c r="G32" s="68">
        <v>156</v>
      </c>
      <c r="H32" s="68">
        <v>8</v>
      </c>
      <c r="I32" s="68">
        <v>4</v>
      </c>
      <c r="J32" s="68">
        <v>0</v>
      </c>
      <c r="K32" s="68">
        <v>57</v>
      </c>
      <c r="L32" s="68">
        <v>392</v>
      </c>
      <c r="M32" s="68">
        <v>128</v>
      </c>
      <c r="N32" s="68">
        <v>16</v>
      </c>
      <c r="O32" s="68">
        <v>19</v>
      </c>
      <c r="P32" s="70">
        <v>1</v>
      </c>
      <c r="Q32" s="70">
        <v>191</v>
      </c>
      <c r="R32" s="70">
        <v>1</v>
      </c>
      <c r="S32" s="84">
        <v>36</v>
      </c>
      <c r="T32" s="5">
        <v>7</v>
      </c>
    </row>
    <row r="33" spans="1:20" ht="14.25" customHeight="1">
      <c r="A33" s="57" t="s">
        <v>545</v>
      </c>
      <c r="B33" s="14">
        <v>198</v>
      </c>
      <c r="C33" s="62">
        <v>150</v>
      </c>
      <c r="D33" s="62">
        <v>48</v>
      </c>
      <c r="E33" s="62">
        <v>157</v>
      </c>
      <c r="F33" s="62">
        <v>57</v>
      </c>
      <c r="G33" s="62">
        <v>45</v>
      </c>
      <c r="H33" s="62">
        <v>1</v>
      </c>
      <c r="I33" s="62">
        <v>1</v>
      </c>
      <c r="J33" s="62">
        <v>0</v>
      </c>
      <c r="K33" s="62">
        <v>10</v>
      </c>
      <c r="L33" s="62">
        <v>100</v>
      </c>
      <c r="M33" s="63">
        <v>34</v>
      </c>
      <c r="N33" s="62">
        <v>5</v>
      </c>
      <c r="O33" s="63">
        <v>2</v>
      </c>
      <c r="P33" s="63">
        <v>1</v>
      </c>
      <c r="Q33" s="63">
        <v>48</v>
      </c>
      <c r="R33" s="63">
        <v>0</v>
      </c>
      <c r="S33" s="54">
        <v>10</v>
      </c>
      <c r="T33" s="78">
        <v>0</v>
      </c>
    </row>
    <row r="34" spans="1:20" ht="14.25" customHeight="1">
      <c r="A34" s="57" t="s">
        <v>546</v>
      </c>
      <c r="B34" s="14">
        <v>180</v>
      </c>
      <c r="C34" s="62">
        <v>142</v>
      </c>
      <c r="D34" s="62">
        <v>38</v>
      </c>
      <c r="E34" s="62">
        <v>149</v>
      </c>
      <c r="F34" s="62">
        <v>41</v>
      </c>
      <c r="G34" s="62">
        <v>15</v>
      </c>
      <c r="H34" s="62">
        <v>4</v>
      </c>
      <c r="I34" s="62">
        <v>1</v>
      </c>
      <c r="J34" s="62">
        <v>0</v>
      </c>
      <c r="K34" s="62">
        <v>21</v>
      </c>
      <c r="L34" s="62">
        <v>108</v>
      </c>
      <c r="M34" s="63">
        <v>43</v>
      </c>
      <c r="N34" s="62">
        <v>3</v>
      </c>
      <c r="O34" s="63">
        <v>10</v>
      </c>
      <c r="P34" s="63">
        <v>0</v>
      </c>
      <c r="Q34" s="63">
        <v>47</v>
      </c>
      <c r="R34" s="63">
        <v>0</v>
      </c>
      <c r="S34" s="54">
        <v>5</v>
      </c>
      <c r="T34" s="78">
        <v>2</v>
      </c>
    </row>
    <row r="35" spans="1:20" ht="14.25" customHeight="1">
      <c r="A35" s="57" t="s">
        <v>547</v>
      </c>
      <c r="B35" s="14">
        <v>343</v>
      </c>
      <c r="C35" s="62">
        <v>282</v>
      </c>
      <c r="D35" s="62">
        <v>61</v>
      </c>
      <c r="E35" s="62">
        <v>295</v>
      </c>
      <c r="F35" s="62">
        <v>120</v>
      </c>
      <c r="G35" s="62">
        <v>92</v>
      </c>
      <c r="H35" s="62">
        <v>3</v>
      </c>
      <c r="I35" s="62">
        <v>2</v>
      </c>
      <c r="J35" s="62">
        <v>0</v>
      </c>
      <c r="K35" s="62">
        <v>23</v>
      </c>
      <c r="L35" s="62">
        <v>175</v>
      </c>
      <c r="M35" s="63">
        <v>46</v>
      </c>
      <c r="N35" s="62">
        <v>8</v>
      </c>
      <c r="O35" s="63">
        <v>7</v>
      </c>
      <c r="P35" s="63">
        <v>0</v>
      </c>
      <c r="Q35" s="63">
        <v>94</v>
      </c>
      <c r="R35" s="63">
        <v>1</v>
      </c>
      <c r="S35" s="54">
        <v>19</v>
      </c>
      <c r="T35" s="78">
        <v>5</v>
      </c>
    </row>
    <row r="36" spans="1:20" ht="14.25" customHeight="1">
      <c r="A36" s="57" t="s">
        <v>548</v>
      </c>
      <c r="B36" s="14">
        <v>18</v>
      </c>
      <c r="C36" s="62">
        <v>16</v>
      </c>
      <c r="D36" s="62">
        <v>2</v>
      </c>
      <c r="E36" s="62">
        <v>17</v>
      </c>
      <c r="F36" s="62">
        <v>7</v>
      </c>
      <c r="G36" s="62">
        <v>4</v>
      </c>
      <c r="H36" s="62">
        <v>0</v>
      </c>
      <c r="I36" s="62">
        <v>0</v>
      </c>
      <c r="J36" s="62">
        <v>0</v>
      </c>
      <c r="K36" s="62">
        <v>3</v>
      </c>
      <c r="L36" s="54">
        <v>9</v>
      </c>
      <c r="M36" s="63">
        <v>5</v>
      </c>
      <c r="N36" s="63">
        <v>0</v>
      </c>
      <c r="O36" s="63">
        <v>0</v>
      </c>
      <c r="P36" s="63">
        <v>0</v>
      </c>
      <c r="Q36" s="63">
        <v>2</v>
      </c>
      <c r="R36" s="63">
        <v>0</v>
      </c>
      <c r="S36" s="54">
        <v>2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>N7-SUM(N8:N14)-N29-N32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556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>N14-SUM(N15:N28)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'年月Monthly'!B209-'2020'!B7</f>
        <v>0</v>
      </c>
      <c r="C48" s="108">
        <f>'年月Monthly'!C209-'2020'!C7</f>
        <v>0</v>
      </c>
      <c r="D48" s="108">
        <f>'年月Monthly'!D209-'2020'!D7</f>
        <v>0</v>
      </c>
      <c r="E48" s="108">
        <f>'年月Monthly'!E209-'2020'!E7</f>
        <v>0</v>
      </c>
      <c r="F48" s="108">
        <f>'年月Monthly'!F209-'2020'!F7</f>
        <v>0</v>
      </c>
      <c r="G48" s="108">
        <f>'年月Monthly'!G209-'2020'!G7</f>
        <v>0</v>
      </c>
      <c r="H48" s="108">
        <f>'年月Monthly'!H209-'2020'!H7</f>
        <v>0</v>
      </c>
      <c r="I48" s="108">
        <f>'年月Monthly'!I209-'2020'!I7</f>
        <v>0</v>
      </c>
      <c r="J48" s="108">
        <f>'年月Monthly'!J209-'2020'!J7</f>
        <v>0</v>
      </c>
      <c r="K48" s="108">
        <f>'年月Monthly'!K209-'2020'!K7</f>
        <v>0</v>
      </c>
      <c r="L48" s="108">
        <f>'年月Monthly'!L209-'2020'!L7</f>
        <v>0</v>
      </c>
      <c r="M48" s="108">
        <f>'年月Monthly'!M209-'2020'!M7</f>
        <v>0</v>
      </c>
      <c r="N48" s="108">
        <f>'年月Monthly'!N209-'2020'!N7</f>
        <v>0</v>
      </c>
      <c r="O48" s="108">
        <f>'年月Monthly'!O209-'2020'!O7</f>
        <v>0</v>
      </c>
      <c r="P48" s="108">
        <f>'年月Monthly'!P209-'2020'!P7</f>
        <v>0</v>
      </c>
      <c r="Q48" s="108">
        <f>'年月Monthly'!Q209-'2020'!Q7</f>
        <v>0</v>
      </c>
      <c r="R48" s="108">
        <f>'年月Monthly'!R209-'2020'!R7</f>
        <v>0</v>
      </c>
      <c r="S48" s="108">
        <f>'年月Monthly'!S209-'2020'!S7</f>
        <v>0</v>
      </c>
      <c r="T48" s="108">
        <f>'年月Monthly'!T209-'2020'!T7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5:T48 B45:M48 N48">
    <cfRule type="cellIs" priority="2" dxfId="25" operator="notEqual" stopIfTrue="1">
      <formula>0</formula>
    </cfRule>
  </conditionalFormatting>
  <conditionalFormatting sqref="N45: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R33" sqref="R33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4" t="s">
        <v>323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3" s="29" customFormat="1" ht="12.75" customHeight="1">
      <c r="A2" s="27" t="s">
        <v>122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72" t="s">
        <v>64</v>
      </c>
      <c r="B3" s="175" t="s">
        <v>65</v>
      </c>
      <c r="C3" s="162" t="s">
        <v>66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25.5" customHeight="1">
      <c r="A4" s="173"/>
      <c r="B4" s="176"/>
      <c r="C4" s="23" t="s">
        <v>67</v>
      </c>
      <c r="D4" s="23" t="s">
        <v>68</v>
      </c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6" t="s">
        <v>76</v>
      </c>
      <c r="M4" s="23" t="s">
        <v>77</v>
      </c>
      <c r="N4" s="80" t="s">
        <v>78</v>
      </c>
    </row>
    <row r="5" spans="1:14" ht="32.25" customHeight="1">
      <c r="A5" s="174"/>
      <c r="B5" s="25" t="s">
        <v>79</v>
      </c>
      <c r="C5" s="25" t="s">
        <v>80</v>
      </c>
      <c r="D5" s="25" t="s">
        <v>81</v>
      </c>
      <c r="E5" s="25" t="s">
        <v>82</v>
      </c>
      <c r="F5" s="25" t="s">
        <v>83</v>
      </c>
      <c r="G5" s="25" t="s">
        <v>84</v>
      </c>
      <c r="H5" s="25" t="s">
        <v>85</v>
      </c>
      <c r="I5" s="25" t="s">
        <v>86</v>
      </c>
      <c r="J5" s="25" t="s">
        <v>87</v>
      </c>
      <c r="K5" s="25" t="s">
        <v>88</v>
      </c>
      <c r="L5" s="25" t="s">
        <v>89</v>
      </c>
      <c r="M5" s="25" t="s">
        <v>90</v>
      </c>
      <c r="N5" s="81" t="s">
        <v>91</v>
      </c>
    </row>
    <row r="6" spans="1:15" s="17" customFormat="1" ht="14.25" customHeight="1">
      <c r="A6" s="30" t="s">
        <v>92</v>
      </c>
      <c r="B6" s="14">
        <v>483407</v>
      </c>
      <c r="C6" s="14">
        <v>367011</v>
      </c>
      <c r="D6" s="14">
        <v>148652</v>
      </c>
      <c r="E6" s="14">
        <v>131344</v>
      </c>
      <c r="F6" s="15">
        <v>17535</v>
      </c>
      <c r="G6" s="15">
        <v>790</v>
      </c>
      <c r="H6" s="15">
        <v>7822</v>
      </c>
      <c r="I6" s="15">
        <v>1864</v>
      </c>
      <c r="J6" s="15">
        <v>33473</v>
      </c>
      <c r="K6" s="15">
        <v>315</v>
      </c>
      <c r="L6" s="15">
        <v>628</v>
      </c>
      <c r="M6" s="15">
        <v>1829</v>
      </c>
      <c r="N6" s="87">
        <v>22759</v>
      </c>
      <c r="O6" s="16">
        <f aca="true" t="shared" si="0" ref="O6:O33">C6-SUM(D6:N6)</f>
        <v>0</v>
      </c>
    </row>
    <row r="7" spans="1:15" s="17" customFormat="1" ht="14.25" customHeight="1">
      <c r="A7" s="30" t="s">
        <v>93</v>
      </c>
      <c r="B7" s="14">
        <f>SUM(B8:B28)</f>
        <v>366297</v>
      </c>
      <c r="C7" s="14">
        <f aca="true" t="shared" si="1" ref="C7:O7">SUM(C8:C28)</f>
        <v>284494</v>
      </c>
      <c r="D7" s="14">
        <f t="shared" si="1"/>
        <v>123151</v>
      </c>
      <c r="E7" s="14">
        <f t="shared" si="1"/>
        <v>92005</v>
      </c>
      <c r="F7" s="14">
        <f t="shared" si="1"/>
        <v>12973</v>
      </c>
      <c r="G7" s="14">
        <f t="shared" si="1"/>
        <v>618</v>
      </c>
      <c r="H7" s="14">
        <f t="shared" si="1"/>
        <v>6624</v>
      </c>
      <c r="I7" s="14">
        <f t="shared" si="1"/>
        <v>1698</v>
      </c>
      <c r="J7" s="14">
        <f t="shared" si="1"/>
        <v>23382</v>
      </c>
      <c r="K7" s="14">
        <f t="shared" si="1"/>
        <v>292</v>
      </c>
      <c r="L7" s="14">
        <f t="shared" si="1"/>
        <v>505</v>
      </c>
      <c r="M7" s="14">
        <f t="shared" si="1"/>
        <v>1560</v>
      </c>
      <c r="N7" s="87">
        <f t="shared" si="1"/>
        <v>21686</v>
      </c>
      <c r="O7" s="85">
        <f t="shared" si="1"/>
        <v>0</v>
      </c>
    </row>
    <row r="8" spans="1:15" s="4" customFormat="1" ht="14.25" customHeight="1">
      <c r="A8" s="31" t="s">
        <v>94</v>
      </c>
      <c r="B8" s="1">
        <v>77928</v>
      </c>
      <c r="C8" s="19">
        <v>59335</v>
      </c>
      <c r="D8" s="19">
        <v>21783</v>
      </c>
      <c r="E8" s="19">
        <v>19536</v>
      </c>
      <c r="F8" s="19">
        <v>3348</v>
      </c>
      <c r="G8" s="19">
        <v>191</v>
      </c>
      <c r="H8" s="19">
        <v>1954</v>
      </c>
      <c r="I8" s="19">
        <v>468</v>
      </c>
      <c r="J8" s="19">
        <v>4390</v>
      </c>
      <c r="K8" s="19">
        <v>25</v>
      </c>
      <c r="L8" s="19">
        <v>125</v>
      </c>
      <c r="M8" s="19">
        <v>140</v>
      </c>
      <c r="N8" s="55">
        <v>7375</v>
      </c>
      <c r="O8" s="12">
        <f t="shared" si="0"/>
        <v>0</v>
      </c>
    </row>
    <row r="9" spans="1:15" s="4" customFormat="1" ht="14.25" customHeight="1">
      <c r="A9" s="31" t="s">
        <v>95</v>
      </c>
      <c r="B9" s="1">
        <v>10027</v>
      </c>
      <c r="C9" s="19">
        <v>8586</v>
      </c>
      <c r="D9" s="19">
        <v>3789</v>
      </c>
      <c r="E9" s="19">
        <v>2948</v>
      </c>
      <c r="F9" s="19">
        <v>283</v>
      </c>
      <c r="G9" s="19">
        <v>23</v>
      </c>
      <c r="H9" s="19">
        <v>158</v>
      </c>
      <c r="I9" s="19">
        <v>68</v>
      </c>
      <c r="J9" s="19">
        <v>982</v>
      </c>
      <c r="K9" s="19">
        <v>4</v>
      </c>
      <c r="L9" s="19">
        <v>16</v>
      </c>
      <c r="M9" s="19">
        <v>142</v>
      </c>
      <c r="N9" s="55">
        <v>173</v>
      </c>
      <c r="O9" s="12">
        <f t="shared" si="0"/>
        <v>0</v>
      </c>
    </row>
    <row r="10" spans="1:15" s="4" customFormat="1" ht="14.25" customHeight="1">
      <c r="A10" s="31" t="s">
        <v>96</v>
      </c>
      <c r="B10" s="1">
        <v>34099</v>
      </c>
      <c r="C10" s="19">
        <v>24671</v>
      </c>
      <c r="D10" s="19">
        <v>11257</v>
      </c>
      <c r="E10" s="19">
        <v>7886</v>
      </c>
      <c r="F10" s="19">
        <v>1183</v>
      </c>
      <c r="G10" s="19">
        <v>44</v>
      </c>
      <c r="H10" s="19">
        <v>538</v>
      </c>
      <c r="I10" s="19">
        <v>182</v>
      </c>
      <c r="J10" s="19">
        <v>1286</v>
      </c>
      <c r="K10" s="19">
        <v>19</v>
      </c>
      <c r="L10" s="19">
        <v>32</v>
      </c>
      <c r="M10" s="19">
        <v>136</v>
      </c>
      <c r="N10" s="55">
        <v>2108</v>
      </c>
      <c r="O10" s="12">
        <f t="shared" si="0"/>
        <v>0</v>
      </c>
    </row>
    <row r="11" spans="1:15" s="4" customFormat="1" ht="14.25" customHeight="1">
      <c r="A11" s="31" t="s">
        <v>97</v>
      </c>
      <c r="B11" s="1">
        <v>8877</v>
      </c>
      <c r="C11" s="19">
        <v>6265</v>
      </c>
      <c r="D11" s="19">
        <v>3121</v>
      </c>
      <c r="E11" s="19">
        <v>1452</v>
      </c>
      <c r="F11" s="19">
        <v>250</v>
      </c>
      <c r="G11" s="19">
        <v>30</v>
      </c>
      <c r="H11" s="19">
        <v>102</v>
      </c>
      <c r="I11" s="19">
        <v>56</v>
      </c>
      <c r="J11" s="19">
        <v>432</v>
      </c>
      <c r="K11" s="19">
        <v>8</v>
      </c>
      <c r="L11" s="19">
        <v>14</v>
      </c>
      <c r="M11" s="19">
        <v>56</v>
      </c>
      <c r="N11" s="55">
        <v>744</v>
      </c>
      <c r="O11" s="12">
        <f t="shared" si="0"/>
        <v>0</v>
      </c>
    </row>
    <row r="12" spans="1:15" s="4" customFormat="1" ht="14.25" customHeight="1">
      <c r="A12" s="31" t="s">
        <v>98</v>
      </c>
      <c r="B12" s="1">
        <v>8717</v>
      </c>
      <c r="C12" s="19">
        <v>6699</v>
      </c>
      <c r="D12" s="19">
        <v>3160</v>
      </c>
      <c r="E12" s="19">
        <v>1861</v>
      </c>
      <c r="F12" s="19">
        <v>316</v>
      </c>
      <c r="G12" s="19">
        <v>19</v>
      </c>
      <c r="H12" s="19">
        <v>117</v>
      </c>
      <c r="I12" s="19">
        <v>51</v>
      </c>
      <c r="J12" s="19">
        <v>393</v>
      </c>
      <c r="K12" s="19">
        <v>5</v>
      </c>
      <c r="L12" s="19">
        <v>10</v>
      </c>
      <c r="M12" s="19">
        <v>27</v>
      </c>
      <c r="N12" s="55">
        <v>740</v>
      </c>
      <c r="O12" s="12">
        <f t="shared" si="0"/>
        <v>0</v>
      </c>
    </row>
    <row r="13" spans="1:15" s="4" customFormat="1" ht="14.25" customHeight="1">
      <c r="A13" s="31" t="s">
        <v>99</v>
      </c>
      <c r="B13" s="1">
        <v>25239</v>
      </c>
      <c r="C13" s="19">
        <v>18648</v>
      </c>
      <c r="D13" s="19">
        <v>8676</v>
      </c>
      <c r="E13" s="19">
        <v>5469</v>
      </c>
      <c r="F13" s="19">
        <v>908</v>
      </c>
      <c r="G13" s="19">
        <v>36</v>
      </c>
      <c r="H13" s="19">
        <v>431</v>
      </c>
      <c r="I13" s="19">
        <v>52</v>
      </c>
      <c r="J13" s="19">
        <v>1112</v>
      </c>
      <c r="K13" s="19">
        <v>9</v>
      </c>
      <c r="L13" s="19">
        <v>16</v>
      </c>
      <c r="M13" s="19">
        <v>39</v>
      </c>
      <c r="N13" s="55">
        <v>1900</v>
      </c>
      <c r="O13" s="12">
        <f t="shared" si="0"/>
        <v>0</v>
      </c>
    </row>
    <row r="14" spans="1:15" s="4" customFormat="1" ht="14.25" customHeight="1">
      <c r="A14" s="31" t="s">
        <v>100</v>
      </c>
      <c r="B14" s="1">
        <v>21603</v>
      </c>
      <c r="C14" s="19">
        <v>18039</v>
      </c>
      <c r="D14" s="19">
        <v>9127</v>
      </c>
      <c r="E14" s="19">
        <v>4998</v>
      </c>
      <c r="F14" s="19">
        <v>1020</v>
      </c>
      <c r="G14" s="19">
        <v>23</v>
      </c>
      <c r="H14" s="19">
        <v>321</v>
      </c>
      <c r="I14" s="19">
        <v>101</v>
      </c>
      <c r="J14" s="19">
        <v>1059</v>
      </c>
      <c r="K14" s="19">
        <v>17</v>
      </c>
      <c r="L14" s="19">
        <v>27</v>
      </c>
      <c r="M14" s="19">
        <v>30</v>
      </c>
      <c r="N14" s="55">
        <v>1316</v>
      </c>
      <c r="O14" s="12">
        <f t="shared" si="0"/>
        <v>0</v>
      </c>
    </row>
    <row r="15" spans="1:15" s="4" customFormat="1" ht="14.25" customHeight="1">
      <c r="A15" s="31" t="s">
        <v>101</v>
      </c>
      <c r="B15" s="1">
        <v>11052</v>
      </c>
      <c r="C15" s="19">
        <v>8551</v>
      </c>
      <c r="D15" s="19">
        <v>3414</v>
      </c>
      <c r="E15" s="19">
        <v>2825</v>
      </c>
      <c r="F15" s="19">
        <v>502</v>
      </c>
      <c r="G15" s="19">
        <v>20</v>
      </c>
      <c r="H15" s="19">
        <v>194</v>
      </c>
      <c r="I15" s="19">
        <v>56</v>
      </c>
      <c r="J15" s="19">
        <v>953</v>
      </c>
      <c r="K15" s="19">
        <v>132</v>
      </c>
      <c r="L15" s="19">
        <v>21</v>
      </c>
      <c r="M15" s="19">
        <v>72</v>
      </c>
      <c r="N15" s="55">
        <v>362</v>
      </c>
      <c r="O15" s="12">
        <f t="shared" si="0"/>
        <v>0</v>
      </c>
    </row>
    <row r="16" spans="1:15" s="4" customFormat="1" ht="14.25" customHeight="1">
      <c r="A16" s="31" t="s">
        <v>102</v>
      </c>
      <c r="B16" s="1">
        <v>9950</v>
      </c>
      <c r="C16" s="19">
        <v>8410</v>
      </c>
      <c r="D16" s="19">
        <v>4077</v>
      </c>
      <c r="E16" s="19">
        <v>2438</v>
      </c>
      <c r="F16" s="19">
        <v>324</v>
      </c>
      <c r="G16" s="19">
        <v>12</v>
      </c>
      <c r="H16" s="19">
        <v>180</v>
      </c>
      <c r="I16" s="19">
        <v>64</v>
      </c>
      <c r="J16" s="19">
        <v>799</v>
      </c>
      <c r="K16" s="19">
        <v>8</v>
      </c>
      <c r="L16" s="19">
        <v>14</v>
      </c>
      <c r="M16" s="19">
        <v>50</v>
      </c>
      <c r="N16" s="55">
        <v>444</v>
      </c>
      <c r="O16" s="12">
        <f t="shared" si="0"/>
        <v>0</v>
      </c>
    </row>
    <row r="17" spans="1:15" s="4" customFormat="1" ht="14.25" customHeight="1">
      <c r="A17" s="31" t="s">
        <v>103</v>
      </c>
      <c r="B17" s="1">
        <v>10867</v>
      </c>
      <c r="C17" s="19">
        <v>8782</v>
      </c>
      <c r="D17" s="19">
        <v>3762</v>
      </c>
      <c r="E17" s="19">
        <v>3086</v>
      </c>
      <c r="F17" s="19">
        <v>313</v>
      </c>
      <c r="G17" s="19">
        <v>10</v>
      </c>
      <c r="H17" s="19">
        <v>166</v>
      </c>
      <c r="I17" s="19">
        <v>100</v>
      </c>
      <c r="J17" s="19">
        <v>855</v>
      </c>
      <c r="K17" s="19">
        <v>5</v>
      </c>
      <c r="L17" s="19">
        <v>17</v>
      </c>
      <c r="M17" s="19">
        <v>64</v>
      </c>
      <c r="N17" s="55">
        <v>404</v>
      </c>
      <c r="O17" s="12">
        <f t="shared" si="0"/>
        <v>0</v>
      </c>
    </row>
    <row r="18" spans="1:15" s="4" customFormat="1" ht="14.25" customHeight="1">
      <c r="A18" s="31" t="s">
        <v>104</v>
      </c>
      <c r="B18" s="1">
        <v>21400</v>
      </c>
      <c r="C18" s="19">
        <v>17593</v>
      </c>
      <c r="D18" s="19">
        <v>8349</v>
      </c>
      <c r="E18" s="19">
        <v>5940</v>
      </c>
      <c r="F18" s="19">
        <v>448</v>
      </c>
      <c r="G18" s="19">
        <v>28</v>
      </c>
      <c r="H18" s="19">
        <v>312</v>
      </c>
      <c r="I18" s="19">
        <v>81</v>
      </c>
      <c r="J18" s="19">
        <v>1213</v>
      </c>
      <c r="K18" s="19">
        <v>12</v>
      </c>
      <c r="L18" s="19">
        <v>24</v>
      </c>
      <c r="M18" s="19">
        <v>40</v>
      </c>
      <c r="N18" s="55">
        <v>1146</v>
      </c>
      <c r="O18" s="12">
        <f t="shared" si="0"/>
        <v>0</v>
      </c>
    </row>
    <row r="19" spans="1:15" s="4" customFormat="1" ht="14.25" customHeight="1">
      <c r="A19" s="31" t="s">
        <v>105</v>
      </c>
      <c r="B19" s="1">
        <v>25703</v>
      </c>
      <c r="C19" s="19">
        <v>19384</v>
      </c>
      <c r="D19" s="19">
        <v>8961</v>
      </c>
      <c r="E19" s="19">
        <v>6193</v>
      </c>
      <c r="F19" s="19">
        <v>788</v>
      </c>
      <c r="G19" s="19">
        <v>35</v>
      </c>
      <c r="H19" s="19">
        <v>322</v>
      </c>
      <c r="I19" s="19">
        <v>114</v>
      </c>
      <c r="J19" s="19">
        <v>1313</v>
      </c>
      <c r="K19" s="19">
        <v>18</v>
      </c>
      <c r="L19" s="19">
        <v>30</v>
      </c>
      <c r="M19" s="19">
        <v>64</v>
      </c>
      <c r="N19" s="55">
        <v>1546</v>
      </c>
      <c r="O19" s="12">
        <f t="shared" si="0"/>
        <v>0</v>
      </c>
    </row>
    <row r="20" spans="1:15" s="4" customFormat="1" ht="14.25" customHeight="1">
      <c r="A20" s="31" t="s">
        <v>106</v>
      </c>
      <c r="B20" s="1">
        <v>17412</v>
      </c>
      <c r="C20" s="19">
        <v>12726</v>
      </c>
      <c r="D20" s="19">
        <v>5538</v>
      </c>
      <c r="E20" s="19">
        <v>4363</v>
      </c>
      <c r="F20" s="19">
        <v>656</v>
      </c>
      <c r="G20" s="19">
        <v>58</v>
      </c>
      <c r="H20" s="19">
        <v>158</v>
      </c>
      <c r="I20" s="19">
        <v>91</v>
      </c>
      <c r="J20" s="19">
        <v>1194</v>
      </c>
      <c r="K20" s="19">
        <v>5</v>
      </c>
      <c r="L20" s="19">
        <v>24</v>
      </c>
      <c r="M20" s="19">
        <v>32</v>
      </c>
      <c r="N20" s="55">
        <v>607</v>
      </c>
      <c r="O20" s="12">
        <f t="shared" si="0"/>
        <v>0</v>
      </c>
    </row>
    <row r="21" spans="1:15" s="4" customFormat="1" ht="14.25" customHeight="1">
      <c r="A21" s="31" t="s">
        <v>107</v>
      </c>
      <c r="B21" s="1">
        <v>6999</v>
      </c>
      <c r="C21" s="19">
        <v>5862</v>
      </c>
      <c r="D21" s="19">
        <v>2077</v>
      </c>
      <c r="E21" s="19">
        <v>2328</v>
      </c>
      <c r="F21" s="19">
        <v>232</v>
      </c>
      <c r="G21" s="19">
        <v>9</v>
      </c>
      <c r="H21" s="19">
        <v>124</v>
      </c>
      <c r="I21" s="19">
        <v>38</v>
      </c>
      <c r="J21" s="19">
        <v>534</v>
      </c>
      <c r="K21" s="19">
        <v>1</v>
      </c>
      <c r="L21" s="19">
        <v>18</v>
      </c>
      <c r="M21" s="19">
        <v>5</v>
      </c>
      <c r="N21" s="55">
        <v>496</v>
      </c>
      <c r="O21" s="12">
        <f t="shared" si="0"/>
        <v>0</v>
      </c>
    </row>
    <row r="22" spans="1:15" s="4" customFormat="1" ht="14.25" customHeight="1">
      <c r="A22" s="31" t="s">
        <v>108</v>
      </c>
      <c r="B22" s="1">
        <v>10960</v>
      </c>
      <c r="C22" s="19">
        <v>9200</v>
      </c>
      <c r="D22" s="19">
        <v>3120</v>
      </c>
      <c r="E22" s="19">
        <v>3268</v>
      </c>
      <c r="F22" s="19">
        <v>644</v>
      </c>
      <c r="G22" s="19">
        <v>14</v>
      </c>
      <c r="H22" s="19">
        <v>200</v>
      </c>
      <c r="I22" s="19">
        <v>71</v>
      </c>
      <c r="J22" s="19">
        <v>1159</v>
      </c>
      <c r="K22" s="19">
        <v>4</v>
      </c>
      <c r="L22" s="19">
        <v>25</v>
      </c>
      <c r="M22" s="19">
        <v>136</v>
      </c>
      <c r="N22" s="55">
        <v>559</v>
      </c>
      <c r="O22" s="12">
        <f t="shared" si="0"/>
        <v>0</v>
      </c>
    </row>
    <row r="23" spans="1:15" s="4" customFormat="1" ht="14.25" customHeight="1">
      <c r="A23" s="31" t="s">
        <v>109</v>
      </c>
      <c r="B23" s="1">
        <v>2323</v>
      </c>
      <c r="C23" s="19">
        <v>2111</v>
      </c>
      <c r="D23" s="19">
        <v>604</v>
      </c>
      <c r="E23" s="19">
        <v>788</v>
      </c>
      <c r="F23" s="19">
        <v>61</v>
      </c>
      <c r="G23" s="19">
        <v>3</v>
      </c>
      <c r="H23" s="19">
        <v>22</v>
      </c>
      <c r="I23" s="19">
        <v>14</v>
      </c>
      <c r="J23" s="19">
        <v>172</v>
      </c>
      <c r="K23" s="19">
        <v>1</v>
      </c>
      <c r="L23" s="19">
        <v>18</v>
      </c>
      <c r="M23" s="19">
        <v>7</v>
      </c>
      <c r="N23" s="55">
        <v>421</v>
      </c>
      <c r="O23" s="12">
        <f t="shared" si="0"/>
        <v>0</v>
      </c>
    </row>
    <row r="24" spans="1:15" s="4" customFormat="1" ht="14.25" customHeight="1">
      <c r="A24" s="31" t="s">
        <v>110</v>
      </c>
      <c r="B24" s="1">
        <v>7703</v>
      </c>
      <c r="C24" s="19">
        <v>5845</v>
      </c>
      <c r="D24" s="19">
        <v>1609</v>
      </c>
      <c r="E24" s="19">
        <v>2400</v>
      </c>
      <c r="F24" s="19">
        <v>305</v>
      </c>
      <c r="G24" s="19">
        <v>10</v>
      </c>
      <c r="H24" s="19">
        <v>179</v>
      </c>
      <c r="I24" s="19">
        <v>23</v>
      </c>
      <c r="J24" s="19">
        <v>947</v>
      </c>
      <c r="K24" s="19">
        <v>1</v>
      </c>
      <c r="L24" s="19">
        <v>30</v>
      </c>
      <c r="M24" s="19">
        <v>19</v>
      </c>
      <c r="N24" s="55">
        <v>322</v>
      </c>
      <c r="O24" s="12">
        <f t="shared" si="0"/>
        <v>0</v>
      </c>
    </row>
    <row r="25" spans="1:15" s="4" customFormat="1" ht="14.25" customHeight="1">
      <c r="A25" s="31" t="s">
        <v>111</v>
      </c>
      <c r="B25" s="1">
        <v>8856</v>
      </c>
      <c r="C25" s="19">
        <v>7424</v>
      </c>
      <c r="D25" s="19">
        <v>3488</v>
      </c>
      <c r="E25" s="19">
        <v>2132</v>
      </c>
      <c r="F25" s="19">
        <v>315</v>
      </c>
      <c r="G25" s="19">
        <v>10</v>
      </c>
      <c r="H25" s="19">
        <v>158</v>
      </c>
      <c r="I25" s="19">
        <v>14</v>
      </c>
      <c r="J25" s="19">
        <v>206</v>
      </c>
      <c r="K25" s="19">
        <v>5</v>
      </c>
      <c r="L25" s="19">
        <v>15</v>
      </c>
      <c r="M25" s="19">
        <v>336</v>
      </c>
      <c r="N25" s="55">
        <v>745</v>
      </c>
      <c r="O25" s="12">
        <f t="shared" si="0"/>
        <v>0</v>
      </c>
    </row>
    <row r="26" spans="1:15" s="4" customFormat="1" ht="14.25" customHeight="1">
      <c r="A26" s="31" t="s">
        <v>112</v>
      </c>
      <c r="B26" s="1">
        <v>23819</v>
      </c>
      <c r="C26" s="19">
        <v>18358</v>
      </c>
      <c r="D26" s="19">
        <v>9274</v>
      </c>
      <c r="E26" s="19">
        <v>5539</v>
      </c>
      <c r="F26" s="19">
        <v>538</v>
      </c>
      <c r="G26" s="19">
        <v>25</v>
      </c>
      <c r="H26" s="19">
        <v>591</v>
      </c>
      <c r="I26" s="19">
        <v>24</v>
      </c>
      <c r="J26" s="19">
        <v>2097</v>
      </c>
      <c r="K26" s="19">
        <v>5</v>
      </c>
      <c r="L26" s="19">
        <v>14</v>
      </c>
      <c r="M26" s="19">
        <v>113</v>
      </c>
      <c r="N26" s="55">
        <v>138</v>
      </c>
      <c r="O26" s="12">
        <f t="shared" si="0"/>
        <v>0</v>
      </c>
    </row>
    <row r="27" spans="1:15" s="4" customFormat="1" ht="14.25" customHeight="1">
      <c r="A27" s="31" t="s">
        <v>113</v>
      </c>
      <c r="B27" s="1">
        <v>7704</v>
      </c>
      <c r="C27" s="19">
        <v>6026</v>
      </c>
      <c r="D27" s="19">
        <v>2779</v>
      </c>
      <c r="E27" s="19">
        <v>2099</v>
      </c>
      <c r="F27" s="19">
        <v>218</v>
      </c>
      <c r="G27" s="19">
        <v>7</v>
      </c>
      <c r="H27" s="19">
        <v>90</v>
      </c>
      <c r="I27" s="19">
        <v>6</v>
      </c>
      <c r="J27" s="19">
        <v>674</v>
      </c>
      <c r="K27" s="19">
        <v>0</v>
      </c>
      <c r="L27" s="19">
        <v>2</v>
      </c>
      <c r="M27" s="19">
        <v>12</v>
      </c>
      <c r="N27" s="55">
        <v>139</v>
      </c>
      <c r="O27" s="12">
        <f t="shared" si="0"/>
        <v>0</v>
      </c>
    </row>
    <row r="28" spans="1:15" s="4" customFormat="1" ht="14.25" customHeight="1">
      <c r="A28" s="31" t="s">
        <v>114</v>
      </c>
      <c r="B28" s="1">
        <v>15059</v>
      </c>
      <c r="C28" s="19">
        <v>11979</v>
      </c>
      <c r="D28" s="19">
        <v>5186</v>
      </c>
      <c r="E28" s="19">
        <v>4456</v>
      </c>
      <c r="F28" s="19">
        <v>321</v>
      </c>
      <c r="G28" s="19">
        <v>11</v>
      </c>
      <c r="H28" s="19">
        <v>307</v>
      </c>
      <c r="I28" s="19">
        <v>24</v>
      </c>
      <c r="J28" s="19">
        <v>1612</v>
      </c>
      <c r="K28" s="19">
        <v>8</v>
      </c>
      <c r="L28" s="19">
        <v>13</v>
      </c>
      <c r="M28" s="19">
        <v>40</v>
      </c>
      <c r="N28" s="55">
        <v>1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79131</v>
      </c>
      <c r="C29" s="18">
        <v>54222</v>
      </c>
      <c r="D29" s="18">
        <v>14658</v>
      </c>
      <c r="E29" s="18">
        <v>28401</v>
      </c>
      <c r="F29" s="15">
        <v>2834</v>
      </c>
      <c r="G29" s="15">
        <v>114</v>
      </c>
      <c r="H29" s="15">
        <v>781</v>
      </c>
      <c r="I29" s="15">
        <v>86</v>
      </c>
      <c r="J29" s="15">
        <v>6888</v>
      </c>
      <c r="K29" s="15">
        <v>11</v>
      </c>
      <c r="L29" s="15">
        <v>22</v>
      </c>
      <c r="M29" s="15">
        <v>203</v>
      </c>
      <c r="N29" s="88">
        <v>224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36225</v>
      </c>
      <c r="C30" s="18">
        <v>26804</v>
      </c>
      <c r="D30" s="18">
        <v>10575</v>
      </c>
      <c r="E30" s="18">
        <v>10144</v>
      </c>
      <c r="F30" s="15">
        <v>1697</v>
      </c>
      <c r="G30" s="15">
        <v>47</v>
      </c>
      <c r="H30" s="15">
        <v>407</v>
      </c>
      <c r="I30" s="15">
        <v>59</v>
      </c>
      <c r="J30" s="15">
        <v>3120</v>
      </c>
      <c r="K30" s="15">
        <v>10</v>
      </c>
      <c r="L30" s="15">
        <v>69</v>
      </c>
      <c r="M30" s="15">
        <v>55</v>
      </c>
      <c r="N30" s="88">
        <v>621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1160</v>
      </c>
      <c r="C31" s="18">
        <v>1012</v>
      </c>
      <c r="D31" s="18">
        <v>142</v>
      </c>
      <c r="E31" s="18">
        <v>714</v>
      </c>
      <c r="F31" s="15">
        <v>20</v>
      </c>
      <c r="G31" s="15">
        <v>11</v>
      </c>
      <c r="H31" s="15">
        <v>5</v>
      </c>
      <c r="I31" s="15">
        <v>2</v>
      </c>
      <c r="J31" s="15">
        <v>25</v>
      </c>
      <c r="K31" s="15">
        <v>1</v>
      </c>
      <c r="L31" s="15">
        <v>8</v>
      </c>
      <c r="M31" s="15">
        <v>8</v>
      </c>
      <c r="N31" s="88">
        <v>76</v>
      </c>
      <c r="O31" s="16">
        <f t="shared" si="0"/>
        <v>0</v>
      </c>
    </row>
    <row r="32" spans="1:15" ht="14.25" customHeight="1">
      <c r="A32" s="32" t="s">
        <v>61</v>
      </c>
      <c r="B32" s="1">
        <v>1075</v>
      </c>
      <c r="C32" s="19">
        <v>946</v>
      </c>
      <c r="D32" s="19">
        <v>131</v>
      </c>
      <c r="E32" s="19">
        <v>697</v>
      </c>
      <c r="F32" s="19">
        <v>19</v>
      </c>
      <c r="G32" s="19">
        <v>11</v>
      </c>
      <c r="H32" s="19">
        <v>5</v>
      </c>
      <c r="I32" s="19">
        <v>0</v>
      </c>
      <c r="J32" s="19">
        <v>17</v>
      </c>
      <c r="K32" s="19">
        <v>1</v>
      </c>
      <c r="L32" s="19">
        <v>5</v>
      </c>
      <c r="M32" s="19">
        <v>7</v>
      </c>
      <c r="N32" s="55">
        <v>53</v>
      </c>
      <c r="O32" s="12">
        <f t="shared" si="0"/>
        <v>0</v>
      </c>
    </row>
    <row r="33" spans="1:15" ht="14.25" customHeight="1">
      <c r="A33" s="32" t="s">
        <v>119</v>
      </c>
      <c r="B33" s="1">
        <v>85</v>
      </c>
      <c r="C33" s="19">
        <v>66</v>
      </c>
      <c r="D33" s="19">
        <v>11</v>
      </c>
      <c r="E33" s="19">
        <v>17</v>
      </c>
      <c r="F33" s="19">
        <v>1</v>
      </c>
      <c r="G33" s="19">
        <v>0</v>
      </c>
      <c r="H33" s="19">
        <v>0</v>
      </c>
      <c r="I33" s="19">
        <v>2</v>
      </c>
      <c r="J33" s="19">
        <v>8</v>
      </c>
      <c r="K33" s="19">
        <v>0</v>
      </c>
      <c r="L33" s="19">
        <v>3</v>
      </c>
      <c r="M33" s="19">
        <v>1</v>
      </c>
      <c r="N33" s="55">
        <v>23</v>
      </c>
      <c r="O33" s="12">
        <f t="shared" si="0"/>
        <v>0</v>
      </c>
    </row>
    <row r="34" spans="1:15" s="5" customFormat="1" ht="12">
      <c r="A34" s="64" t="s">
        <v>382</v>
      </c>
      <c r="B34" s="69">
        <f>SUM(B35:B38)</f>
        <v>594</v>
      </c>
      <c r="C34" s="69">
        <f aca="true" t="shared" si="2" ref="C34:O34">SUM(C35:C38)</f>
        <v>479</v>
      </c>
      <c r="D34" s="69">
        <f t="shared" si="2"/>
        <v>126</v>
      </c>
      <c r="E34" s="69">
        <f t="shared" si="2"/>
        <v>80</v>
      </c>
      <c r="F34" s="69">
        <f t="shared" si="2"/>
        <v>11</v>
      </c>
      <c r="G34" s="69">
        <f t="shared" si="2"/>
        <v>0</v>
      </c>
      <c r="H34" s="69">
        <f t="shared" si="2"/>
        <v>5</v>
      </c>
      <c r="I34" s="69">
        <f t="shared" si="2"/>
        <v>19</v>
      </c>
      <c r="J34" s="69">
        <f t="shared" si="2"/>
        <v>58</v>
      </c>
      <c r="K34" s="69">
        <f t="shared" si="2"/>
        <v>1</v>
      </c>
      <c r="L34" s="69">
        <f t="shared" si="2"/>
        <v>24</v>
      </c>
      <c r="M34" s="69">
        <f t="shared" si="2"/>
        <v>3</v>
      </c>
      <c r="N34" s="89">
        <f t="shared" si="2"/>
        <v>152</v>
      </c>
      <c r="O34" s="86">
        <f t="shared" si="2"/>
        <v>0</v>
      </c>
    </row>
    <row r="35" spans="1:15" s="4" customFormat="1" ht="14.25" customHeight="1">
      <c r="A35" s="32" t="s">
        <v>115</v>
      </c>
      <c r="B35" s="1">
        <v>184</v>
      </c>
      <c r="C35" s="19">
        <v>123</v>
      </c>
      <c r="D35" s="19">
        <v>31</v>
      </c>
      <c r="E35" s="19">
        <v>30</v>
      </c>
      <c r="F35" s="19">
        <v>4</v>
      </c>
      <c r="G35" s="19">
        <v>0</v>
      </c>
      <c r="H35" s="19">
        <v>0</v>
      </c>
      <c r="I35" s="19">
        <v>0</v>
      </c>
      <c r="J35" s="19">
        <v>30</v>
      </c>
      <c r="K35" s="19">
        <v>0</v>
      </c>
      <c r="L35" s="19">
        <v>9</v>
      </c>
      <c r="M35" s="19">
        <v>2</v>
      </c>
      <c r="N35" s="55">
        <v>17</v>
      </c>
      <c r="O35" s="12">
        <f>C35-SUM(D35:N35)</f>
        <v>0</v>
      </c>
    </row>
    <row r="36" spans="1:15" s="4" customFormat="1" ht="14.25" customHeight="1">
      <c r="A36" s="32" t="s">
        <v>116</v>
      </c>
      <c r="B36" s="1">
        <v>69</v>
      </c>
      <c r="C36" s="19">
        <v>70</v>
      </c>
      <c r="D36" s="19">
        <v>19</v>
      </c>
      <c r="E36" s="19">
        <v>1</v>
      </c>
      <c r="F36" s="19">
        <v>1</v>
      </c>
      <c r="G36" s="19">
        <v>0</v>
      </c>
      <c r="H36" s="19">
        <v>3</v>
      </c>
      <c r="I36" s="19">
        <v>0</v>
      </c>
      <c r="J36" s="19">
        <v>10</v>
      </c>
      <c r="K36" s="19">
        <v>0</v>
      </c>
      <c r="L36" s="19">
        <v>3</v>
      </c>
      <c r="M36" s="19">
        <v>1</v>
      </c>
      <c r="N36" s="55">
        <v>32</v>
      </c>
      <c r="O36" s="12">
        <f>C36-SUM(D36:N36)</f>
        <v>0</v>
      </c>
    </row>
    <row r="37" spans="1:15" s="4" customFormat="1" ht="14.25" customHeight="1">
      <c r="A37" s="32" t="s">
        <v>117</v>
      </c>
      <c r="B37" s="1">
        <v>294</v>
      </c>
      <c r="C37" s="19">
        <v>248</v>
      </c>
      <c r="D37" s="19">
        <v>70</v>
      </c>
      <c r="E37" s="19">
        <v>40</v>
      </c>
      <c r="F37" s="19">
        <v>5</v>
      </c>
      <c r="G37" s="19">
        <v>0</v>
      </c>
      <c r="H37" s="19">
        <v>2</v>
      </c>
      <c r="I37" s="19">
        <v>17</v>
      </c>
      <c r="J37" s="19">
        <v>5</v>
      </c>
      <c r="K37" s="19">
        <v>1</v>
      </c>
      <c r="L37" s="19">
        <v>12</v>
      </c>
      <c r="M37" s="19">
        <v>0</v>
      </c>
      <c r="N37" s="55">
        <v>96</v>
      </c>
      <c r="O37" s="12">
        <f>C37-SUM(D37:N37)</f>
        <v>0</v>
      </c>
    </row>
    <row r="38" spans="1:15" s="4" customFormat="1" ht="14.25" customHeight="1">
      <c r="A38" s="32" t="s">
        <v>118</v>
      </c>
      <c r="B38" s="1">
        <v>47</v>
      </c>
      <c r="C38" s="55">
        <v>38</v>
      </c>
      <c r="D38" s="55">
        <v>6</v>
      </c>
      <c r="E38" s="55">
        <v>9</v>
      </c>
      <c r="F38" s="55">
        <v>1</v>
      </c>
      <c r="G38" s="55">
        <v>0</v>
      </c>
      <c r="H38" s="55">
        <v>0</v>
      </c>
      <c r="I38" s="55">
        <v>2</v>
      </c>
      <c r="J38" s="55">
        <v>13</v>
      </c>
      <c r="K38" s="55">
        <v>0</v>
      </c>
      <c r="L38" s="55">
        <v>0</v>
      </c>
      <c r="M38" s="55">
        <v>0</v>
      </c>
      <c r="N38" s="55">
        <v>7</v>
      </c>
      <c r="O38" s="12">
        <f>C38-SUM(D38:N38)</f>
        <v>0</v>
      </c>
    </row>
    <row r="39" spans="1:14" ht="14.25" customHeight="1">
      <c r="A39" s="171" t="s">
        <v>120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12">
      <c r="A40" s="24" t="s">
        <v>121</v>
      </c>
      <c r="G40" s="3"/>
      <c r="H40" s="3"/>
      <c r="I40" s="3"/>
      <c r="J40" s="3"/>
      <c r="K40" s="3"/>
      <c r="L40" s="3"/>
      <c r="M40" s="3"/>
      <c r="N40" s="3"/>
    </row>
    <row r="44" spans="1:15" ht="14.25" customHeight="1" hidden="1">
      <c r="A44" s="47" t="s">
        <v>380</v>
      </c>
      <c r="B44" s="3">
        <f>B6-B7-B29-B30-B31-B34</f>
        <v>0</v>
      </c>
      <c r="C44" s="3">
        <f aca="true" t="shared" si="3" ref="C44:N44">C6-C7-C29-C30-C31-C34</f>
        <v>0</v>
      </c>
      <c r="D44" s="3">
        <f t="shared" si="3"/>
        <v>0</v>
      </c>
      <c r="E44" s="3">
        <f t="shared" si="3"/>
        <v>0</v>
      </c>
      <c r="F44" s="3">
        <f t="shared" si="3"/>
        <v>0</v>
      </c>
      <c r="G44" s="3">
        <f t="shared" si="3"/>
        <v>0</v>
      </c>
      <c r="H44" s="3">
        <f t="shared" si="3"/>
        <v>0</v>
      </c>
      <c r="I44" s="3">
        <f t="shared" si="3"/>
        <v>0</v>
      </c>
      <c r="J44" s="3">
        <f t="shared" si="3"/>
        <v>0</v>
      </c>
      <c r="K44" s="3">
        <f t="shared" si="3"/>
        <v>0</v>
      </c>
      <c r="L44" s="3">
        <f t="shared" si="3"/>
        <v>0</v>
      </c>
      <c r="M44" s="3">
        <f t="shared" si="3"/>
        <v>0</v>
      </c>
      <c r="N44" s="3">
        <f t="shared" si="3"/>
        <v>0</v>
      </c>
      <c r="O44" s="3">
        <f>O12-O13-O31-O32-O33-O36</f>
        <v>0</v>
      </c>
    </row>
    <row r="45" spans="1:15" ht="14.25" customHeight="1" hidden="1">
      <c r="A45" s="47" t="s">
        <v>381</v>
      </c>
      <c r="B45" s="3">
        <f>B6-'年月Monthly'!B11</f>
        <v>0</v>
      </c>
      <c r="C45" s="3">
        <f>C6-'年月Monthly'!E11</f>
        <v>0</v>
      </c>
      <c r="D45" s="3"/>
      <c r="E45" s="3">
        <f>E6-'年月Monthly'!G11</f>
        <v>0</v>
      </c>
      <c r="F45" s="3">
        <f>F6-'年月Monthly'!H11</f>
        <v>0</v>
      </c>
      <c r="G45" s="3">
        <f>G6-'年月Monthly'!I11</f>
        <v>0</v>
      </c>
      <c r="H45" s="3"/>
      <c r="I45" s="3"/>
      <c r="J45" s="3"/>
      <c r="K45" s="3"/>
      <c r="L45" s="3"/>
      <c r="M45" s="3"/>
      <c r="N45" s="3"/>
      <c r="O45" s="3">
        <f>O12-'年月Monthly'!Q14</f>
        <v>-203569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4" t="s">
        <v>383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3" s="29" customFormat="1" ht="12.75" customHeight="1">
      <c r="A2" s="27" t="s">
        <v>442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72" t="s">
        <v>384</v>
      </c>
      <c r="B3" s="175" t="s">
        <v>385</v>
      </c>
      <c r="C3" s="162" t="s">
        <v>386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25.5" customHeight="1">
      <c r="A4" s="173"/>
      <c r="B4" s="176"/>
      <c r="C4" s="23" t="s">
        <v>387</v>
      </c>
      <c r="D4" s="23" t="s">
        <v>388</v>
      </c>
      <c r="E4" s="23" t="s">
        <v>389</v>
      </c>
      <c r="F4" s="23" t="s">
        <v>390</v>
      </c>
      <c r="G4" s="23" t="s">
        <v>391</v>
      </c>
      <c r="H4" s="23" t="s">
        <v>392</v>
      </c>
      <c r="I4" s="23" t="s">
        <v>393</v>
      </c>
      <c r="J4" s="23" t="s">
        <v>394</v>
      </c>
      <c r="K4" s="23" t="s">
        <v>395</v>
      </c>
      <c r="L4" s="26" t="s">
        <v>396</v>
      </c>
      <c r="M4" s="23" t="s">
        <v>397</v>
      </c>
      <c r="N4" s="80" t="s">
        <v>398</v>
      </c>
    </row>
    <row r="5" spans="1:14" ht="32.25" customHeight="1">
      <c r="A5" s="174"/>
      <c r="B5" s="25" t="s">
        <v>399</v>
      </c>
      <c r="C5" s="25" t="s">
        <v>400</v>
      </c>
      <c r="D5" s="25" t="s">
        <v>401</v>
      </c>
      <c r="E5" s="25" t="s">
        <v>402</v>
      </c>
      <c r="F5" s="25" t="s">
        <v>403</v>
      </c>
      <c r="G5" s="25" t="s">
        <v>404</v>
      </c>
      <c r="H5" s="25" t="s">
        <v>405</v>
      </c>
      <c r="I5" s="25" t="s">
        <v>406</v>
      </c>
      <c r="J5" s="25" t="s">
        <v>407</v>
      </c>
      <c r="K5" s="25" t="s">
        <v>408</v>
      </c>
      <c r="L5" s="25" t="s">
        <v>409</v>
      </c>
      <c r="M5" s="25" t="s">
        <v>410</v>
      </c>
      <c r="N5" s="81" t="s">
        <v>411</v>
      </c>
    </row>
    <row r="6" spans="1:15" s="17" customFormat="1" ht="14.25" customHeight="1">
      <c r="A6" s="30" t="s">
        <v>412</v>
      </c>
      <c r="B6" s="14">
        <v>464941</v>
      </c>
      <c r="C6" s="14">
        <v>343076</v>
      </c>
      <c r="D6" s="14">
        <v>139536</v>
      </c>
      <c r="E6" s="14">
        <v>119324</v>
      </c>
      <c r="F6" s="15">
        <v>18594</v>
      </c>
      <c r="G6" s="15">
        <v>852</v>
      </c>
      <c r="H6" s="15">
        <v>8039</v>
      </c>
      <c r="I6" s="15">
        <v>1662</v>
      </c>
      <c r="J6" s="15">
        <v>34247</v>
      </c>
      <c r="K6" s="15">
        <v>225</v>
      </c>
      <c r="L6" s="15">
        <v>796</v>
      </c>
      <c r="M6" s="15">
        <v>1359</v>
      </c>
      <c r="N6" s="87">
        <v>18442</v>
      </c>
      <c r="O6" s="16">
        <f aca="true" t="shared" si="0" ref="O6:O33">C6-SUM(D6:N6)</f>
        <v>0</v>
      </c>
    </row>
    <row r="7" spans="1:15" s="17" customFormat="1" ht="14.25" customHeight="1">
      <c r="A7" s="30" t="s">
        <v>413</v>
      </c>
      <c r="B7" s="14">
        <v>352810</v>
      </c>
      <c r="C7" s="18">
        <v>267634</v>
      </c>
      <c r="D7" s="18">
        <v>115805</v>
      </c>
      <c r="E7" s="18">
        <v>84115</v>
      </c>
      <c r="F7" s="15">
        <v>14262</v>
      </c>
      <c r="G7" s="15">
        <v>687</v>
      </c>
      <c r="H7" s="15">
        <v>6872</v>
      </c>
      <c r="I7" s="15">
        <v>1560</v>
      </c>
      <c r="J7" s="15">
        <v>25357</v>
      </c>
      <c r="K7" s="15">
        <v>200</v>
      </c>
      <c r="L7" s="15">
        <v>688</v>
      </c>
      <c r="M7" s="15">
        <v>1196</v>
      </c>
      <c r="N7" s="88">
        <v>16892</v>
      </c>
      <c r="O7" s="16">
        <f t="shared" si="0"/>
        <v>0</v>
      </c>
    </row>
    <row r="8" spans="1:15" s="20" customFormat="1" ht="14.25" customHeight="1">
      <c r="A8" s="31" t="s">
        <v>414</v>
      </c>
      <c r="B8" s="1">
        <v>77082</v>
      </c>
      <c r="C8" s="19">
        <v>57251</v>
      </c>
      <c r="D8" s="19">
        <v>20442</v>
      </c>
      <c r="E8" s="19">
        <v>19117</v>
      </c>
      <c r="F8" s="19">
        <v>4534</v>
      </c>
      <c r="G8" s="19">
        <v>240</v>
      </c>
      <c r="H8" s="19">
        <v>2116</v>
      </c>
      <c r="I8" s="19">
        <v>393</v>
      </c>
      <c r="J8" s="19">
        <v>4418</v>
      </c>
      <c r="K8" s="19">
        <v>63</v>
      </c>
      <c r="L8" s="19">
        <v>224</v>
      </c>
      <c r="M8" s="19">
        <v>154</v>
      </c>
      <c r="N8" s="55">
        <v>5550</v>
      </c>
      <c r="O8" s="12">
        <f t="shared" si="0"/>
        <v>0</v>
      </c>
    </row>
    <row r="9" spans="1:15" s="20" customFormat="1" ht="14.25" customHeight="1">
      <c r="A9" s="31" t="s">
        <v>415</v>
      </c>
      <c r="B9" s="1">
        <v>9757</v>
      </c>
      <c r="C9" s="19">
        <v>8494</v>
      </c>
      <c r="D9" s="19">
        <v>4028</v>
      </c>
      <c r="E9" s="19">
        <v>2610</v>
      </c>
      <c r="F9" s="19">
        <v>235</v>
      </c>
      <c r="G9" s="19">
        <v>29</v>
      </c>
      <c r="H9" s="19">
        <v>144</v>
      </c>
      <c r="I9" s="19">
        <v>57</v>
      </c>
      <c r="J9" s="19">
        <v>990</v>
      </c>
      <c r="K9" s="19">
        <v>8</v>
      </c>
      <c r="L9" s="19">
        <v>14</v>
      </c>
      <c r="M9" s="19">
        <v>9</v>
      </c>
      <c r="N9" s="55">
        <v>370</v>
      </c>
      <c r="O9" s="12">
        <f t="shared" si="0"/>
        <v>0</v>
      </c>
    </row>
    <row r="10" spans="1:15" s="20" customFormat="1" ht="14.25" customHeight="1">
      <c r="A10" s="31" t="s">
        <v>416</v>
      </c>
      <c r="B10" s="1">
        <v>33597</v>
      </c>
      <c r="C10" s="19">
        <v>23007</v>
      </c>
      <c r="D10" s="19">
        <v>10098</v>
      </c>
      <c r="E10" s="19">
        <v>7632</v>
      </c>
      <c r="F10" s="19">
        <v>1251</v>
      </c>
      <c r="G10" s="19">
        <v>34</v>
      </c>
      <c r="H10" s="19">
        <v>512</v>
      </c>
      <c r="I10" s="19">
        <v>158</v>
      </c>
      <c r="J10" s="19">
        <v>2334</v>
      </c>
      <c r="K10" s="19">
        <v>23</v>
      </c>
      <c r="L10" s="19">
        <v>38</v>
      </c>
      <c r="M10" s="19">
        <v>75</v>
      </c>
      <c r="N10" s="55">
        <v>852</v>
      </c>
      <c r="O10" s="12">
        <f t="shared" si="0"/>
        <v>0</v>
      </c>
    </row>
    <row r="11" spans="1:15" s="20" customFormat="1" ht="14.25" customHeight="1">
      <c r="A11" s="31" t="s">
        <v>417</v>
      </c>
      <c r="B11" s="1">
        <v>7019</v>
      </c>
      <c r="C11" s="19">
        <v>4748</v>
      </c>
      <c r="D11" s="19">
        <v>2336</v>
      </c>
      <c r="E11" s="19">
        <v>1038</v>
      </c>
      <c r="F11" s="19">
        <v>265</v>
      </c>
      <c r="G11" s="19">
        <v>22</v>
      </c>
      <c r="H11" s="19">
        <v>82</v>
      </c>
      <c r="I11" s="19">
        <v>58</v>
      </c>
      <c r="J11" s="19">
        <v>405</v>
      </c>
      <c r="K11" s="19">
        <v>3</v>
      </c>
      <c r="L11" s="19">
        <v>17</v>
      </c>
      <c r="M11" s="19">
        <v>34</v>
      </c>
      <c r="N11" s="55">
        <v>488</v>
      </c>
      <c r="O11" s="12">
        <f t="shared" si="0"/>
        <v>0</v>
      </c>
    </row>
    <row r="12" spans="1:15" s="20" customFormat="1" ht="14.25" customHeight="1">
      <c r="A12" s="31" t="s">
        <v>418</v>
      </c>
      <c r="B12" s="1">
        <v>14571</v>
      </c>
      <c r="C12" s="19">
        <v>10512</v>
      </c>
      <c r="D12" s="19">
        <v>4849</v>
      </c>
      <c r="E12" s="19">
        <v>2834</v>
      </c>
      <c r="F12" s="19">
        <v>517</v>
      </c>
      <c r="G12" s="19">
        <v>19</v>
      </c>
      <c r="H12" s="19">
        <v>217</v>
      </c>
      <c r="I12" s="19">
        <v>118</v>
      </c>
      <c r="J12" s="19">
        <v>1173</v>
      </c>
      <c r="K12" s="19">
        <v>8</v>
      </c>
      <c r="L12" s="19">
        <v>43</v>
      </c>
      <c r="M12" s="19">
        <v>40</v>
      </c>
      <c r="N12" s="55">
        <v>694</v>
      </c>
      <c r="O12" s="12">
        <f t="shared" si="0"/>
        <v>0</v>
      </c>
    </row>
    <row r="13" spans="1:15" s="20" customFormat="1" ht="14.25" customHeight="1">
      <c r="A13" s="31" t="s">
        <v>419</v>
      </c>
      <c r="B13" s="1">
        <v>24451</v>
      </c>
      <c r="C13" s="19">
        <v>17965</v>
      </c>
      <c r="D13" s="19">
        <v>8172</v>
      </c>
      <c r="E13" s="19">
        <v>5205</v>
      </c>
      <c r="F13" s="19">
        <v>1005</v>
      </c>
      <c r="G13" s="19">
        <v>43</v>
      </c>
      <c r="H13" s="19">
        <v>482</v>
      </c>
      <c r="I13" s="19">
        <v>54</v>
      </c>
      <c r="J13" s="19">
        <v>886</v>
      </c>
      <c r="K13" s="19">
        <v>10</v>
      </c>
      <c r="L13" s="19">
        <v>21</v>
      </c>
      <c r="M13" s="19">
        <v>21</v>
      </c>
      <c r="N13" s="55">
        <v>2066</v>
      </c>
      <c r="O13" s="12">
        <f t="shared" si="0"/>
        <v>0</v>
      </c>
    </row>
    <row r="14" spans="1:15" s="20" customFormat="1" ht="14.25" customHeight="1">
      <c r="A14" s="31" t="s">
        <v>420</v>
      </c>
      <c r="B14" s="1">
        <v>20628</v>
      </c>
      <c r="C14" s="19">
        <v>16947</v>
      </c>
      <c r="D14" s="19">
        <v>8716</v>
      </c>
      <c r="E14" s="19">
        <v>4513</v>
      </c>
      <c r="F14" s="19">
        <v>1159</v>
      </c>
      <c r="G14" s="19">
        <v>22</v>
      </c>
      <c r="H14" s="19">
        <v>376</v>
      </c>
      <c r="I14" s="19">
        <v>90</v>
      </c>
      <c r="J14" s="19">
        <v>1300</v>
      </c>
      <c r="K14" s="19">
        <v>16</v>
      </c>
      <c r="L14" s="19">
        <v>36</v>
      </c>
      <c r="M14" s="19">
        <v>68</v>
      </c>
      <c r="N14" s="55">
        <v>651</v>
      </c>
      <c r="O14" s="12">
        <f t="shared" si="0"/>
        <v>0</v>
      </c>
    </row>
    <row r="15" spans="1:15" s="20" customFormat="1" ht="14.25" customHeight="1">
      <c r="A15" s="31" t="s">
        <v>421</v>
      </c>
      <c r="B15" s="1">
        <v>10615</v>
      </c>
      <c r="C15" s="19">
        <v>8258</v>
      </c>
      <c r="D15" s="19">
        <v>3254</v>
      </c>
      <c r="E15" s="19">
        <v>2466</v>
      </c>
      <c r="F15" s="19">
        <v>388</v>
      </c>
      <c r="G15" s="19">
        <v>10</v>
      </c>
      <c r="H15" s="19">
        <v>202</v>
      </c>
      <c r="I15" s="19">
        <v>37</v>
      </c>
      <c r="J15" s="19">
        <v>874</v>
      </c>
      <c r="K15" s="19">
        <v>3</v>
      </c>
      <c r="L15" s="19">
        <v>13</v>
      </c>
      <c r="M15" s="19">
        <v>64</v>
      </c>
      <c r="N15" s="55">
        <v>947</v>
      </c>
      <c r="O15" s="12">
        <f t="shared" si="0"/>
        <v>0</v>
      </c>
    </row>
    <row r="16" spans="1:15" s="20" customFormat="1" ht="14.25" customHeight="1">
      <c r="A16" s="31" t="s">
        <v>422</v>
      </c>
      <c r="B16" s="1">
        <v>7983</v>
      </c>
      <c r="C16" s="19">
        <v>6894</v>
      </c>
      <c r="D16" s="19">
        <v>3341</v>
      </c>
      <c r="E16" s="19">
        <v>1925</v>
      </c>
      <c r="F16" s="19">
        <v>272</v>
      </c>
      <c r="G16" s="19">
        <v>9</v>
      </c>
      <c r="H16" s="19">
        <v>150</v>
      </c>
      <c r="I16" s="19">
        <v>61</v>
      </c>
      <c r="J16" s="19">
        <v>749</v>
      </c>
      <c r="K16" s="19">
        <v>7</v>
      </c>
      <c r="L16" s="19">
        <v>8</v>
      </c>
      <c r="M16" s="19">
        <v>35</v>
      </c>
      <c r="N16" s="55">
        <v>337</v>
      </c>
      <c r="O16" s="12">
        <f t="shared" si="0"/>
        <v>0</v>
      </c>
    </row>
    <row r="17" spans="1:15" s="20" customFormat="1" ht="14.25" customHeight="1">
      <c r="A17" s="31" t="s">
        <v>423</v>
      </c>
      <c r="B17" s="1">
        <v>9387</v>
      </c>
      <c r="C17" s="19">
        <v>7380</v>
      </c>
      <c r="D17" s="19">
        <v>3361</v>
      </c>
      <c r="E17" s="19">
        <v>2442</v>
      </c>
      <c r="F17" s="19">
        <v>257</v>
      </c>
      <c r="G17" s="19">
        <v>21</v>
      </c>
      <c r="H17" s="19">
        <v>139</v>
      </c>
      <c r="I17" s="19">
        <v>30</v>
      </c>
      <c r="J17" s="19">
        <v>797</v>
      </c>
      <c r="K17" s="19">
        <v>2</v>
      </c>
      <c r="L17" s="19">
        <v>20</v>
      </c>
      <c r="M17" s="19">
        <v>47</v>
      </c>
      <c r="N17" s="55">
        <v>264</v>
      </c>
      <c r="O17" s="12">
        <f t="shared" si="0"/>
        <v>0</v>
      </c>
    </row>
    <row r="18" spans="1:15" s="20" customFormat="1" ht="14.25" customHeight="1">
      <c r="A18" s="31" t="s">
        <v>424</v>
      </c>
      <c r="B18" s="1">
        <v>17960</v>
      </c>
      <c r="C18" s="19">
        <v>14294</v>
      </c>
      <c r="D18" s="19">
        <v>6807</v>
      </c>
      <c r="E18" s="19">
        <v>4649</v>
      </c>
      <c r="F18" s="19">
        <v>403</v>
      </c>
      <c r="G18" s="19">
        <v>29</v>
      </c>
      <c r="H18" s="19">
        <v>285</v>
      </c>
      <c r="I18" s="19">
        <v>107</v>
      </c>
      <c r="J18" s="19">
        <v>1249</v>
      </c>
      <c r="K18" s="19">
        <v>15</v>
      </c>
      <c r="L18" s="19">
        <v>32</v>
      </c>
      <c r="M18" s="19">
        <v>21</v>
      </c>
      <c r="N18" s="55">
        <v>697</v>
      </c>
      <c r="O18" s="12">
        <f t="shared" si="0"/>
        <v>0</v>
      </c>
    </row>
    <row r="19" spans="1:15" s="20" customFormat="1" ht="14.25" customHeight="1">
      <c r="A19" s="31" t="s">
        <v>425</v>
      </c>
      <c r="B19" s="1">
        <v>23032</v>
      </c>
      <c r="C19" s="19">
        <v>17238</v>
      </c>
      <c r="D19" s="19">
        <v>8200</v>
      </c>
      <c r="E19" s="19">
        <v>5143</v>
      </c>
      <c r="F19" s="19">
        <v>775</v>
      </c>
      <c r="G19" s="19">
        <v>37</v>
      </c>
      <c r="H19" s="19">
        <v>343</v>
      </c>
      <c r="I19" s="19">
        <v>81</v>
      </c>
      <c r="J19" s="19">
        <v>1342</v>
      </c>
      <c r="K19" s="19">
        <v>11</v>
      </c>
      <c r="L19" s="19">
        <v>53</v>
      </c>
      <c r="M19" s="19">
        <v>152</v>
      </c>
      <c r="N19" s="55">
        <v>1101</v>
      </c>
      <c r="O19" s="12">
        <f t="shared" si="0"/>
        <v>0</v>
      </c>
    </row>
    <row r="20" spans="1:15" s="20" customFormat="1" ht="14.25" customHeight="1">
      <c r="A20" s="31" t="s">
        <v>426</v>
      </c>
      <c r="B20" s="1">
        <v>16296</v>
      </c>
      <c r="C20" s="19">
        <v>12131</v>
      </c>
      <c r="D20" s="19">
        <v>5806</v>
      </c>
      <c r="E20" s="19">
        <v>3771</v>
      </c>
      <c r="F20" s="19">
        <v>588</v>
      </c>
      <c r="G20" s="19">
        <v>35</v>
      </c>
      <c r="H20" s="19">
        <v>132</v>
      </c>
      <c r="I20" s="19">
        <v>78</v>
      </c>
      <c r="J20" s="19">
        <v>1121</v>
      </c>
      <c r="K20" s="19">
        <v>6</v>
      </c>
      <c r="L20" s="19">
        <v>39</v>
      </c>
      <c r="M20" s="19">
        <v>49</v>
      </c>
      <c r="N20" s="55">
        <v>506</v>
      </c>
      <c r="O20" s="12">
        <f t="shared" si="0"/>
        <v>0</v>
      </c>
    </row>
    <row r="21" spans="1:15" s="20" customFormat="1" ht="14.25" customHeight="1">
      <c r="A21" s="31" t="s">
        <v>427</v>
      </c>
      <c r="B21" s="1">
        <v>7043</v>
      </c>
      <c r="C21" s="19">
        <v>5800</v>
      </c>
      <c r="D21" s="19">
        <v>2169</v>
      </c>
      <c r="E21" s="19">
        <v>2081</v>
      </c>
      <c r="F21" s="19">
        <v>219</v>
      </c>
      <c r="G21" s="19">
        <v>33</v>
      </c>
      <c r="H21" s="19">
        <v>105</v>
      </c>
      <c r="I21" s="19">
        <v>47</v>
      </c>
      <c r="J21" s="19">
        <v>823</v>
      </c>
      <c r="K21" s="19">
        <v>1</v>
      </c>
      <c r="L21" s="19">
        <v>17</v>
      </c>
      <c r="M21" s="19">
        <v>13</v>
      </c>
      <c r="N21" s="55">
        <v>292</v>
      </c>
      <c r="O21" s="12">
        <f t="shared" si="0"/>
        <v>0</v>
      </c>
    </row>
    <row r="22" spans="1:15" s="20" customFormat="1" ht="14.25" customHeight="1">
      <c r="A22" s="31" t="s">
        <v>428</v>
      </c>
      <c r="B22" s="1">
        <v>10813</v>
      </c>
      <c r="C22" s="19">
        <v>9368</v>
      </c>
      <c r="D22" s="19">
        <v>3399</v>
      </c>
      <c r="E22" s="19">
        <v>3281</v>
      </c>
      <c r="F22" s="19">
        <v>618</v>
      </c>
      <c r="G22" s="19">
        <v>37</v>
      </c>
      <c r="H22" s="19">
        <v>262</v>
      </c>
      <c r="I22" s="19">
        <v>60</v>
      </c>
      <c r="J22" s="19">
        <v>1219</v>
      </c>
      <c r="K22" s="19">
        <v>1</v>
      </c>
      <c r="L22" s="19">
        <v>27</v>
      </c>
      <c r="M22" s="19">
        <v>37</v>
      </c>
      <c r="N22" s="55">
        <v>427</v>
      </c>
      <c r="O22" s="12">
        <f t="shared" si="0"/>
        <v>0</v>
      </c>
    </row>
    <row r="23" spans="1:15" s="20" customFormat="1" ht="14.25" customHeight="1">
      <c r="A23" s="31" t="s">
        <v>429</v>
      </c>
      <c r="B23" s="1">
        <v>2287</v>
      </c>
      <c r="C23" s="19">
        <v>2079</v>
      </c>
      <c r="D23" s="19">
        <v>532</v>
      </c>
      <c r="E23" s="19">
        <v>910</v>
      </c>
      <c r="F23" s="19">
        <v>84</v>
      </c>
      <c r="G23" s="19">
        <v>3</v>
      </c>
      <c r="H23" s="19">
        <v>36</v>
      </c>
      <c r="I23" s="19">
        <v>15</v>
      </c>
      <c r="J23" s="19">
        <v>248</v>
      </c>
      <c r="K23" s="19"/>
      <c r="L23" s="19">
        <v>21</v>
      </c>
      <c r="M23" s="19">
        <v>11</v>
      </c>
      <c r="N23" s="55">
        <v>219</v>
      </c>
      <c r="O23" s="12">
        <f t="shared" si="0"/>
        <v>0</v>
      </c>
    </row>
    <row r="24" spans="1:15" s="20" customFormat="1" ht="14.25" customHeight="1">
      <c r="A24" s="31" t="s">
        <v>430</v>
      </c>
      <c r="B24" s="1">
        <v>7936</v>
      </c>
      <c r="C24" s="19">
        <v>5746</v>
      </c>
      <c r="D24" s="19">
        <v>1614</v>
      </c>
      <c r="E24" s="19">
        <v>2059</v>
      </c>
      <c r="F24" s="19">
        <v>416</v>
      </c>
      <c r="G24" s="19">
        <v>13</v>
      </c>
      <c r="H24" s="19">
        <v>188</v>
      </c>
      <c r="I24" s="19">
        <v>58</v>
      </c>
      <c r="J24" s="19">
        <v>717</v>
      </c>
      <c r="K24" s="19">
        <v>7</v>
      </c>
      <c r="L24" s="19">
        <v>32</v>
      </c>
      <c r="M24" s="19">
        <v>13</v>
      </c>
      <c r="N24" s="55">
        <v>629</v>
      </c>
      <c r="O24" s="12">
        <f t="shared" si="0"/>
        <v>0</v>
      </c>
    </row>
    <row r="25" spans="1:15" s="20" customFormat="1" ht="14.25" customHeight="1">
      <c r="A25" s="31" t="s">
        <v>431</v>
      </c>
      <c r="B25" s="1">
        <v>8524</v>
      </c>
      <c r="C25" s="19">
        <v>6558</v>
      </c>
      <c r="D25" s="19">
        <v>3163</v>
      </c>
      <c r="E25" s="19">
        <v>1772</v>
      </c>
      <c r="F25" s="19">
        <v>280</v>
      </c>
      <c r="G25" s="19">
        <v>11</v>
      </c>
      <c r="H25" s="19">
        <v>138</v>
      </c>
      <c r="I25" s="19">
        <v>21</v>
      </c>
      <c r="J25" s="19">
        <v>181</v>
      </c>
      <c r="K25" s="19">
        <v>3</v>
      </c>
      <c r="L25" s="19">
        <v>5</v>
      </c>
      <c r="M25" s="19">
        <v>272</v>
      </c>
      <c r="N25" s="55">
        <v>712</v>
      </c>
      <c r="O25" s="12">
        <f t="shared" si="0"/>
        <v>0</v>
      </c>
    </row>
    <row r="26" spans="1:15" s="20" customFormat="1" ht="14.25" customHeight="1">
      <c r="A26" s="31" t="s">
        <v>432</v>
      </c>
      <c r="B26" s="1">
        <v>21424</v>
      </c>
      <c r="C26" s="19">
        <v>15963</v>
      </c>
      <c r="D26" s="19">
        <v>8111</v>
      </c>
      <c r="E26" s="19">
        <v>4596</v>
      </c>
      <c r="F26" s="19">
        <v>438</v>
      </c>
      <c r="G26" s="19">
        <v>20</v>
      </c>
      <c r="H26" s="19">
        <v>512</v>
      </c>
      <c r="I26" s="19">
        <v>13</v>
      </c>
      <c r="J26" s="19">
        <v>2193</v>
      </c>
      <c r="K26" s="19">
        <v>7</v>
      </c>
      <c r="L26" s="19">
        <v>8</v>
      </c>
      <c r="M26" s="19">
        <v>59</v>
      </c>
      <c r="N26" s="55">
        <v>6</v>
      </c>
      <c r="O26" s="12">
        <f t="shared" si="0"/>
        <v>0</v>
      </c>
    </row>
    <row r="27" spans="1:15" s="20" customFormat="1" ht="14.25" customHeight="1">
      <c r="A27" s="31" t="s">
        <v>433</v>
      </c>
      <c r="B27" s="1">
        <v>7291</v>
      </c>
      <c r="C27" s="19">
        <v>5310</v>
      </c>
      <c r="D27" s="19">
        <v>2221</v>
      </c>
      <c r="E27" s="19">
        <v>1875</v>
      </c>
      <c r="F27" s="19">
        <v>221</v>
      </c>
      <c r="G27" s="19">
        <v>6</v>
      </c>
      <c r="H27" s="19">
        <v>124</v>
      </c>
      <c r="I27" s="19">
        <v>9</v>
      </c>
      <c r="J27" s="19">
        <v>766</v>
      </c>
      <c r="K27" s="19">
        <v>1</v>
      </c>
      <c r="L27" s="19">
        <v>3</v>
      </c>
      <c r="M27" s="19">
        <v>1</v>
      </c>
      <c r="N27" s="55">
        <v>83</v>
      </c>
      <c r="O27" s="12">
        <f t="shared" si="0"/>
        <v>0</v>
      </c>
    </row>
    <row r="28" spans="1:15" s="20" customFormat="1" ht="14.25" customHeight="1">
      <c r="A28" s="31" t="s">
        <v>434</v>
      </c>
      <c r="B28" s="1">
        <v>15114</v>
      </c>
      <c r="C28" s="19">
        <v>11691</v>
      </c>
      <c r="D28" s="19">
        <v>5186</v>
      </c>
      <c r="E28" s="19">
        <v>4196</v>
      </c>
      <c r="F28" s="19">
        <v>337</v>
      </c>
      <c r="G28" s="19">
        <v>14</v>
      </c>
      <c r="H28" s="19">
        <v>327</v>
      </c>
      <c r="I28" s="19">
        <v>15</v>
      </c>
      <c r="J28" s="19">
        <v>1572</v>
      </c>
      <c r="K28" s="19">
        <v>5</v>
      </c>
      <c r="L28" s="19">
        <v>17</v>
      </c>
      <c r="M28" s="19">
        <v>21</v>
      </c>
      <c r="N28" s="55">
        <v>1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77250</v>
      </c>
      <c r="C29" s="18">
        <v>50539</v>
      </c>
      <c r="D29" s="18">
        <v>13801</v>
      </c>
      <c r="E29" s="18">
        <v>25988</v>
      </c>
      <c r="F29" s="15">
        <v>2984</v>
      </c>
      <c r="G29" s="15">
        <v>120</v>
      </c>
      <c r="H29" s="15">
        <v>856</v>
      </c>
      <c r="I29" s="15">
        <v>70</v>
      </c>
      <c r="J29" s="15">
        <v>6380</v>
      </c>
      <c r="K29" s="15">
        <v>13</v>
      </c>
      <c r="L29" s="15">
        <v>28</v>
      </c>
      <c r="M29" s="15">
        <v>160</v>
      </c>
      <c r="N29" s="88">
        <v>139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33508</v>
      </c>
      <c r="C30" s="18">
        <v>23706</v>
      </c>
      <c r="D30" s="18">
        <v>9624</v>
      </c>
      <c r="E30" s="18">
        <v>8689</v>
      </c>
      <c r="F30" s="15">
        <v>1307</v>
      </c>
      <c r="G30" s="15">
        <v>25</v>
      </c>
      <c r="H30" s="15">
        <v>297</v>
      </c>
      <c r="I30" s="15">
        <v>25</v>
      </c>
      <c r="J30" s="15">
        <v>2432</v>
      </c>
      <c r="K30" s="15">
        <v>10</v>
      </c>
      <c r="L30" s="15">
        <v>63</v>
      </c>
      <c r="M30" s="15">
        <v>3</v>
      </c>
      <c r="N30" s="88">
        <v>1231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825</v>
      </c>
      <c r="C31" s="18">
        <v>701</v>
      </c>
      <c r="D31" s="18">
        <v>124</v>
      </c>
      <c r="E31" s="18">
        <v>479</v>
      </c>
      <c r="F31" s="15">
        <v>27</v>
      </c>
      <c r="G31" s="15">
        <v>20</v>
      </c>
      <c r="H31" s="15">
        <v>9</v>
      </c>
      <c r="I31" s="15">
        <v>4</v>
      </c>
      <c r="J31" s="15">
        <v>23</v>
      </c>
      <c r="K31" s="15">
        <v>2</v>
      </c>
      <c r="L31" s="15"/>
      <c r="M31" s="15"/>
      <c r="N31" s="88">
        <v>13</v>
      </c>
      <c r="O31" s="16">
        <f t="shared" si="0"/>
        <v>0</v>
      </c>
    </row>
    <row r="32" spans="1:15" ht="14.25" customHeight="1">
      <c r="A32" s="32" t="s">
        <v>61</v>
      </c>
      <c r="B32" s="1">
        <v>785</v>
      </c>
      <c r="C32" s="19">
        <v>664</v>
      </c>
      <c r="D32" s="19">
        <v>118</v>
      </c>
      <c r="E32" s="19">
        <v>475</v>
      </c>
      <c r="F32" s="19">
        <v>25</v>
      </c>
      <c r="G32" s="19">
        <v>18</v>
      </c>
      <c r="H32" s="19">
        <v>7</v>
      </c>
      <c r="I32" s="19">
        <v>4</v>
      </c>
      <c r="J32" s="19">
        <v>9</v>
      </c>
      <c r="K32" s="19"/>
      <c r="L32" s="19"/>
      <c r="M32" s="19"/>
      <c r="N32" s="55">
        <v>8</v>
      </c>
      <c r="O32" s="12">
        <f t="shared" si="0"/>
        <v>0</v>
      </c>
    </row>
    <row r="33" spans="1:15" ht="14.25" customHeight="1">
      <c r="A33" s="32" t="s">
        <v>439</v>
      </c>
      <c r="B33" s="1">
        <v>40</v>
      </c>
      <c r="C33" s="19">
        <v>37</v>
      </c>
      <c r="D33" s="19">
        <v>6</v>
      </c>
      <c r="E33" s="19">
        <v>4</v>
      </c>
      <c r="F33" s="19">
        <v>2</v>
      </c>
      <c r="G33" s="19">
        <v>2</v>
      </c>
      <c r="H33" s="19">
        <v>2</v>
      </c>
      <c r="I33" s="19"/>
      <c r="J33" s="19">
        <v>14</v>
      </c>
      <c r="K33" s="19">
        <v>2</v>
      </c>
      <c r="L33" s="19"/>
      <c r="M33" s="19"/>
      <c r="N33" s="55">
        <v>5</v>
      </c>
      <c r="O33" s="12">
        <f t="shared" si="0"/>
        <v>0</v>
      </c>
    </row>
    <row r="34" spans="1:15" s="5" customFormat="1" ht="12">
      <c r="A34" s="64" t="s">
        <v>379</v>
      </c>
      <c r="B34" s="69">
        <v>548</v>
      </c>
      <c r="C34" s="69">
        <v>496</v>
      </c>
      <c r="D34" s="69">
        <v>182</v>
      </c>
      <c r="E34" s="69">
        <v>53</v>
      </c>
      <c r="F34" s="69">
        <v>14</v>
      </c>
      <c r="G34" s="69">
        <v>0</v>
      </c>
      <c r="H34" s="69">
        <v>5</v>
      </c>
      <c r="I34" s="69">
        <v>3</v>
      </c>
      <c r="J34" s="69">
        <v>55</v>
      </c>
      <c r="K34" s="69">
        <v>0</v>
      </c>
      <c r="L34" s="69">
        <v>17</v>
      </c>
      <c r="M34" s="69">
        <v>0</v>
      </c>
      <c r="N34" s="89">
        <v>167</v>
      </c>
      <c r="O34" s="86">
        <v>2</v>
      </c>
    </row>
    <row r="35" spans="1:15" s="20" customFormat="1" ht="14.25" customHeight="1">
      <c r="A35" s="32" t="s">
        <v>435</v>
      </c>
      <c r="B35" s="1">
        <v>166</v>
      </c>
      <c r="C35" s="19">
        <v>126</v>
      </c>
      <c r="D35" s="19">
        <v>35</v>
      </c>
      <c r="E35" s="19">
        <v>20</v>
      </c>
      <c r="F35" s="19">
        <v>10</v>
      </c>
      <c r="G35" s="19"/>
      <c r="H35" s="19">
        <v>4</v>
      </c>
      <c r="I35" s="19">
        <v>2</v>
      </c>
      <c r="J35" s="19">
        <v>21</v>
      </c>
      <c r="K35" s="19"/>
      <c r="L35" s="19">
        <v>3</v>
      </c>
      <c r="M35" s="19"/>
      <c r="N35" s="55">
        <v>31</v>
      </c>
      <c r="O35" s="12">
        <f>C35-SUM(D35:N35)</f>
        <v>0</v>
      </c>
    </row>
    <row r="36" spans="1:15" s="20" customFormat="1" ht="14.25" customHeight="1">
      <c r="A36" s="32" t="s">
        <v>436</v>
      </c>
      <c r="B36" s="1">
        <v>52</v>
      </c>
      <c r="C36" s="19">
        <v>52</v>
      </c>
      <c r="D36" s="19">
        <v>13</v>
      </c>
      <c r="E36" s="19"/>
      <c r="F36" s="19">
        <v>1</v>
      </c>
      <c r="G36" s="19"/>
      <c r="H36" s="19">
        <v>1</v>
      </c>
      <c r="I36" s="19"/>
      <c r="J36" s="19">
        <v>16</v>
      </c>
      <c r="K36" s="19"/>
      <c r="L36" s="19">
        <v>2</v>
      </c>
      <c r="M36" s="19"/>
      <c r="N36" s="55">
        <v>19</v>
      </c>
      <c r="O36" s="12">
        <f>C36-SUM(D36:N36)</f>
        <v>0</v>
      </c>
    </row>
    <row r="37" spans="1:15" s="20" customFormat="1" ht="14.25" customHeight="1">
      <c r="A37" s="32" t="s">
        <v>437</v>
      </c>
      <c r="B37" s="1">
        <v>289</v>
      </c>
      <c r="C37" s="19">
        <v>245</v>
      </c>
      <c r="D37" s="19">
        <v>86</v>
      </c>
      <c r="E37" s="19">
        <v>32</v>
      </c>
      <c r="F37" s="19">
        <v>3</v>
      </c>
      <c r="G37" s="19"/>
      <c r="H37" s="19"/>
      <c r="I37" s="19"/>
      <c r="J37" s="19">
        <v>8</v>
      </c>
      <c r="K37" s="19"/>
      <c r="L37" s="19">
        <v>11</v>
      </c>
      <c r="M37" s="19"/>
      <c r="N37" s="55">
        <v>105</v>
      </c>
      <c r="O37" s="12">
        <f>C37-SUM(D37:N37)</f>
        <v>0</v>
      </c>
    </row>
    <row r="38" spans="1:15" s="20" customFormat="1" ht="14.25" customHeight="1">
      <c r="A38" s="32" t="s">
        <v>438</v>
      </c>
      <c r="B38" s="1">
        <v>41</v>
      </c>
      <c r="C38" s="55">
        <v>73</v>
      </c>
      <c r="D38" s="55">
        <v>48</v>
      </c>
      <c r="E38" s="55">
        <v>1</v>
      </c>
      <c r="F38" s="55"/>
      <c r="G38" s="55"/>
      <c r="H38" s="55"/>
      <c r="I38" s="55">
        <v>1</v>
      </c>
      <c r="J38" s="55">
        <v>10</v>
      </c>
      <c r="K38" s="55"/>
      <c r="L38" s="55">
        <v>1</v>
      </c>
      <c r="M38" s="55"/>
      <c r="N38" s="55">
        <v>12</v>
      </c>
      <c r="O38" s="12">
        <f>C38-SUM(D38:N38)</f>
        <v>0</v>
      </c>
    </row>
    <row r="39" spans="1:14" ht="14.25" customHeight="1">
      <c r="A39" s="171" t="s">
        <v>440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12">
      <c r="A40" s="34" t="s">
        <v>441</v>
      </c>
      <c r="G40" s="3"/>
      <c r="H40" s="3"/>
      <c r="I40" s="3"/>
      <c r="J40" s="3"/>
      <c r="K40" s="3"/>
      <c r="L40" s="3"/>
      <c r="M40" s="3"/>
      <c r="N40" s="3"/>
    </row>
    <row r="42" spans="1:15" ht="14.25" customHeight="1" hidden="1">
      <c r="A42" s="47" t="s">
        <v>380</v>
      </c>
      <c r="B42" s="3">
        <f>B6-B7-B29-B30-B31-B34</f>
        <v>0</v>
      </c>
      <c r="C42" s="3">
        <f aca="true" t="shared" si="1" ref="C42:O42">C6-C7-C29-C30-C31-C34</f>
        <v>0</v>
      </c>
      <c r="D42" s="3">
        <f t="shared" si="1"/>
        <v>0</v>
      </c>
      <c r="E42" s="3">
        <f t="shared" si="1"/>
        <v>0</v>
      </c>
      <c r="F42" s="3">
        <f t="shared" si="1"/>
        <v>0</v>
      </c>
      <c r="G42" s="3">
        <f t="shared" si="1"/>
        <v>0</v>
      </c>
      <c r="H42" s="3">
        <f t="shared" si="1"/>
        <v>0</v>
      </c>
      <c r="I42" s="3">
        <f t="shared" si="1"/>
        <v>0</v>
      </c>
      <c r="J42" s="3">
        <f t="shared" si="1"/>
        <v>0</v>
      </c>
      <c r="K42" s="3">
        <f t="shared" si="1"/>
        <v>0</v>
      </c>
      <c r="L42" s="3">
        <f t="shared" si="1"/>
        <v>0</v>
      </c>
      <c r="M42" s="3">
        <f t="shared" si="1"/>
        <v>0</v>
      </c>
      <c r="N42" s="3">
        <f t="shared" si="1"/>
        <v>0</v>
      </c>
      <c r="O42" s="3">
        <f t="shared" si="1"/>
        <v>-2</v>
      </c>
    </row>
    <row r="43" spans="1:15" ht="14.25" customHeight="1" hidden="1">
      <c r="A43" s="47" t="s">
        <v>381</v>
      </c>
      <c r="B43" s="3">
        <f>B6-'年月Monthly'!B10</f>
        <v>0</v>
      </c>
      <c r="C43" s="3">
        <f>C6-'年月Monthly'!E10</f>
        <v>0</v>
      </c>
      <c r="D43" s="3"/>
      <c r="E43" s="3">
        <f>E6-'年月Monthly'!G10</f>
        <v>0</v>
      </c>
      <c r="F43" s="3">
        <f>F6-'年月Monthly'!H10</f>
        <v>0</v>
      </c>
      <c r="G43" s="3">
        <f>G6-'年月Monthly'!I10</f>
        <v>0</v>
      </c>
      <c r="H43" s="3"/>
      <c r="I43" s="3"/>
      <c r="J43" s="3"/>
      <c r="K43" s="3"/>
      <c r="L43" s="3"/>
      <c r="M43" s="3"/>
      <c r="N43" s="3"/>
      <c r="O43" s="3">
        <f>O6-'年月Monthly'!Q8</f>
        <v>-116255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4" t="s">
        <v>323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3" s="29" customFormat="1" ht="12.75" customHeight="1">
      <c r="A2" s="27" t="s">
        <v>123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72" t="s">
        <v>64</v>
      </c>
      <c r="B3" s="175" t="s">
        <v>65</v>
      </c>
      <c r="C3" s="162" t="s">
        <v>66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25.5" customHeight="1">
      <c r="A4" s="173"/>
      <c r="B4" s="176"/>
      <c r="C4" s="23" t="s">
        <v>67</v>
      </c>
      <c r="D4" s="23" t="s">
        <v>68</v>
      </c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6" t="s">
        <v>76</v>
      </c>
      <c r="M4" s="23" t="s">
        <v>77</v>
      </c>
      <c r="N4" s="80" t="s">
        <v>78</v>
      </c>
    </row>
    <row r="5" spans="1:14" ht="32.25" customHeight="1">
      <c r="A5" s="174"/>
      <c r="B5" s="25" t="s">
        <v>79</v>
      </c>
      <c r="C5" s="25" t="s">
        <v>80</v>
      </c>
      <c r="D5" s="25" t="s">
        <v>81</v>
      </c>
      <c r="E5" s="25" t="s">
        <v>82</v>
      </c>
      <c r="F5" s="25" t="s">
        <v>83</v>
      </c>
      <c r="G5" s="25" t="s">
        <v>84</v>
      </c>
      <c r="H5" s="25" t="s">
        <v>85</v>
      </c>
      <c r="I5" s="25" t="s">
        <v>86</v>
      </c>
      <c r="J5" s="25" t="s">
        <v>87</v>
      </c>
      <c r="K5" s="25" t="s">
        <v>88</v>
      </c>
      <c r="L5" s="25" t="s">
        <v>89</v>
      </c>
      <c r="M5" s="25" t="s">
        <v>90</v>
      </c>
      <c r="N5" s="81" t="s">
        <v>91</v>
      </c>
    </row>
    <row r="6" spans="1:15" s="17" customFormat="1" ht="14.25" customHeight="1">
      <c r="A6" s="30" t="s">
        <v>92</v>
      </c>
      <c r="B6" s="14">
        <v>412340</v>
      </c>
      <c r="C6" s="14">
        <v>296565</v>
      </c>
      <c r="D6" s="14">
        <v>127730</v>
      </c>
      <c r="E6" s="14">
        <v>100417</v>
      </c>
      <c r="F6" s="15">
        <v>14868</v>
      </c>
      <c r="G6" s="15">
        <v>750</v>
      </c>
      <c r="H6" s="15">
        <v>6630</v>
      </c>
      <c r="I6" s="15">
        <v>1547</v>
      </c>
      <c r="J6" s="15">
        <v>29418</v>
      </c>
      <c r="K6" s="15">
        <v>210</v>
      </c>
      <c r="L6" s="15">
        <v>618</v>
      </c>
      <c r="M6" s="15">
        <v>1193</v>
      </c>
      <c r="N6" s="87">
        <v>13184</v>
      </c>
      <c r="O6" s="16">
        <f aca="true" t="shared" si="0" ref="O6:O33">C6-SUM(D6:N6)</f>
        <v>0</v>
      </c>
    </row>
    <row r="7" spans="1:15" s="17" customFormat="1" ht="14.25" customHeight="1">
      <c r="A7" s="30" t="s">
        <v>93</v>
      </c>
      <c r="B7" s="14">
        <f>SUM(B8:B28)</f>
        <v>304769</v>
      </c>
      <c r="C7" s="14">
        <f aca="true" t="shared" si="1" ref="C7:N7">SUM(C8:C28)</f>
        <v>226085</v>
      </c>
      <c r="D7" s="14">
        <f t="shared" si="1"/>
        <v>104751</v>
      </c>
      <c r="E7" s="14">
        <f t="shared" si="1"/>
        <v>67824</v>
      </c>
      <c r="F7" s="14">
        <f t="shared" si="1"/>
        <v>10933</v>
      </c>
      <c r="G7" s="14">
        <f t="shared" si="1"/>
        <v>563</v>
      </c>
      <c r="H7" s="14">
        <f t="shared" si="1"/>
        <v>5460</v>
      </c>
      <c r="I7" s="14">
        <f t="shared" si="1"/>
        <v>1438</v>
      </c>
      <c r="J7" s="14">
        <f t="shared" si="1"/>
        <v>20558</v>
      </c>
      <c r="K7" s="14">
        <f t="shared" si="1"/>
        <v>184</v>
      </c>
      <c r="L7" s="14">
        <f t="shared" si="1"/>
        <v>505</v>
      </c>
      <c r="M7" s="14">
        <f t="shared" si="1"/>
        <v>1023</v>
      </c>
      <c r="N7" s="87">
        <f t="shared" si="1"/>
        <v>12846</v>
      </c>
      <c r="O7" s="16">
        <f t="shared" si="0"/>
        <v>0</v>
      </c>
    </row>
    <row r="8" spans="1:15" s="4" customFormat="1" ht="14.25" customHeight="1">
      <c r="A8" s="31" t="s">
        <v>94</v>
      </c>
      <c r="B8" s="1">
        <v>65614</v>
      </c>
      <c r="C8" s="19">
        <v>46797</v>
      </c>
      <c r="D8" s="19">
        <v>18213</v>
      </c>
      <c r="E8" s="19">
        <v>15661</v>
      </c>
      <c r="F8" s="19">
        <v>3299</v>
      </c>
      <c r="G8" s="19">
        <v>178</v>
      </c>
      <c r="H8" s="19">
        <v>1450</v>
      </c>
      <c r="I8" s="19">
        <v>495</v>
      </c>
      <c r="J8" s="19">
        <v>3859</v>
      </c>
      <c r="K8" s="19">
        <v>45</v>
      </c>
      <c r="L8" s="19">
        <v>151</v>
      </c>
      <c r="M8" s="19">
        <v>211</v>
      </c>
      <c r="N8" s="55">
        <v>3235</v>
      </c>
      <c r="O8" s="12">
        <f t="shared" si="0"/>
        <v>0</v>
      </c>
    </row>
    <row r="9" spans="1:15" s="4" customFormat="1" ht="14.25" customHeight="1">
      <c r="A9" s="31" t="s">
        <v>95</v>
      </c>
      <c r="B9" s="1">
        <v>9437</v>
      </c>
      <c r="C9" s="19">
        <v>7920</v>
      </c>
      <c r="D9" s="19">
        <v>4045</v>
      </c>
      <c r="E9" s="19">
        <v>2196</v>
      </c>
      <c r="F9" s="19">
        <v>227</v>
      </c>
      <c r="G9" s="19">
        <v>21</v>
      </c>
      <c r="H9" s="19">
        <v>132</v>
      </c>
      <c r="I9" s="19">
        <v>44</v>
      </c>
      <c r="J9" s="19">
        <v>509</v>
      </c>
      <c r="K9" s="19">
        <v>6</v>
      </c>
      <c r="L9" s="19">
        <v>15</v>
      </c>
      <c r="M9" s="19">
        <v>5</v>
      </c>
      <c r="N9" s="55">
        <v>720</v>
      </c>
      <c r="O9" s="12">
        <f t="shared" si="0"/>
        <v>0</v>
      </c>
    </row>
    <row r="10" spans="1:15" s="4" customFormat="1" ht="14.25" customHeight="1">
      <c r="A10" s="31" t="s">
        <v>96</v>
      </c>
      <c r="B10" s="1">
        <v>31950</v>
      </c>
      <c r="C10" s="19">
        <v>20621</v>
      </c>
      <c r="D10" s="19">
        <v>9686</v>
      </c>
      <c r="E10" s="19">
        <v>6046</v>
      </c>
      <c r="F10" s="19">
        <v>948</v>
      </c>
      <c r="G10" s="19">
        <v>27</v>
      </c>
      <c r="H10" s="19">
        <v>429</v>
      </c>
      <c r="I10" s="19">
        <v>170</v>
      </c>
      <c r="J10" s="19">
        <v>1447</v>
      </c>
      <c r="K10" s="19">
        <v>20</v>
      </c>
      <c r="L10" s="19">
        <v>28</v>
      </c>
      <c r="M10" s="19">
        <v>35</v>
      </c>
      <c r="N10" s="55">
        <v>1785</v>
      </c>
      <c r="O10" s="12">
        <f t="shared" si="0"/>
        <v>0</v>
      </c>
    </row>
    <row r="11" spans="1:15" s="4" customFormat="1" ht="14.25" customHeight="1">
      <c r="A11" s="31" t="s">
        <v>97</v>
      </c>
      <c r="B11" s="1">
        <v>3367</v>
      </c>
      <c r="C11" s="19">
        <v>2259</v>
      </c>
      <c r="D11" s="19">
        <v>1077</v>
      </c>
      <c r="E11" s="19">
        <v>619</v>
      </c>
      <c r="F11" s="19">
        <v>90</v>
      </c>
      <c r="G11" s="19">
        <v>6</v>
      </c>
      <c r="H11" s="19">
        <v>25</v>
      </c>
      <c r="I11" s="19">
        <v>33</v>
      </c>
      <c r="J11" s="19">
        <v>201</v>
      </c>
      <c r="K11" s="19">
        <v>1</v>
      </c>
      <c r="L11" s="19">
        <v>6</v>
      </c>
      <c r="M11" s="19">
        <v>10</v>
      </c>
      <c r="N11" s="55">
        <v>191</v>
      </c>
      <c r="O11" s="12">
        <f t="shared" si="0"/>
        <v>0</v>
      </c>
    </row>
    <row r="12" spans="1:15" s="4" customFormat="1" ht="14.25" customHeight="1">
      <c r="A12" s="31" t="s">
        <v>98</v>
      </c>
      <c r="B12" s="1">
        <v>6225</v>
      </c>
      <c r="C12" s="19">
        <v>4207</v>
      </c>
      <c r="D12" s="19">
        <v>2172</v>
      </c>
      <c r="E12" s="19">
        <v>1015</v>
      </c>
      <c r="F12" s="19">
        <v>194</v>
      </c>
      <c r="G12" s="19">
        <v>9</v>
      </c>
      <c r="H12" s="19">
        <v>74</v>
      </c>
      <c r="I12" s="19">
        <v>50</v>
      </c>
      <c r="J12" s="19">
        <v>486</v>
      </c>
      <c r="K12" s="19">
        <v>8</v>
      </c>
      <c r="L12" s="19">
        <v>9</v>
      </c>
      <c r="M12" s="19">
        <v>15</v>
      </c>
      <c r="N12" s="55">
        <v>175</v>
      </c>
      <c r="O12" s="12">
        <f t="shared" si="0"/>
        <v>0</v>
      </c>
    </row>
    <row r="13" spans="1:15" s="4" customFormat="1" ht="14.25" customHeight="1">
      <c r="A13" s="31" t="s">
        <v>99</v>
      </c>
      <c r="B13" s="1">
        <v>20217</v>
      </c>
      <c r="C13" s="19">
        <v>15024</v>
      </c>
      <c r="D13" s="19">
        <v>7450</v>
      </c>
      <c r="E13" s="19">
        <v>4103</v>
      </c>
      <c r="F13" s="19">
        <v>709</v>
      </c>
      <c r="G13" s="19">
        <v>33</v>
      </c>
      <c r="H13" s="19">
        <v>341</v>
      </c>
      <c r="I13" s="19">
        <v>54</v>
      </c>
      <c r="J13" s="19">
        <v>1178</v>
      </c>
      <c r="K13" s="19">
        <v>12</v>
      </c>
      <c r="L13" s="19">
        <v>17</v>
      </c>
      <c r="M13" s="19">
        <v>40</v>
      </c>
      <c r="N13" s="55">
        <v>1087</v>
      </c>
      <c r="O13" s="12">
        <f t="shared" si="0"/>
        <v>0</v>
      </c>
    </row>
    <row r="14" spans="1:15" s="4" customFormat="1" ht="14.25" customHeight="1">
      <c r="A14" s="31" t="s">
        <v>100</v>
      </c>
      <c r="B14" s="1">
        <v>18778</v>
      </c>
      <c r="C14" s="19">
        <v>15696</v>
      </c>
      <c r="D14" s="19">
        <v>8799</v>
      </c>
      <c r="E14" s="19">
        <v>3886</v>
      </c>
      <c r="F14" s="19">
        <v>912</v>
      </c>
      <c r="G14" s="19">
        <v>12</v>
      </c>
      <c r="H14" s="19">
        <v>282</v>
      </c>
      <c r="I14" s="19">
        <v>102</v>
      </c>
      <c r="J14" s="19">
        <v>1104</v>
      </c>
      <c r="K14" s="19">
        <v>13</v>
      </c>
      <c r="L14" s="19">
        <v>29</v>
      </c>
      <c r="M14" s="19">
        <v>78</v>
      </c>
      <c r="N14" s="55">
        <v>479</v>
      </c>
      <c r="O14" s="12">
        <f t="shared" si="0"/>
        <v>0</v>
      </c>
    </row>
    <row r="15" spans="1:15" s="4" customFormat="1" ht="14.25" customHeight="1">
      <c r="A15" s="31" t="s">
        <v>101</v>
      </c>
      <c r="B15" s="1">
        <v>9792</v>
      </c>
      <c r="C15" s="19">
        <v>7253</v>
      </c>
      <c r="D15" s="19">
        <v>3220</v>
      </c>
      <c r="E15" s="19">
        <v>1853</v>
      </c>
      <c r="F15" s="19">
        <v>226</v>
      </c>
      <c r="G15" s="19">
        <v>10</v>
      </c>
      <c r="H15" s="19">
        <v>165</v>
      </c>
      <c r="I15" s="19">
        <v>27</v>
      </c>
      <c r="J15" s="19">
        <v>761</v>
      </c>
      <c r="K15" s="19">
        <v>6</v>
      </c>
      <c r="L15" s="19">
        <v>16</v>
      </c>
      <c r="M15" s="19">
        <v>19</v>
      </c>
      <c r="N15" s="55">
        <v>950</v>
      </c>
      <c r="O15" s="12">
        <f t="shared" si="0"/>
        <v>0</v>
      </c>
    </row>
    <row r="16" spans="1:15" s="4" customFormat="1" ht="14.25" customHeight="1">
      <c r="A16" s="31" t="s">
        <v>102</v>
      </c>
      <c r="B16" s="1">
        <v>6504</v>
      </c>
      <c r="C16" s="19">
        <v>5333</v>
      </c>
      <c r="D16" s="19">
        <v>2836</v>
      </c>
      <c r="E16" s="19">
        <v>1371</v>
      </c>
      <c r="F16" s="19">
        <v>174</v>
      </c>
      <c r="G16" s="19">
        <v>11</v>
      </c>
      <c r="H16" s="19">
        <v>94</v>
      </c>
      <c r="I16" s="19">
        <v>27</v>
      </c>
      <c r="J16" s="19">
        <v>606</v>
      </c>
      <c r="K16" s="19">
        <v>5</v>
      </c>
      <c r="L16" s="19">
        <v>5</v>
      </c>
      <c r="M16" s="19">
        <v>5</v>
      </c>
      <c r="N16" s="55">
        <v>199</v>
      </c>
      <c r="O16" s="12">
        <f t="shared" si="0"/>
        <v>0</v>
      </c>
    </row>
    <row r="17" spans="1:15" s="4" customFormat="1" ht="14.25" customHeight="1">
      <c r="A17" s="31" t="s">
        <v>103</v>
      </c>
      <c r="B17" s="1">
        <v>7606</v>
      </c>
      <c r="C17" s="19">
        <v>5634</v>
      </c>
      <c r="D17" s="19">
        <v>2578</v>
      </c>
      <c r="E17" s="19">
        <v>1920</v>
      </c>
      <c r="F17" s="19">
        <v>168</v>
      </c>
      <c r="G17" s="19">
        <v>20</v>
      </c>
      <c r="H17" s="19">
        <v>110</v>
      </c>
      <c r="I17" s="19">
        <v>30</v>
      </c>
      <c r="J17" s="19">
        <v>589</v>
      </c>
      <c r="K17" s="19">
        <v>2</v>
      </c>
      <c r="L17" s="19">
        <v>14</v>
      </c>
      <c r="M17" s="19">
        <v>23</v>
      </c>
      <c r="N17" s="55">
        <v>180</v>
      </c>
      <c r="O17" s="12">
        <f t="shared" si="0"/>
        <v>0</v>
      </c>
    </row>
    <row r="18" spans="1:15" s="4" customFormat="1" ht="14.25" customHeight="1">
      <c r="A18" s="31" t="s">
        <v>104</v>
      </c>
      <c r="B18" s="1">
        <v>15680</v>
      </c>
      <c r="C18" s="19">
        <v>12308</v>
      </c>
      <c r="D18" s="19">
        <v>6326</v>
      </c>
      <c r="E18" s="19">
        <v>3558</v>
      </c>
      <c r="F18" s="19">
        <v>355</v>
      </c>
      <c r="G18" s="19">
        <v>18</v>
      </c>
      <c r="H18" s="19">
        <v>243</v>
      </c>
      <c r="I18" s="19">
        <v>86</v>
      </c>
      <c r="J18" s="19">
        <v>994</v>
      </c>
      <c r="K18" s="19">
        <v>10</v>
      </c>
      <c r="L18" s="19">
        <v>11</v>
      </c>
      <c r="M18" s="19">
        <v>33</v>
      </c>
      <c r="N18" s="55">
        <v>674</v>
      </c>
      <c r="O18" s="12">
        <f t="shared" si="0"/>
        <v>0</v>
      </c>
    </row>
    <row r="19" spans="1:15" s="4" customFormat="1" ht="14.25" customHeight="1">
      <c r="A19" s="31" t="s">
        <v>105</v>
      </c>
      <c r="B19" s="1">
        <v>20384</v>
      </c>
      <c r="C19" s="19">
        <v>14536</v>
      </c>
      <c r="D19" s="19">
        <v>7169</v>
      </c>
      <c r="E19" s="19">
        <v>4269</v>
      </c>
      <c r="F19" s="19">
        <v>588</v>
      </c>
      <c r="G19" s="19">
        <v>33</v>
      </c>
      <c r="H19" s="19">
        <v>304</v>
      </c>
      <c r="I19" s="19">
        <v>57</v>
      </c>
      <c r="J19" s="19">
        <v>1266</v>
      </c>
      <c r="K19" s="19">
        <v>14</v>
      </c>
      <c r="L19" s="19">
        <v>34</v>
      </c>
      <c r="M19" s="19">
        <v>51</v>
      </c>
      <c r="N19" s="55">
        <v>751</v>
      </c>
      <c r="O19" s="12">
        <f t="shared" si="0"/>
        <v>0</v>
      </c>
    </row>
    <row r="20" spans="1:15" s="4" customFormat="1" ht="14.25" customHeight="1">
      <c r="A20" s="31" t="s">
        <v>106</v>
      </c>
      <c r="B20" s="1">
        <v>14605</v>
      </c>
      <c r="C20" s="19">
        <v>10379</v>
      </c>
      <c r="D20" s="19">
        <v>5298</v>
      </c>
      <c r="E20" s="19">
        <v>2937</v>
      </c>
      <c r="F20" s="19">
        <v>458</v>
      </c>
      <c r="G20" s="19">
        <v>47</v>
      </c>
      <c r="H20" s="19">
        <v>126</v>
      </c>
      <c r="I20" s="19">
        <v>62</v>
      </c>
      <c r="J20" s="19">
        <v>1021</v>
      </c>
      <c r="K20" s="19">
        <v>10</v>
      </c>
      <c r="L20" s="19">
        <v>39</v>
      </c>
      <c r="M20" s="19">
        <v>47</v>
      </c>
      <c r="N20" s="55">
        <v>334</v>
      </c>
      <c r="O20" s="12">
        <f t="shared" si="0"/>
        <v>0</v>
      </c>
    </row>
    <row r="21" spans="1:15" s="4" customFormat="1" ht="14.25" customHeight="1">
      <c r="A21" s="31" t="s">
        <v>107</v>
      </c>
      <c r="B21" s="1">
        <v>6748</v>
      </c>
      <c r="C21" s="19">
        <v>5561</v>
      </c>
      <c r="D21" s="19">
        <v>1990</v>
      </c>
      <c r="E21" s="19">
        <v>1935</v>
      </c>
      <c r="F21" s="19">
        <v>221</v>
      </c>
      <c r="G21" s="19">
        <v>32</v>
      </c>
      <c r="H21" s="19">
        <v>134</v>
      </c>
      <c r="I21" s="19">
        <v>26</v>
      </c>
      <c r="J21" s="19">
        <v>712</v>
      </c>
      <c r="K21" s="19">
        <v>6</v>
      </c>
      <c r="L21" s="19">
        <v>22</v>
      </c>
      <c r="M21" s="19">
        <v>16</v>
      </c>
      <c r="N21" s="55">
        <v>467</v>
      </c>
      <c r="O21" s="12">
        <f t="shared" si="0"/>
        <v>0</v>
      </c>
    </row>
    <row r="22" spans="1:15" s="4" customFormat="1" ht="14.25" customHeight="1">
      <c r="A22" s="31" t="s">
        <v>108</v>
      </c>
      <c r="B22" s="1">
        <v>9620</v>
      </c>
      <c r="C22" s="19">
        <v>8060</v>
      </c>
      <c r="D22" s="19">
        <v>3087</v>
      </c>
      <c r="E22" s="19">
        <v>2844</v>
      </c>
      <c r="F22" s="19">
        <v>484</v>
      </c>
      <c r="G22" s="19">
        <v>36</v>
      </c>
      <c r="H22" s="19">
        <v>207</v>
      </c>
      <c r="I22" s="19">
        <v>53</v>
      </c>
      <c r="J22" s="19">
        <v>939</v>
      </c>
      <c r="K22" s="19">
        <v>2</v>
      </c>
      <c r="L22" s="19">
        <v>24</v>
      </c>
      <c r="M22" s="19">
        <v>143</v>
      </c>
      <c r="N22" s="55">
        <v>241</v>
      </c>
      <c r="O22" s="12">
        <f t="shared" si="0"/>
        <v>0</v>
      </c>
    </row>
    <row r="23" spans="1:15" s="4" customFormat="1" ht="14.25" customHeight="1">
      <c r="A23" s="31" t="s">
        <v>109</v>
      </c>
      <c r="B23" s="1">
        <v>2071</v>
      </c>
      <c r="C23" s="19">
        <v>1854</v>
      </c>
      <c r="D23" s="19">
        <v>508</v>
      </c>
      <c r="E23" s="19">
        <v>854</v>
      </c>
      <c r="F23" s="19">
        <v>80</v>
      </c>
      <c r="G23" s="19">
        <v>5</v>
      </c>
      <c r="H23" s="19">
        <v>31</v>
      </c>
      <c r="I23" s="19">
        <v>15</v>
      </c>
      <c r="J23" s="19">
        <v>197</v>
      </c>
      <c r="K23" s="19">
        <v>2</v>
      </c>
      <c r="L23" s="19">
        <v>17</v>
      </c>
      <c r="M23" s="19">
        <v>5</v>
      </c>
      <c r="N23" s="55">
        <v>140</v>
      </c>
      <c r="O23" s="12">
        <f t="shared" si="0"/>
        <v>0</v>
      </c>
    </row>
    <row r="24" spans="1:15" s="4" customFormat="1" ht="14.25" customHeight="1">
      <c r="A24" s="31" t="s">
        <v>110</v>
      </c>
      <c r="B24" s="1">
        <v>7127</v>
      </c>
      <c r="C24" s="19">
        <v>5250</v>
      </c>
      <c r="D24" s="19">
        <v>1608</v>
      </c>
      <c r="E24" s="19">
        <v>2102</v>
      </c>
      <c r="F24" s="19">
        <v>322</v>
      </c>
      <c r="G24" s="19">
        <v>13</v>
      </c>
      <c r="H24" s="19">
        <v>180</v>
      </c>
      <c r="I24" s="19">
        <v>23</v>
      </c>
      <c r="J24" s="19">
        <v>403</v>
      </c>
      <c r="K24" s="19">
        <v>0</v>
      </c>
      <c r="L24" s="19">
        <v>27</v>
      </c>
      <c r="M24" s="19">
        <v>11</v>
      </c>
      <c r="N24" s="55">
        <v>561</v>
      </c>
      <c r="O24" s="12">
        <f t="shared" si="0"/>
        <v>0</v>
      </c>
    </row>
    <row r="25" spans="1:15" s="4" customFormat="1" ht="14.25" customHeight="1">
      <c r="A25" s="31" t="s">
        <v>111</v>
      </c>
      <c r="B25" s="1">
        <v>7535</v>
      </c>
      <c r="C25" s="19">
        <v>5719</v>
      </c>
      <c r="D25" s="19">
        <v>2980</v>
      </c>
      <c r="E25" s="19">
        <v>1475</v>
      </c>
      <c r="F25" s="19">
        <v>295</v>
      </c>
      <c r="G25" s="19">
        <v>14</v>
      </c>
      <c r="H25" s="19">
        <v>96</v>
      </c>
      <c r="I25" s="19">
        <v>10</v>
      </c>
      <c r="J25" s="19">
        <v>128</v>
      </c>
      <c r="K25" s="19">
        <v>0</v>
      </c>
      <c r="L25" s="19">
        <v>5</v>
      </c>
      <c r="M25" s="19">
        <v>186</v>
      </c>
      <c r="N25" s="55">
        <v>530</v>
      </c>
      <c r="O25" s="12">
        <f t="shared" si="0"/>
        <v>0</v>
      </c>
    </row>
    <row r="26" spans="1:15" s="4" customFormat="1" ht="14.25" customHeight="1">
      <c r="A26" s="31" t="s">
        <v>112</v>
      </c>
      <c r="B26" s="1">
        <v>20069</v>
      </c>
      <c r="C26" s="19">
        <v>14734</v>
      </c>
      <c r="D26" s="19">
        <v>7967</v>
      </c>
      <c r="E26" s="19">
        <v>3781</v>
      </c>
      <c r="F26" s="19">
        <v>382</v>
      </c>
      <c r="G26" s="19">
        <v>15</v>
      </c>
      <c r="H26" s="19">
        <v>504</v>
      </c>
      <c r="I26" s="19">
        <v>29</v>
      </c>
      <c r="J26" s="19">
        <v>1970</v>
      </c>
      <c r="K26" s="19">
        <v>10</v>
      </c>
      <c r="L26" s="19">
        <v>14</v>
      </c>
      <c r="M26" s="19">
        <v>53</v>
      </c>
      <c r="N26" s="55">
        <v>9</v>
      </c>
      <c r="O26" s="12">
        <f t="shared" si="0"/>
        <v>0</v>
      </c>
    </row>
    <row r="27" spans="1:15" s="4" customFormat="1" ht="14.25" customHeight="1">
      <c r="A27" s="31" t="s">
        <v>113</v>
      </c>
      <c r="B27" s="1">
        <v>6858</v>
      </c>
      <c r="C27" s="19">
        <v>4380</v>
      </c>
      <c r="D27" s="19">
        <v>1937</v>
      </c>
      <c r="E27" s="19">
        <v>1509</v>
      </c>
      <c r="F27" s="19">
        <v>204</v>
      </c>
      <c r="G27" s="19">
        <v>7</v>
      </c>
      <c r="H27" s="19">
        <v>88</v>
      </c>
      <c r="I27" s="19">
        <v>24</v>
      </c>
      <c r="J27" s="19">
        <v>453</v>
      </c>
      <c r="K27" s="19">
        <v>7</v>
      </c>
      <c r="L27" s="19">
        <v>6</v>
      </c>
      <c r="M27" s="19">
        <v>11</v>
      </c>
      <c r="N27" s="55">
        <v>134</v>
      </c>
      <c r="O27" s="12">
        <f t="shared" si="0"/>
        <v>0</v>
      </c>
    </row>
    <row r="28" spans="1:15" s="4" customFormat="1" ht="14.25" customHeight="1">
      <c r="A28" s="31" t="s">
        <v>114</v>
      </c>
      <c r="B28" s="1">
        <v>14582</v>
      </c>
      <c r="C28" s="19">
        <v>12560</v>
      </c>
      <c r="D28" s="19">
        <v>5805</v>
      </c>
      <c r="E28" s="19">
        <v>3890</v>
      </c>
      <c r="F28" s="19">
        <v>597</v>
      </c>
      <c r="G28" s="19">
        <v>16</v>
      </c>
      <c r="H28" s="19">
        <v>445</v>
      </c>
      <c r="I28" s="19">
        <v>21</v>
      </c>
      <c r="J28" s="19">
        <v>1735</v>
      </c>
      <c r="K28" s="19">
        <v>5</v>
      </c>
      <c r="L28" s="19">
        <v>16</v>
      </c>
      <c r="M28" s="19">
        <v>26</v>
      </c>
      <c r="N28" s="55">
        <v>4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75107</v>
      </c>
      <c r="C29" s="18">
        <v>47672</v>
      </c>
      <c r="D29" s="18">
        <v>13858</v>
      </c>
      <c r="E29" s="18">
        <v>23962</v>
      </c>
      <c r="F29" s="15">
        <v>2685</v>
      </c>
      <c r="G29" s="15">
        <v>136</v>
      </c>
      <c r="H29" s="15">
        <v>806</v>
      </c>
      <c r="I29" s="15">
        <v>75</v>
      </c>
      <c r="J29" s="15">
        <v>5913</v>
      </c>
      <c r="K29" s="15">
        <v>19</v>
      </c>
      <c r="L29" s="15">
        <v>27</v>
      </c>
      <c r="M29" s="15">
        <v>151</v>
      </c>
      <c r="N29" s="88">
        <v>40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31306</v>
      </c>
      <c r="C30" s="18">
        <v>21775</v>
      </c>
      <c r="D30" s="18">
        <v>8830</v>
      </c>
      <c r="E30" s="18">
        <v>8230</v>
      </c>
      <c r="F30" s="15">
        <v>1221</v>
      </c>
      <c r="G30" s="15">
        <v>36</v>
      </c>
      <c r="H30" s="15">
        <v>348</v>
      </c>
      <c r="I30" s="15">
        <v>23</v>
      </c>
      <c r="J30" s="15">
        <v>2884</v>
      </c>
      <c r="K30" s="15">
        <v>7</v>
      </c>
      <c r="L30" s="15">
        <v>72</v>
      </c>
      <c r="M30" s="15">
        <v>15</v>
      </c>
      <c r="N30" s="88">
        <v>109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582</v>
      </c>
      <c r="C31" s="18">
        <v>560</v>
      </c>
      <c r="D31" s="18">
        <v>140</v>
      </c>
      <c r="E31" s="18">
        <v>310</v>
      </c>
      <c r="F31" s="15">
        <v>16</v>
      </c>
      <c r="G31" s="15">
        <v>14</v>
      </c>
      <c r="H31" s="15">
        <v>9</v>
      </c>
      <c r="I31" s="15">
        <v>7</v>
      </c>
      <c r="J31" s="15">
        <v>40</v>
      </c>
      <c r="K31" s="15">
        <v>0</v>
      </c>
      <c r="L31" s="15">
        <v>1</v>
      </c>
      <c r="M31" s="15">
        <v>1</v>
      </c>
      <c r="N31" s="88">
        <v>22</v>
      </c>
      <c r="O31" s="16">
        <f t="shared" si="0"/>
        <v>0</v>
      </c>
    </row>
    <row r="32" spans="1:15" ht="14.25" customHeight="1">
      <c r="A32" s="32" t="s">
        <v>61</v>
      </c>
      <c r="B32" s="1">
        <v>571</v>
      </c>
      <c r="C32" s="19">
        <v>549</v>
      </c>
      <c r="D32" s="19">
        <v>137</v>
      </c>
      <c r="E32" s="19">
        <v>309</v>
      </c>
      <c r="F32" s="19">
        <v>16</v>
      </c>
      <c r="G32" s="19">
        <v>14</v>
      </c>
      <c r="H32" s="19">
        <v>9</v>
      </c>
      <c r="I32" s="19">
        <v>7</v>
      </c>
      <c r="J32" s="19">
        <v>39</v>
      </c>
      <c r="K32" s="19">
        <v>0</v>
      </c>
      <c r="L32" s="19">
        <v>1</v>
      </c>
      <c r="M32" s="19">
        <v>0</v>
      </c>
      <c r="N32" s="55">
        <v>17</v>
      </c>
      <c r="O32" s="12">
        <f t="shared" si="0"/>
        <v>0</v>
      </c>
    </row>
    <row r="33" spans="1:15" ht="14.25" customHeight="1">
      <c r="A33" s="32" t="s">
        <v>119</v>
      </c>
      <c r="B33" s="1">
        <v>11</v>
      </c>
      <c r="C33" s="19">
        <v>11</v>
      </c>
      <c r="D33" s="19">
        <v>3</v>
      </c>
      <c r="E33" s="19">
        <v>1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19">
        <v>0</v>
      </c>
      <c r="L33" s="19">
        <v>0</v>
      </c>
      <c r="M33" s="19">
        <v>1</v>
      </c>
      <c r="N33" s="55">
        <v>5</v>
      </c>
      <c r="O33" s="12">
        <f t="shared" si="0"/>
        <v>0</v>
      </c>
    </row>
    <row r="34" spans="1:15" s="5" customFormat="1" ht="12">
      <c r="A34" s="64" t="s">
        <v>379</v>
      </c>
      <c r="B34" s="69">
        <f>SUM(B35:B38)</f>
        <v>576</v>
      </c>
      <c r="C34" s="69">
        <f aca="true" t="shared" si="2" ref="C34:N34">SUM(C35:C38)</f>
        <v>473</v>
      </c>
      <c r="D34" s="69">
        <f t="shared" si="2"/>
        <v>151</v>
      </c>
      <c r="E34" s="69">
        <f t="shared" si="2"/>
        <v>91</v>
      </c>
      <c r="F34" s="69">
        <f t="shared" si="2"/>
        <v>13</v>
      </c>
      <c r="G34" s="69">
        <f t="shared" si="2"/>
        <v>1</v>
      </c>
      <c r="H34" s="69">
        <f t="shared" si="2"/>
        <v>7</v>
      </c>
      <c r="I34" s="69">
        <f t="shared" si="2"/>
        <v>4</v>
      </c>
      <c r="J34" s="69">
        <f t="shared" si="2"/>
        <v>23</v>
      </c>
      <c r="K34" s="69">
        <f t="shared" si="2"/>
        <v>0</v>
      </c>
      <c r="L34" s="69">
        <f t="shared" si="2"/>
        <v>13</v>
      </c>
      <c r="M34" s="69">
        <f t="shared" si="2"/>
        <v>3</v>
      </c>
      <c r="N34" s="89">
        <f t="shared" si="2"/>
        <v>167</v>
      </c>
      <c r="O34" s="86">
        <v>2</v>
      </c>
    </row>
    <row r="35" spans="1:15" s="4" customFormat="1" ht="14.25" customHeight="1">
      <c r="A35" s="32" t="s">
        <v>115</v>
      </c>
      <c r="B35" s="1">
        <v>197</v>
      </c>
      <c r="C35" s="19">
        <v>143</v>
      </c>
      <c r="D35" s="19">
        <v>52</v>
      </c>
      <c r="E35" s="19">
        <v>34</v>
      </c>
      <c r="F35" s="19">
        <v>5</v>
      </c>
      <c r="G35" s="19">
        <v>0</v>
      </c>
      <c r="H35" s="19">
        <v>5</v>
      </c>
      <c r="I35" s="19">
        <v>3</v>
      </c>
      <c r="J35" s="19">
        <v>12</v>
      </c>
      <c r="K35" s="19">
        <v>0</v>
      </c>
      <c r="L35" s="19">
        <v>3</v>
      </c>
      <c r="M35" s="19">
        <v>0</v>
      </c>
      <c r="N35" s="55">
        <v>29</v>
      </c>
      <c r="O35" s="12">
        <f>C35-SUM(D35:N35)</f>
        <v>0</v>
      </c>
    </row>
    <row r="36" spans="1:15" s="4" customFormat="1" ht="14.25" customHeight="1">
      <c r="A36" s="32" t="s">
        <v>116</v>
      </c>
      <c r="B36" s="1">
        <v>55</v>
      </c>
      <c r="C36" s="19">
        <v>56</v>
      </c>
      <c r="D36" s="19">
        <v>23</v>
      </c>
      <c r="E36" s="19">
        <v>8</v>
      </c>
      <c r="F36" s="19">
        <v>6</v>
      </c>
      <c r="G36" s="19">
        <v>1</v>
      </c>
      <c r="H36" s="19">
        <v>2</v>
      </c>
      <c r="I36" s="19">
        <v>0</v>
      </c>
      <c r="J36" s="19">
        <v>2</v>
      </c>
      <c r="K36" s="19">
        <v>0</v>
      </c>
      <c r="L36" s="19">
        <v>0</v>
      </c>
      <c r="M36" s="19">
        <v>3</v>
      </c>
      <c r="N36" s="55">
        <v>11</v>
      </c>
      <c r="O36" s="12">
        <f>C36-SUM(D36:N36)</f>
        <v>0</v>
      </c>
    </row>
    <row r="37" spans="1:15" s="4" customFormat="1" ht="14.25" customHeight="1">
      <c r="A37" s="32" t="s">
        <v>117</v>
      </c>
      <c r="B37" s="1">
        <v>291</v>
      </c>
      <c r="C37" s="19">
        <v>245</v>
      </c>
      <c r="D37" s="19">
        <v>66</v>
      </c>
      <c r="E37" s="19">
        <v>48</v>
      </c>
      <c r="F37" s="19">
        <v>2</v>
      </c>
      <c r="G37" s="19">
        <v>0</v>
      </c>
      <c r="H37" s="19">
        <v>0</v>
      </c>
      <c r="I37" s="19">
        <v>1</v>
      </c>
      <c r="J37" s="19">
        <v>5</v>
      </c>
      <c r="K37" s="19">
        <v>0</v>
      </c>
      <c r="L37" s="19">
        <v>10</v>
      </c>
      <c r="M37" s="19">
        <v>0</v>
      </c>
      <c r="N37" s="55">
        <v>113</v>
      </c>
      <c r="O37" s="12">
        <f>C37-SUM(D37:N37)</f>
        <v>0</v>
      </c>
    </row>
    <row r="38" spans="1:15" s="4" customFormat="1" ht="14.25" customHeight="1">
      <c r="A38" s="32" t="s">
        <v>118</v>
      </c>
      <c r="B38" s="1">
        <v>33</v>
      </c>
      <c r="C38" s="55">
        <v>29</v>
      </c>
      <c r="D38" s="55">
        <v>10</v>
      </c>
      <c r="E38" s="55">
        <v>1</v>
      </c>
      <c r="F38" s="55">
        <v>0</v>
      </c>
      <c r="G38" s="55">
        <v>0</v>
      </c>
      <c r="H38" s="55">
        <v>0</v>
      </c>
      <c r="I38" s="55">
        <v>0</v>
      </c>
      <c r="J38" s="55">
        <v>4</v>
      </c>
      <c r="K38" s="55">
        <v>0</v>
      </c>
      <c r="L38" s="55">
        <v>0</v>
      </c>
      <c r="M38" s="55">
        <v>0</v>
      </c>
      <c r="N38" s="55">
        <v>14</v>
      </c>
      <c r="O38" s="12">
        <f>C38-SUM(D38:N38)</f>
        <v>0</v>
      </c>
    </row>
    <row r="39" spans="1:14" ht="14.25" customHeight="1">
      <c r="A39" s="171" t="s">
        <v>120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12">
      <c r="A40" s="24" t="s">
        <v>121</v>
      </c>
      <c r="G40" s="3"/>
      <c r="H40" s="3"/>
      <c r="I40" s="3"/>
      <c r="J40" s="3"/>
      <c r="K40" s="3"/>
      <c r="L40" s="3"/>
      <c r="M40" s="3"/>
      <c r="N40" s="3"/>
    </row>
    <row r="42" spans="1:15" ht="14.25" customHeight="1" hidden="1">
      <c r="A42" s="47" t="s">
        <v>380</v>
      </c>
      <c r="B42" s="3">
        <f>B6-B7-B29-B30-B31-B34</f>
        <v>0</v>
      </c>
      <c r="C42" s="3">
        <f aca="true" t="shared" si="3" ref="C42:O42">C6-C7-C29-C30-C31-C34</f>
        <v>0</v>
      </c>
      <c r="D42" s="3">
        <f t="shared" si="3"/>
        <v>0</v>
      </c>
      <c r="E42" s="3">
        <f t="shared" si="3"/>
        <v>0</v>
      </c>
      <c r="F42" s="3">
        <f t="shared" si="3"/>
        <v>0</v>
      </c>
      <c r="G42" s="3">
        <f t="shared" si="3"/>
        <v>0</v>
      </c>
      <c r="H42" s="3">
        <f t="shared" si="3"/>
        <v>0</v>
      </c>
      <c r="I42" s="3">
        <f t="shared" si="3"/>
        <v>0</v>
      </c>
      <c r="J42" s="3">
        <f t="shared" si="3"/>
        <v>0</v>
      </c>
      <c r="K42" s="3">
        <f t="shared" si="3"/>
        <v>0</v>
      </c>
      <c r="L42" s="3">
        <f t="shared" si="3"/>
        <v>0</v>
      </c>
      <c r="M42" s="3">
        <f t="shared" si="3"/>
        <v>0</v>
      </c>
      <c r="N42" s="3">
        <f t="shared" si="3"/>
        <v>0</v>
      </c>
      <c r="O42" s="3">
        <f t="shared" si="3"/>
        <v>-2</v>
      </c>
    </row>
    <row r="43" spans="1:15" ht="14.25" customHeight="1" hidden="1">
      <c r="A43" s="47" t="s">
        <v>381</v>
      </c>
      <c r="B43" s="3">
        <f>B6-'年月Monthly'!B9</f>
        <v>0</v>
      </c>
      <c r="C43" s="3">
        <f>C6-'年月Monthly'!E9</f>
        <v>0</v>
      </c>
      <c r="D43" s="3"/>
      <c r="E43" s="3">
        <f>E6-'年月Monthly'!G9</f>
        <v>0</v>
      </c>
      <c r="F43" s="3">
        <f>F6-'年月Monthly'!H9</f>
        <v>0</v>
      </c>
      <c r="G43" s="3">
        <f>G6-'年月Monthly'!I9</f>
        <v>0</v>
      </c>
      <c r="H43" s="3"/>
      <c r="I43" s="3"/>
      <c r="J43" s="3"/>
      <c r="K43" s="3"/>
      <c r="L43" s="3"/>
      <c r="M43" s="3"/>
      <c r="N43" s="3"/>
      <c r="O43" s="3">
        <f>O6-'年月Monthly'!Q8</f>
        <v>-116255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4" t="s">
        <v>322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3" s="29" customFormat="1" ht="12.75" customHeight="1">
      <c r="A2" s="27" t="s">
        <v>182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72" t="s">
        <v>124</v>
      </c>
      <c r="B3" s="175" t="s">
        <v>125</v>
      </c>
      <c r="C3" s="162" t="s">
        <v>126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25.5" customHeight="1">
      <c r="A4" s="173"/>
      <c r="B4" s="176"/>
      <c r="C4" s="23" t="s">
        <v>127</v>
      </c>
      <c r="D4" s="23" t="s">
        <v>128</v>
      </c>
      <c r="E4" s="23" t="s">
        <v>129</v>
      </c>
      <c r="F4" s="23" t="s">
        <v>130</v>
      </c>
      <c r="G4" s="23" t="s">
        <v>131</v>
      </c>
      <c r="H4" s="23" t="s">
        <v>132</v>
      </c>
      <c r="I4" s="23" t="s">
        <v>133</v>
      </c>
      <c r="J4" s="23" t="s">
        <v>134</v>
      </c>
      <c r="K4" s="23" t="s">
        <v>135</v>
      </c>
      <c r="L4" s="26" t="s">
        <v>136</v>
      </c>
      <c r="M4" s="23" t="s">
        <v>137</v>
      </c>
      <c r="N4" s="80" t="s">
        <v>138</v>
      </c>
    </row>
    <row r="5" spans="1:14" ht="32.25" customHeight="1">
      <c r="A5" s="174"/>
      <c r="B5" s="25" t="s">
        <v>139</v>
      </c>
      <c r="C5" s="25" t="s">
        <v>140</v>
      </c>
      <c r="D5" s="25" t="s">
        <v>141</v>
      </c>
      <c r="E5" s="25" t="s">
        <v>142</v>
      </c>
      <c r="F5" s="25" t="s">
        <v>143</v>
      </c>
      <c r="G5" s="25" t="s">
        <v>144</v>
      </c>
      <c r="H5" s="25" t="s">
        <v>145</v>
      </c>
      <c r="I5" s="25" t="s">
        <v>146</v>
      </c>
      <c r="J5" s="25" t="s">
        <v>147</v>
      </c>
      <c r="K5" s="25" t="s">
        <v>148</v>
      </c>
      <c r="L5" s="25" t="s">
        <v>149</v>
      </c>
      <c r="M5" s="25" t="s">
        <v>150</v>
      </c>
      <c r="N5" s="81" t="s">
        <v>151</v>
      </c>
    </row>
    <row r="6" spans="1:15" s="17" customFormat="1" ht="14.25" customHeight="1">
      <c r="A6" s="30" t="s">
        <v>152</v>
      </c>
      <c r="B6" s="14">
        <v>368883</v>
      </c>
      <c r="C6" s="14">
        <v>261822</v>
      </c>
      <c r="D6" s="14">
        <v>116255</v>
      </c>
      <c r="E6" s="14">
        <v>86772</v>
      </c>
      <c r="F6" s="15">
        <v>12354</v>
      </c>
      <c r="G6" s="15">
        <v>701</v>
      </c>
      <c r="H6" s="15">
        <v>6217</v>
      </c>
      <c r="I6" s="15">
        <v>1516</v>
      </c>
      <c r="J6" s="15">
        <v>26255</v>
      </c>
      <c r="K6" s="15">
        <v>169</v>
      </c>
      <c r="L6" s="15">
        <v>567</v>
      </c>
      <c r="M6" s="15">
        <v>1101</v>
      </c>
      <c r="N6" s="87">
        <v>9915</v>
      </c>
      <c r="O6" s="16">
        <f aca="true" t="shared" si="0" ref="O6:O33">C6-SUM(D6:N6)</f>
        <v>0</v>
      </c>
    </row>
    <row r="7" spans="1:15" s="17" customFormat="1" ht="14.25" customHeight="1">
      <c r="A7" s="30" t="s">
        <v>153</v>
      </c>
      <c r="B7" s="14">
        <f>SUM(B8:B28)</f>
        <v>265591</v>
      </c>
      <c r="C7" s="14">
        <f aca="true" t="shared" si="1" ref="C7:N7">SUM(C8:C28)</f>
        <v>195723</v>
      </c>
      <c r="D7" s="14">
        <f t="shared" si="1"/>
        <v>94213</v>
      </c>
      <c r="E7" s="14">
        <f t="shared" si="1"/>
        <v>56725</v>
      </c>
      <c r="F7" s="14">
        <f t="shared" si="1"/>
        <v>8774</v>
      </c>
      <c r="G7" s="14">
        <f t="shared" si="1"/>
        <v>489</v>
      </c>
      <c r="H7" s="14">
        <f t="shared" si="1"/>
        <v>4978</v>
      </c>
      <c r="I7" s="14">
        <f t="shared" si="1"/>
        <v>1386</v>
      </c>
      <c r="J7" s="14">
        <f t="shared" si="1"/>
        <v>18137</v>
      </c>
      <c r="K7" s="14">
        <f t="shared" si="1"/>
        <v>143</v>
      </c>
      <c r="L7" s="14">
        <f t="shared" si="1"/>
        <v>470</v>
      </c>
      <c r="M7" s="14">
        <f t="shared" si="1"/>
        <v>885</v>
      </c>
      <c r="N7" s="87">
        <f t="shared" si="1"/>
        <v>9523</v>
      </c>
      <c r="O7" s="16">
        <f t="shared" si="0"/>
        <v>0</v>
      </c>
    </row>
    <row r="8" spans="1:15" s="4" customFormat="1" ht="14.25" customHeight="1">
      <c r="A8" s="31" t="s">
        <v>154</v>
      </c>
      <c r="B8" s="1">
        <v>53264</v>
      </c>
      <c r="C8" s="19">
        <v>37881</v>
      </c>
      <c r="D8" s="19">
        <v>15664</v>
      </c>
      <c r="E8" s="19">
        <v>12633</v>
      </c>
      <c r="F8" s="19">
        <v>2238</v>
      </c>
      <c r="G8" s="19">
        <v>137</v>
      </c>
      <c r="H8" s="19">
        <v>1203</v>
      </c>
      <c r="I8" s="19">
        <v>391</v>
      </c>
      <c r="J8" s="19">
        <v>3037</v>
      </c>
      <c r="K8" s="19">
        <v>47</v>
      </c>
      <c r="L8" s="19">
        <v>103</v>
      </c>
      <c r="M8" s="19">
        <v>130</v>
      </c>
      <c r="N8" s="55">
        <v>2298</v>
      </c>
      <c r="O8" s="12">
        <f t="shared" si="0"/>
        <v>0</v>
      </c>
    </row>
    <row r="9" spans="1:15" s="4" customFormat="1" ht="14.25" customHeight="1">
      <c r="A9" s="31" t="s">
        <v>155</v>
      </c>
      <c r="B9" s="1">
        <v>9772</v>
      </c>
      <c r="C9" s="19">
        <v>8151</v>
      </c>
      <c r="D9" s="19">
        <v>4245</v>
      </c>
      <c r="E9" s="19">
        <v>2041</v>
      </c>
      <c r="F9" s="19">
        <v>240</v>
      </c>
      <c r="G9" s="19">
        <v>25</v>
      </c>
      <c r="H9" s="19">
        <v>140</v>
      </c>
      <c r="I9" s="19">
        <v>123</v>
      </c>
      <c r="J9" s="19">
        <v>387</v>
      </c>
      <c r="K9" s="19">
        <v>10</v>
      </c>
      <c r="L9" s="19">
        <v>22</v>
      </c>
      <c r="M9" s="19">
        <v>10</v>
      </c>
      <c r="N9" s="55">
        <v>908</v>
      </c>
      <c r="O9" s="12">
        <f t="shared" si="0"/>
        <v>0</v>
      </c>
    </row>
    <row r="10" spans="1:15" s="4" customFormat="1" ht="14.25" customHeight="1">
      <c r="A10" s="31" t="s">
        <v>156</v>
      </c>
      <c r="B10" s="1">
        <v>29603</v>
      </c>
      <c r="C10" s="19">
        <v>18424</v>
      </c>
      <c r="D10" s="19">
        <v>9006</v>
      </c>
      <c r="E10" s="19">
        <v>5021</v>
      </c>
      <c r="F10" s="19">
        <v>615</v>
      </c>
      <c r="G10" s="19">
        <v>35</v>
      </c>
      <c r="H10" s="19">
        <v>476</v>
      </c>
      <c r="I10" s="19">
        <v>130</v>
      </c>
      <c r="J10" s="19">
        <v>967</v>
      </c>
      <c r="K10" s="19">
        <v>13</v>
      </c>
      <c r="L10" s="19">
        <v>31</v>
      </c>
      <c r="M10" s="19">
        <v>46</v>
      </c>
      <c r="N10" s="55">
        <v>2084</v>
      </c>
      <c r="O10" s="12">
        <f t="shared" si="0"/>
        <v>0</v>
      </c>
    </row>
    <row r="11" spans="1:15" s="4" customFormat="1" ht="14.25" customHeight="1">
      <c r="A11" s="31" t="s">
        <v>157</v>
      </c>
      <c r="B11" s="1">
        <v>2874</v>
      </c>
      <c r="C11" s="19">
        <v>1857</v>
      </c>
      <c r="D11" s="19">
        <v>849</v>
      </c>
      <c r="E11" s="19">
        <v>542</v>
      </c>
      <c r="F11" s="19">
        <v>67</v>
      </c>
      <c r="G11" s="19">
        <v>7</v>
      </c>
      <c r="H11" s="19">
        <v>37</v>
      </c>
      <c r="I11" s="19">
        <v>34</v>
      </c>
      <c r="J11" s="19">
        <v>174</v>
      </c>
      <c r="K11" s="19">
        <v>2</v>
      </c>
      <c r="L11" s="19">
        <v>10</v>
      </c>
      <c r="M11" s="19">
        <v>7</v>
      </c>
      <c r="N11" s="55">
        <v>128</v>
      </c>
      <c r="O11" s="12">
        <f t="shared" si="0"/>
        <v>0</v>
      </c>
    </row>
    <row r="12" spans="1:15" s="4" customFormat="1" ht="14.25" customHeight="1">
      <c r="A12" s="31" t="s">
        <v>158</v>
      </c>
      <c r="B12" s="1">
        <v>4957</v>
      </c>
      <c r="C12" s="19">
        <v>3463</v>
      </c>
      <c r="D12" s="19">
        <v>1805</v>
      </c>
      <c r="E12" s="19">
        <v>887</v>
      </c>
      <c r="F12" s="19">
        <v>147</v>
      </c>
      <c r="G12" s="19">
        <v>6</v>
      </c>
      <c r="H12" s="19">
        <v>77</v>
      </c>
      <c r="I12" s="19">
        <v>43</v>
      </c>
      <c r="J12" s="19">
        <v>379</v>
      </c>
      <c r="K12" s="19">
        <v>7</v>
      </c>
      <c r="L12" s="19">
        <v>8</v>
      </c>
      <c r="M12" s="19">
        <v>28</v>
      </c>
      <c r="N12" s="55">
        <v>76</v>
      </c>
      <c r="O12" s="12">
        <f t="shared" si="0"/>
        <v>0</v>
      </c>
    </row>
    <row r="13" spans="1:15" s="4" customFormat="1" ht="14.25" customHeight="1">
      <c r="A13" s="31" t="s">
        <v>159</v>
      </c>
      <c r="B13" s="1">
        <v>13814</v>
      </c>
      <c r="C13" s="19">
        <v>10859</v>
      </c>
      <c r="D13" s="19">
        <v>5597</v>
      </c>
      <c r="E13" s="19">
        <v>2841</v>
      </c>
      <c r="F13" s="19">
        <v>461</v>
      </c>
      <c r="G13" s="19">
        <v>26</v>
      </c>
      <c r="H13" s="19">
        <v>215</v>
      </c>
      <c r="I13" s="19">
        <v>91</v>
      </c>
      <c r="J13" s="19">
        <v>972</v>
      </c>
      <c r="K13" s="19">
        <v>12</v>
      </c>
      <c r="L13" s="19">
        <v>7</v>
      </c>
      <c r="M13" s="19">
        <v>50</v>
      </c>
      <c r="N13" s="55">
        <v>587</v>
      </c>
      <c r="O13" s="12">
        <f t="shared" si="0"/>
        <v>0</v>
      </c>
    </row>
    <row r="14" spans="1:15" s="4" customFormat="1" ht="14.25" customHeight="1">
      <c r="A14" s="31" t="s">
        <v>160</v>
      </c>
      <c r="B14" s="1">
        <v>17472</v>
      </c>
      <c r="C14" s="19">
        <v>14212</v>
      </c>
      <c r="D14" s="19">
        <v>8419</v>
      </c>
      <c r="E14" s="19">
        <v>3307</v>
      </c>
      <c r="F14" s="19">
        <v>727</v>
      </c>
      <c r="G14" s="19">
        <v>15</v>
      </c>
      <c r="H14" s="19">
        <v>306</v>
      </c>
      <c r="I14" s="19">
        <v>78</v>
      </c>
      <c r="J14" s="19">
        <v>1015</v>
      </c>
      <c r="K14" s="19">
        <v>8</v>
      </c>
      <c r="L14" s="19">
        <v>21</v>
      </c>
      <c r="M14" s="19">
        <v>51</v>
      </c>
      <c r="N14" s="55">
        <v>265</v>
      </c>
      <c r="O14" s="12">
        <f t="shared" si="0"/>
        <v>0</v>
      </c>
    </row>
    <row r="15" spans="1:15" s="4" customFormat="1" ht="14.25" customHeight="1">
      <c r="A15" s="31" t="s">
        <v>161</v>
      </c>
      <c r="B15" s="1">
        <v>8051</v>
      </c>
      <c r="C15" s="19">
        <v>6193</v>
      </c>
      <c r="D15" s="19">
        <v>3245</v>
      </c>
      <c r="E15" s="19">
        <v>1685</v>
      </c>
      <c r="F15" s="19">
        <v>246</v>
      </c>
      <c r="G15" s="19">
        <v>10</v>
      </c>
      <c r="H15" s="19">
        <v>151</v>
      </c>
      <c r="I15" s="19">
        <v>21</v>
      </c>
      <c r="J15" s="19">
        <v>687</v>
      </c>
      <c r="K15" s="19">
        <v>5</v>
      </c>
      <c r="L15" s="19">
        <v>19</v>
      </c>
      <c r="M15" s="19">
        <v>19</v>
      </c>
      <c r="N15" s="55">
        <v>105</v>
      </c>
      <c r="O15" s="12">
        <f t="shared" si="0"/>
        <v>0</v>
      </c>
    </row>
    <row r="16" spans="1:15" s="4" customFormat="1" ht="14.25" customHeight="1">
      <c r="A16" s="31" t="s">
        <v>162</v>
      </c>
      <c r="B16" s="1">
        <v>5585</v>
      </c>
      <c r="C16" s="19">
        <v>4524</v>
      </c>
      <c r="D16" s="19">
        <v>2659</v>
      </c>
      <c r="E16" s="19">
        <v>1007</v>
      </c>
      <c r="F16" s="19">
        <v>111</v>
      </c>
      <c r="G16" s="19">
        <v>3</v>
      </c>
      <c r="H16" s="19">
        <v>80</v>
      </c>
      <c r="I16" s="19">
        <v>38</v>
      </c>
      <c r="J16" s="19">
        <v>494</v>
      </c>
      <c r="K16" s="19">
        <v>1</v>
      </c>
      <c r="L16" s="19">
        <v>6</v>
      </c>
      <c r="M16" s="19">
        <v>8</v>
      </c>
      <c r="N16" s="55">
        <v>117</v>
      </c>
      <c r="O16" s="12">
        <f t="shared" si="0"/>
        <v>0</v>
      </c>
    </row>
    <row r="17" spans="1:15" s="4" customFormat="1" ht="14.25" customHeight="1">
      <c r="A17" s="31" t="s">
        <v>163</v>
      </c>
      <c r="B17" s="1">
        <v>6777</v>
      </c>
      <c r="C17" s="19">
        <v>4879</v>
      </c>
      <c r="D17" s="19">
        <v>2188</v>
      </c>
      <c r="E17" s="19">
        <v>1552</v>
      </c>
      <c r="F17" s="19">
        <v>137</v>
      </c>
      <c r="G17" s="19">
        <v>9</v>
      </c>
      <c r="H17" s="19">
        <v>92</v>
      </c>
      <c r="I17" s="19">
        <v>31</v>
      </c>
      <c r="J17" s="19">
        <v>720</v>
      </c>
      <c r="K17" s="19">
        <v>1</v>
      </c>
      <c r="L17" s="19">
        <v>11</v>
      </c>
      <c r="M17" s="19">
        <v>21</v>
      </c>
      <c r="N17" s="55">
        <v>117</v>
      </c>
      <c r="O17" s="12">
        <f t="shared" si="0"/>
        <v>0</v>
      </c>
    </row>
    <row r="18" spans="1:15" s="4" customFormat="1" ht="14.25" customHeight="1">
      <c r="A18" s="31" t="s">
        <v>164</v>
      </c>
      <c r="B18" s="1">
        <v>11791</v>
      </c>
      <c r="C18" s="19">
        <v>9352</v>
      </c>
      <c r="D18" s="19">
        <v>4795</v>
      </c>
      <c r="E18" s="19">
        <v>2642</v>
      </c>
      <c r="F18" s="19">
        <v>315</v>
      </c>
      <c r="G18" s="19">
        <v>22</v>
      </c>
      <c r="H18" s="19">
        <v>173</v>
      </c>
      <c r="I18" s="19">
        <v>49</v>
      </c>
      <c r="J18" s="19">
        <v>783</v>
      </c>
      <c r="K18" s="19">
        <v>5</v>
      </c>
      <c r="L18" s="19">
        <v>14</v>
      </c>
      <c r="M18" s="19">
        <v>44</v>
      </c>
      <c r="N18" s="55">
        <v>510</v>
      </c>
      <c r="O18" s="12">
        <f t="shared" si="0"/>
        <v>0</v>
      </c>
    </row>
    <row r="19" spans="1:15" s="4" customFormat="1" ht="14.25" customHeight="1">
      <c r="A19" s="31" t="s">
        <v>165</v>
      </c>
      <c r="B19" s="1">
        <v>17348</v>
      </c>
      <c r="C19" s="19">
        <v>12307</v>
      </c>
      <c r="D19" s="19">
        <v>6356</v>
      </c>
      <c r="E19" s="19">
        <v>3364</v>
      </c>
      <c r="F19" s="19">
        <v>574</v>
      </c>
      <c r="G19" s="19">
        <v>27</v>
      </c>
      <c r="H19" s="19">
        <v>267</v>
      </c>
      <c r="I19" s="19">
        <v>51</v>
      </c>
      <c r="J19" s="19">
        <v>1173</v>
      </c>
      <c r="K19" s="19">
        <v>3</v>
      </c>
      <c r="L19" s="19">
        <v>28</v>
      </c>
      <c r="M19" s="19">
        <v>23</v>
      </c>
      <c r="N19" s="55">
        <v>441</v>
      </c>
      <c r="O19" s="12">
        <f t="shared" si="0"/>
        <v>0</v>
      </c>
    </row>
    <row r="20" spans="1:15" s="4" customFormat="1" ht="14.25" customHeight="1">
      <c r="A20" s="31" t="s">
        <v>166</v>
      </c>
      <c r="B20" s="1">
        <v>13371</v>
      </c>
      <c r="C20" s="19">
        <v>9149</v>
      </c>
      <c r="D20" s="19">
        <v>4604</v>
      </c>
      <c r="E20" s="19">
        <v>2539</v>
      </c>
      <c r="F20" s="19">
        <v>387</v>
      </c>
      <c r="G20" s="19">
        <v>35</v>
      </c>
      <c r="H20" s="19">
        <v>168</v>
      </c>
      <c r="I20" s="19">
        <v>48</v>
      </c>
      <c r="J20" s="19">
        <v>1047</v>
      </c>
      <c r="K20" s="19">
        <v>6</v>
      </c>
      <c r="L20" s="19">
        <v>35</v>
      </c>
      <c r="M20" s="19">
        <v>35</v>
      </c>
      <c r="N20" s="55">
        <v>245</v>
      </c>
      <c r="O20" s="12">
        <f t="shared" si="0"/>
        <v>0</v>
      </c>
    </row>
    <row r="21" spans="1:15" s="4" customFormat="1" ht="14.25" customHeight="1">
      <c r="A21" s="31" t="s">
        <v>167</v>
      </c>
      <c r="B21" s="1">
        <v>6294</v>
      </c>
      <c r="C21" s="19">
        <v>5326</v>
      </c>
      <c r="D21" s="19">
        <v>2149</v>
      </c>
      <c r="E21" s="19">
        <v>1718</v>
      </c>
      <c r="F21" s="19">
        <v>254</v>
      </c>
      <c r="G21" s="19">
        <v>17</v>
      </c>
      <c r="H21" s="19">
        <v>114</v>
      </c>
      <c r="I21" s="19">
        <v>39</v>
      </c>
      <c r="J21" s="19">
        <v>660</v>
      </c>
      <c r="K21" s="19">
        <v>0</v>
      </c>
      <c r="L21" s="19">
        <v>27</v>
      </c>
      <c r="M21" s="19">
        <v>10</v>
      </c>
      <c r="N21" s="55">
        <v>338</v>
      </c>
      <c r="O21" s="12">
        <f t="shared" si="0"/>
        <v>0</v>
      </c>
    </row>
    <row r="22" spans="1:15" s="4" customFormat="1" ht="14.25" customHeight="1">
      <c r="A22" s="31" t="s">
        <v>168</v>
      </c>
      <c r="B22" s="1">
        <v>9591</v>
      </c>
      <c r="C22" s="19">
        <v>8305</v>
      </c>
      <c r="D22" s="19">
        <v>3279</v>
      </c>
      <c r="E22" s="19">
        <v>2616</v>
      </c>
      <c r="F22" s="19">
        <v>517</v>
      </c>
      <c r="G22" s="19">
        <v>30</v>
      </c>
      <c r="H22" s="19">
        <v>242</v>
      </c>
      <c r="I22" s="19">
        <v>81</v>
      </c>
      <c r="J22" s="19">
        <v>1003</v>
      </c>
      <c r="K22" s="19">
        <v>6</v>
      </c>
      <c r="L22" s="19">
        <v>30</v>
      </c>
      <c r="M22" s="19">
        <v>190</v>
      </c>
      <c r="N22" s="55">
        <v>311</v>
      </c>
      <c r="O22" s="12">
        <f t="shared" si="0"/>
        <v>0</v>
      </c>
    </row>
    <row r="23" spans="1:15" s="4" customFormat="1" ht="14.25" customHeight="1">
      <c r="A23" s="31" t="s">
        <v>169</v>
      </c>
      <c r="B23" s="1">
        <v>1982</v>
      </c>
      <c r="C23" s="19">
        <v>1822</v>
      </c>
      <c r="D23" s="19">
        <v>506</v>
      </c>
      <c r="E23" s="19">
        <v>789</v>
      </c>
      <c r="F23" s="19">
        <v>70</v>
      </c>
      <c r="G23" s="19">
        <v>4</v>
      </c>
      <c r="H23" s="19">
        <v>28</v>
      </c>
      <c r="I23" s="19">
        <v>12</v>
      </c>
      <c r="J23" s="19">
        <v>228</v>
      </c>
      <c r="K23" s="19">
        <v>0</v>
      </c>
      <c r="L23" s="19">
        <v>12</v>
      </c>
      <c r="M23" s="19">
        <v>3</v>
      </c>
      <c r="N23" s="55">
        <v>170</v>
      </c>
      <c r="O23" s="12">
        <f t="shared" si="0"/>
        <v>0</v>
      </c>
    </row>
    <row r="24" spans="1:15" s="4" customFormat="1" ht="14.25" customHeight="1">
      <c r="A24" s="31" t="s">
        <v>170</v>
      </c>
      <c r="B24" s="1">
        <v>6453</v>
      </c>
      <c r="C24" s="19">
        <v>4753</v>
      </c>
      <c r="D24" s="19">
        <v>1507</v>
      </c>
      <c r="E24" s="19">
        <v>1836</v>
      </c>
      <c r="F24" s="19">
        <v>297</v>
      </c>
      <c r="G24" s="19">
        <v>15</v>
      </c>
      <c r="H24" s="19">
        <v>141</v>
      </c>
      <c r="I24" s="19">
        <v>30</v>
      </c>
      <c r="J24" s="19">
        <v>594</v>
      </c>
      <c r="K24" s="19">
        <v>0</v>
      </c>
      <c r="L24" s="19">
        <v>21</v>
      </c>
      <c r="M24" s="19">
        <v>25</v>
      </c>
      <c r="N24" s="55">
        <v>287</v>
      </c>
      <c r="O24" s="12">
        <f t="shared" si="0"/>
        <v>0</v>
      </c>
    </row>
    <row r="25" spans="1:15" s="4" customFormat="1" ht="14.25" customHeight="1">
      <c r="A25" s="31" t="s">
        <v>171</v>
      </c>
      <c r="B25" s="1">
        <v>7068</v>
      </c>
      <c r="C25" s="19">
        <v>5456</v>
      </c>
      <c r="D25" s="19">
        <v>2793</v>
      </c>
      <c r="E25" s="19">
        <v>1399</v>
      </c>
      <c r="F25" s="19">
        <v>358</v>
      </c>
      <c r="G25" s="19">
        <v>21</v>
      </c>
      <c r="H25" s="19">
        <v>115</v>
      </c>
      <c r="I25" s="19">
        <v>37</v>
      </c>
      <c r="J25" s="19">
        <v>205</v>
      </c>
      <c r="K25" s="19">
        <v>3</v>
      </c>
      <c r="L25" s="19">
        <v>19</v>
      </c>
      <c r="M25" s="19">
        <v>110</v>
      </c>
      <c r="N25" s="55">
        <v>396</v>
      </c>
      <c r="O25" s="12">
        <f t="shared" si="0"/>
        <v>0</v>
      </c>
    </row>
    <row r="26" spans="1:15" s="4" customFormat="1" ht="14.25" customHeight="1">
      <c r="A26" s="31" t="s">
        <v>172</v>
      </c>
      <c r="B26" s="1">
        <v>19086</v>
      </c>
      <c r="C26" s="19">
        <v>14172</v>
      </c>
      <c r="D26" s="19">
        <v>7902</v>
      </c>
      <c r="E26" s="19">
        <v>3509</v>
      </c>
      <c r="F26" s="19">
        <v>393</v>
      </c>
      <c r="G26" s="19">
        <v>18</v>
      </c>
      <c r="H26" s="19">
        <v>491</v>
      </c>
      <c r="I26" s="19">
        <v>26</v>
      </c>
      <c r="J26" s="19">
        <v>1763</v>
      </c>
      <c r="K26" s="19">
        <v>3</v>
      </c>
      <c r="L26" s="19">
        <v>16</v>
      </c>
      <c r="M26" s="19">
        <v>42</v>
      </c>
      <c r="N26" s="55">
        <v>9</v>
      </c>
      <c r="O26" s="12">
        <f t="shared" si="0"/>
        <v>0</v>
      </c>
    </row>
    <row r="27" spans="1:15" s="4" customFormat="1" ht="14.25" customHeight="1">
      <c r="A27" s="31" t="s">
        <v>173</v>
      </c>
      <c r="B27" s="1">
        <v>6330</v>
      </c>
      <c r="C27" s="19">
        <v>3434</v>
      </c>
      <c r="D27" s="19">
        <v>1369</v>
      </c>
      <c r="E27" s="19">
        <v>1307</v>
      </c>
      <c r="F27" s="19">
        <v>135</v>
      </c>
      <c r="G27" s="19">
        <v>8</v>
      </c>
      <c r="H27" s="19">
        <v>88</v>
      </c>
      <c r="I27" s="19">
        <v>14</v>
      </c>
      <c r="J27" s="19">
        <v>382</v>
      </c>
      <c r="K27" s="19">
        <v>2</v>
      </c>
      <c r="L27" s="19">
        <v>4</v>
      </c>
      <c r="M27" s="19">
        <v>5</v>
      </c>
      <c r="N27" s="55">
        <v>120</v>
      </c>
      <c r="O27" s="12">
        <f t="shared" si="0"/>
        <v>0</v>
      </c>
    </row>
    <row r="28" spans="1:15" s="4" customFormat="1" ht="14.25" customHeight="1">
      <c r="A28" s="31" t="s">
        <v>174</v>
      </c>
      <c r="B28" s="1">
        <v>14108</v>
      </c>
      <c r="C28" s="19">
        <v>11204</v>
      </c>
      <c r="D28" s="19">
        <v>5276</v>
      </c>
      <c r="E28" s="19">
        <v>3490</v>
      </c>
      <c r="F28" s="19">
        <v>485</v>
      </c>
      <c r="G28" s="19">
        <v>19</v>
      </c>
      <c r="H28" s="19">
        <v>374</v>
      </c>
      <c r="I28" s="19">
        <v>19</v>
      </c>
      <c r="J28" s="19">
        <v>1467</v>
      </c>
      <c r="K28" s="19">
        <v>9</v>
      </c>
      <c r="L28" s="19">
        <v>26</v>
      </c>
      <c r="M28" s="19">
        <v>28</v>
      </c>
      <c r="N28" s="55">
        <v>11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72482</v>
      </c>
      <c r="C29" s="18">
        <v>45454</v>
      </c>
      <c r="D29" s="18">
        <v>13601</v>
      </c>
      <c r="E29" s="18">
        <v>22402</v>
      </c>
      <c r="F29" s="15">
        <v>2604</v>
      </c>
      <c r="G29" s="15">
        <v>162</v>
      </c>
      <c r="H29" s="15">
        <v>808</v>
      </c>
      <c r="I29" s="15">
        <v>110</v>
      </c>
      <c r="J29" s="15">
        <v>5474</v>
      </c>
      <c r="K29" s="15">
        <v>18</v>
      </c>
      <c r="L29" s="15">
        <v>33</v>
      </c>
      <c r="M29" s="15">
        <v>185</v>
      </c>
      <c r="N29" s="88">
        <v>57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29403</v>
      </c>
      <c r="C30" s="18">
        <v>19597</v>
      </c>
      <c r="D30" s="18">
        <v>8158</v>
      </c>
      <c r="E30" s="18">
        <v>7225</v>
      </c>
      <c r="F30" s="15">
        <v>951</v>
      </c>
      <c r="G30" s="15">
        <v>41</v>
      </c>
      <c r="H30" s="15">
        <v>421</v>
      </c>
      <c r="I30" s="15">
        <v>11</v>
      </c>
      <c r="J30" s="15">
        <v>2586</v>
      </c>
      <c r="K30" s="15">
        <v>7</v>
      </c>
      <c r="L30" s="15">
        <v>51</v>
      </c>
      <c r="M30" s="15">
        <v>1</v>
      </c>
      <c r="N30" s="88">
        <v>145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820</v>
      </c>
      <c r="C31" s="18">
        <v>524</v>
      </c>
      <c r="D31" s="18">
        <v>125</v>
      </c>
      <c r="E31" s="18">
        <v>330</v>
      </c>
      <c r="F31" s="15">
        <v>12</v>
      </c>
      <c r="G31" s="15">
        <v>9</v>
      </c>
      <c r="H31" s="15">
        <v>5</v>
      </c>
      <c r="I31" s="15">
        <v>5</v>
      </c>
      <c r="J31" s="15">
        <v>18</v>
      </c>
      <c r="K31" s="15">
        <v>0</v>
      </c>
      <c r="L31" s="15">
        <v>2</v>
      </c>
      <c r="M31" s="15">
        <v>2</v>
      </c>
      <c r="N31" s="88">
        <v>16</v>
      </c>
      <c r="O31" s="16">
        <f t="shared" si="0"/>
        <v>0</v>
      </c>
    </row>
    <row r="32" spans="1:15" ht="14.25" customHeight="1">
      <c r="A32" s="32" t="s">
        <v>61</v>
      </c>
      <c r="B32" s="1">
        <v>796</v>
      </c>
      <c r="C32" s="19">
        <v>500</v>
      </c>
      <c r="D32" s="19">
        <v>123</v>
      </c>
      <c r="E32" s="19">
        <v>329</v>
      </c>
      <c r="F32" s="19">
        <v>12</v>
      </c>
      <c r="G32" s="19">
        <v>9</v>
      </c>
      <c r="H32" s="19">
        <v>3</v>
      </c>
      <c r="I32" s="19">
        <v>5</v>
      </c>
      <c r="J32" s="19">
        <v>17</v>
      </c>
      <c r="K32" s="19">
        <v>0</v>
      </c>
      <c r="L32" s="19">
        <v>0</v>
      </c>
      <c r="M32" s="19">
        <v>2</v>
      </c>
      <c r="N32" s="55">
        <v>0</v>
      </c>
      <c r="O32" s="12">
        <f t="shared" si="0"/>
        <v>0</v>
      </c>
    </row>
    <row r="33" spans="1:15" ht="14.25" customHeight="1">
      <c r="A33" s="32" t="s">
        <v>179</v>
      </c>
      <c r="B33" s="1">
        <v>24</v>
      </c>
      <c r="C33" s="19">
        <v>24</v>
      </c>
      <c r="D33" s="19">
        <v>2</v>
      </c>
      <c r="E33" s="19">
        <v>1</v>
      </c>
      <c r="F33" s="19">
        <v>0</v>
      </c>
      <c r="G33" s="19">
        <v>0</v>
      </c>
      <c r="H33" s="19">
        <v>2</v>
      </c>
      <c r="I33" s="19">
        <v>0</v>
      </c>
      <c r="J33" s="19">
        <v>1</v>
      </c>
      <c r="K33" s="19">
        <v>0</v>
      </c>
      <c r="L33" s="19">
        <v>2</v>
      </c>
      <c r="M33" s="19">
        <v>0</v>
      </c>
      <c r="N33" s="55">
        <v>16</v>
      </c>
      <c r="O33" s="12">
        <f t="shared" si="0"/>
        <v>0</v>
      </c>
    </row>
    <row r="34" spans="1:15" s="5" customFormat="1" ht="12">
      <c r="A34" s="64" t="s">
        <v>379</v>
      </c>
      <c r="B34" s="69">
        <f>SUM(B35:B38)</f>
        <v>587</v>
      </c>
      <c r="C34" s="69">
        <f aca="true" t="shared" si="2" ref="C34:N34">SUM(C35:C38)</f>
        <v>524</v>
      </c>
      <c r="D34" s="69">
        <f t="shared" si="2"/>
        <v>158</v>
      </c>
      <c r="E34" s="69">
        <f t="shared" si="2"/>
        <v>90</v>
      </c>
      <c r="F34" s="69">
        <f t="shared" si="2"/>
        <v>13</v>
      </c>
      <c r="G34" s="69">
        <f t="shared" si="2"/>
        <v>0</v>
      </c>
      <c r="H34" s="69">
        <f t="shared" si="2"/>
        <v>5</v>
      </c>
      <c r="I34" s="69">
        <f t="shared" si="2"/>
        <v>4</v>
      </c>
      <c r="J34" s="69">
        <f t="shared" si="2"/>
        <v>40</v>
      </c>
      <c r="K34" s="69">
        <f t="shared" si="2"/>
        <v>1</v>
      </c>
      <c r="L34" s="69">
        <f t="shared" si="2"/>
        <v>11</v>
      </c>
      <c r="M34" s="69">
        <f t="shared" si="2"/>
        <v>28</v>
      </c>
      <c r="N34" s="89">
        <f t="shared" si="2"/>
        <v>174</v>
      </c>
      <c r="O34" s="86">
        <v>2</v>
      </c>
    </row>
    <row r="35" spans="1:15" s="4" customFormat="1" ht="14.25" customHeight="1">
      <c r="A35" s="32" t="s">
        <v>175</v>
      </c>
      <c r="B35" s="1">
        <v>190</v>
      </c>
      <c r="C35" s="19">
        <v>160</v>
      </c>
      <c r="D35" s="19">
        <v>50</v>
      </c>
      <c r="E35" s="19">
        <v>38</v>
      </c>
      <c r="F35" s="19">
        <v>7</v>
      </c>
      <c r="G35" s="19">
        <v>0</v>
      </c>
      <c r="H35" s="19">
        <v>2</v>
      </c>
      <c r="I35" s="19">
        <v>1</v>
      </c>
      <c r="J35" s="19">
        <v>16</v>
      </c>
      <c r="K35" s="19">
        <v>1</v>
      </c>
      <c r="L35" s="19">
        <v>2</v>
      </c>
      <c r="M35" s="19">
        <v>1</v>
      </c>
      <c r="N35" s="55">
        <v>42</v>
      </c>
      <c r="O35" s="12">
        <f>C35-SUM(D35:N35)</f>
        <v>0</v>
      </c>
    </row>
    <row r="36" spans="1:15" s="4" customFormat="1" ht="14.25" customHeight="1">
      <c r="A36" s="32" t="s">
        <v>176</v>
      </c>
      <c r="B36" s="1">
        <v>54</v>
      </c>
      <c r="C36" s="19">
        <v>54</v>
      </c>
      <c r="D36" s="19">
        <v>19</v>
      </c>
      <c r="E36" s="19">
        <v>5</v>
      </c>
      <c r="F36" s="19">
        <v>2</v>
      </c>
      <c r="G36" s="19">
        <v>0</v>
      </c>
      <c r="H36" s="19">
        <v>1</v>
      </c>
      <c r="I36" s="19">
        <v>0</v>
      </c>
      <c r="J36" s="19">
        <v>17</v>
      </c>
      <c r="K36" s="19">
        <v>0</v>
      </c>
      <c r="L36" s="19">
        <v>1</v>
      </c>
      <c r="M36" s="19">
        <v>5</v>
      </c>
      <c r="N36" s="55">
        <v>4</v>
      </c>
      <c r="O36" s="12">
        <f>C36-SUM(D36:N36)</f>
        <v>0</v>
      </c>
    </row>
    <row r="37" spans="1:15" s="4" customFormat="1" ht="14.25" customHeight="1">
      <c r="A37" s="32" t="s">
        <v>177</v>
      </c>
      <c r="B37" s="1">
        <v>314</v>
      </c>
      <c r="C37" s="19">
        <v>286</v>
      </c>
      <c r="D37" s="19">
        <v>84</v>
      </c>
      <c r="E37" s="19">
        <v>44</v>
      </c>
      <c r="F37" s="19">
        <v>3</v>
      </c>
      <c r="G37" s="19">
        <v>0</v>
      </c>
      <c r="H37" s="19">
        <v>1</v>
      </c>
      <c r="I37" s="19">
        <v>2</v>
      </c>
      <c r="J37" s="19">
        <v>3</v>
      </c>
      <c r="K37" s="19">
        <v>0</v>
      </c>
      <c r="L37" s="19">
        <v>8</v>
      </c>
      <c r="M37" s="19">
        <v>21</v>
      </c>
      <c r="N37" s="55">
        <v>120</v>
      </c>
      <c r="O37" s="12">
        <f>C37-SUM(D37:N37)</f>
        <v>0</v>
      </c>
    </row>
    <row r="38" spans="1:15" s="4" customFormat="1" ht="14.25" customHeight="1">
      <c r="A38" s="32" t="s">
        <v>178</v>
      </c>
      <c r="B38" s="1">
        <v>29</v>
      </c>
      <c r="C38" s="55">
        <v>24</v>
      </c>
      <c r="D38" s="55">
        <v>5</v>
      </c>
      <c r="E38" s="55">
        <v>3</v>
      </c>
      <c r="F38" s="55">
        <v>1</v>
      </c>
      <c r="G38" s="55">
        <v>0</v>
      </c>
      <c r="H38" s="55">
        <v>1</v>
      </c>
      <c r="I38" s="55">
        <v>1</v>
      </c>
      <c r="J38" s="55">
        <v>4</v>
      </c>
      <c r="K38" s="55">
        <v>0</v>
      </c>
      <c r="L38" s="55">
        <v>0</v>
      </c>
      <c r="M38" s="55">
        <v>1</v>
      </c>
      <c r="N38" s="55">
        <v>8</v>
      </c>
      <c r="O38" s="12">
        <f>C38-SUM(D38:N38)</f>
        <v>0</v>
      </c>
    </row>
    <row r="39" spans="1:14" ht="14.25" customHeight="1">
      <c r="A39" s="171" t="s">
        <v>180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12">
      <c r="A40" s="24" t="s">
        <v>181</v>
      </c>
      <c r="G40" s="3"/>
      <c r="H40" s="3"/>
      <c r="I40" s="3"/>
      <c r="J40" s="3"/>
      <c r="K40" s="3"/>
      <c r="L40" s="3"/>
      <c r="M40" s="3"/>
      <c r="N40" s="3"/>
    </row>
    <row r="42" spans="1:15" ht="14.25" customHeight="1" hidden="1">
      <c r="A42" s="47" t="s">
        <v>380</v>
      </c>
      <c r="B42" s="3">
        <f>B6-B7-B29-B30-B31-B34</f>
        <v>0</v>
      </c>
      <c r="C42" s="3">
        <f aca="true" t="shared" si="3" ref="C42:O42">C6-C7-C29-C30-C31-C34</f>
        <v>0</v>
      </c>
      <c r="D42" s="3">
        <f t="shared" si="3"/>
        <v>0</v>
      </c>
      <c r="E42" s="3">
        <f t="shared" si="3"/>
        <v>0</v>
      </c>
      <c r="F42" s="3">
        <f t="shared" si="3"/>
        <v>0</v>
      </c>
      <c r="G42" s="3">
        <f t="shared" si="3"/>
        <v>0</v>
      </c>
      <c r="H42" s="3">
        <f t="shared" si="3"/>
        <v>0</v>
      </c>
      <c r="I42" s="3">
        <f t="shared" si="3"/>
        <v>0</v>
      </c>
      <c r="J42" s="3">
        <f t="shared" si="3"/>
        <v>0</v>
      </c>
      <c r="K42" s="3">
        <f t="shared" si="3"/>
        <v>0</v>
      </c>
      <c r="L42" s="3">
        <f t="shared" si="3"/>
        <v>0</v>
      </c>
      <c r="M42" s="3">
        <f t="shared" si="3"/>
        <v>0</v>
      </c>
      <c r="N42" s="3">
        <f t="shared" si="3"/>
        <v>0</v>
      </c>
      <c r="O42" s="3">
        <f t="shared" si="3"/>
        <v>-2</v>
      </c>
    </row>
    <row r="43" spans="1:15" ht="14.25" customHeight="1" hidden="1">
      <c r="A43" s="47" t="s">
        <v>381</v>
      </c>
      <c r="B43" s="3">
        <f>B6-'年月Monthly'!B8</f>
        <v>0</v>
      </c>
      <c r="C43" s="3">
        <f>C6-'年月Monthly'!E8</f>
        <v>0</v>
      </c>
      <c r="D43" s="3"/>
      <c r="E43" s="3">
        <f>E6-'年月Monthly'!G8</f>
        <v>0</v>
      </c>
      <c r="F43" s="3">
        <f>F6-'年月Monthly'!H8</f>
        <v>0</v>
      </c>
      <c r="G43" s="3">
        <f>G6-'年月Monthly'!I8</f>
        <v>0</v>
      </c>
      <c r="H43" s="3"/>
      <c r="I43" s="3"/>
      <c r="J43" s="3"/>
      <c r="K43" s="3"/>
      <c r="L43" s="3"/>
      <c r="M43" s="3"/>
      <c r="N43" s="3"/>
      <c r="O43" s="3">
        <f>O6-'年月Monthly'!Q8</f>
        <v>-116255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569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1118439</v>
      </c>
      <c r="C7" s="52">
        <v>873585</v>
      </c>
      <c r="D7" s="52">
        <v>244854</v>
      </c>
      <c r="E7" s="52">
        <v>905951</v>
      </c>
      <c r="F7" s="60">
        <v>450829</v>
      </c>
      <c r="G7" s="60">
        <v>331943</v>
      </c>
      <c r="H7" s="60">
        <v>10470</v>
      </c>
      <c r="I7" s="60">
        <v>1893</v>
      </c>
      <c r="J7" s="60">
        <v>4935</v>
      </c>
      <c r="K7" s="60">
        <v>101588</v>
      </c>
      <c r="L7" s="60">
        <v>455122</v>
      </c>
      <c r="M7" s="52">
        <v>88520</v>
      </c>
      <c r="N7" s="60">
        <v>247</v>
      </c>
      <c r="O7" s="52">
        <v>13644</v>
      </c>
      <c r="P7" s="52">
        <v>607</v>
      </c>
      <c r="Q7" s="52">
        <v>323321</v>
      </c>
      <c r="R7" s="52">
        <v>134</v>
      </c>
      <c r="S7" s="82">
        <v>28649</v>
      </c>
      <c r="T7" s="77">
        <v>13798</v>
      </c>
    </row>
    <row r="8" spans="1:20" s="17" customFormat="1" ht="14.25" customHeight="1">
      <c r="A8" s="116" t="s">
        <v>520</v>
      </c>
      <c r="B8" s="52">
        <v>197845</v>
      </c>
      <c r="C8" s="61">
        <v>138898</v>
      </c>
      <c r="D8" s="61">
        <v>58947</v>
      </c>
      <c r="E8" s="61">
        <v>143283</v>
      </c>
      <c r="F8" s="60">
        <v>74048</v>
      </c>
      <c r="G8" s="60">
        <v>57109</v>
      </c>
      <c r="H8" s="60">
        <v>3108</v>
      </c>
      <c r="I8" s="60">
        <v>151</v>
      </c>
      <c r="J8" s="60">
        <v>897</v>
      </c>
      <c r="K8" s="60">
        <v>12783</v>
      </c>
      <c r="L8" s="60">
        <v>69235</v>
      </c>
      <c r="M8" s="61">
        <v>19990</v>
      </c>
      <c r="N8" s="60">
        <v>40</v>
      </c>
      <c r="O8" s="61">
        <v>865</v>
      </c>
      <c r="P8" s="61">
        <v>129</v>
      </c>
      <c r="Q8" s="61">
        <v>47314</v>
      </c>
      <c r="R8" s="66">
        <v>34</v>
      </c>
      <c r="S8" s="66">
        <v>863</v>
      </c>
      <c r="T8" s="77">
        <v>415</v>
      </c>
    </row>
    <row r="9" spans="1:20" ht="14.25" customHeight="1">
      <c r="A9" s="116" t="s">
        <v>521</v>
      </c>
      <c r="B9" s="52">
        <v>117683</v>
      </c>
      <c r="C9" s="60">
        <v>95698</v>
      </c>
      <c r="D9" s="60">
        <v>21985</v>
      </c>
      <c r="E9" s="60">
        <v>97940</v>
      </c>
      <c r="F9" s="60">
        <v>56905</v>
      </c>
      <c r="G9" s="60">
        <v>44970</v>
      </c>
      <c r="H9" s="60">
        <v>1289</v>
      </c>
      <c r="I9" s="60">
        <v>247</v>
      </c>
      <c r="J9" s="60">
        <v>390</v>
      </c>
      <c r="K9" s="60">
        <v>10009</v>
      </c>
      <c r="L9" s="60">
        <v>41035</v>
      </c>
      <c r="M9" s="74">
        <v>14941</v>
      </c>
      <c r="N9" s="60">
        <v>10</v>
      </c>
      <c r="O9" s="74">
        <v>297</v>
      </c>
      <c r="P9" s="74">
        <v>106</v>
      </c>
      <c r="Q9" s="74">
        <v>23335</v>
      </c>
      <c r="R9" s="74">
        <v>8</v>
      </c>
      <c r="S9" s="66">
        <v>2338</v>
      </c>
      <c r="T9" s="78">
        <v>1576</v>
      </c>
    </row>
    <row r="10" spans="1:20" ht="14.25" customHeight="1">
      <c r="A10" s="116" t="s">
        <v>522</v>
      </c>
      <c r="B10" s="52">
        <v>104643</v>
      </c>
      <c r="C10" s="60">
        <v>78620</v>
      </c>
      <c r="D10" s="60">
        <v>26023</v>
      </c>
      <c r="E10" s="60">
        <v>78861</v>
      </c>
      <c r="F10" s="60">
        <v>36751</v>
      </c>
      <c r="G10" s="60">
        <v>26907</v>
      </c>
      <c r="H10" s="60">
        <v>555</v>
      </c>
      <c r="I10" s="60">
        <v>255</v>
      </c>
      <c r="J10" s="60">
        <v>610</v>
      </c>
      <c r="K10" s="60">
        <v>8424</v>
      </c>
      <c r="L10" s="60">
        <v>42110</v>
      </c>
      <c r="M10" s="74">
        <v>10410</v>
      </c>
      <c r="N10" s="60">
        <v>8</v>
      </c>
      <c r="O10" s="74">
        <v>635</v>
      </c>
      <c r="P10" s="74">
        <v>15</v>
      </c>
      <c r="Q10" s="74">
        <v>29337</v>
      </c>
      <c r="R10" s="74">
        <v>14</v>
      </c>
      <c r="S10" s="66">
        <v>1691</v>
      </c>
      <c r="T10" s="78">
        <v>1043</v>
      </c>
    </row>
    <row r="11" spans="1:20" ht="14.25" customHeight="1">
      <c r="A11" s="116" t="s">
        <v>523</v>
      </c>
      <c r="B11" s="52">
        <v>128093</v>
      </c>
      <c r="C11" s="60">
        <v>100184</v>
      </c>
      <c r="D11" s="60">
        <v>27909</v>
      </c>
      <c r="E11" s="60">
        <v>104914</v>
      </c>
      <c r="F11" s="60">
        <v>49079</v>
      </c>
      <c r="G11" s="60">
        <v>35581</v>
      </c>
      <c r="H11" s="60">
        <v>1414</v>
      </c>
      <c r="I11" s="60">
        <v>193</v>
      </c>
      <c r="J11" s="60">
        <v>443</v>
      </c>
      <c r="K11" s="60">
        <v>11448</v>
      </c>
      <c r="L11" s="60">
        <v>55835</v>
      </c>
      <c r="M11" s="74">
        <v>372</v>
      </c>
      <c r="N11" s="60">
        <v>8</v>
      </c>
      <c r="O11" s="74">
        <v>7507</v>
      </c>
      <c r="P11" s="74">
        <v>146</v>
      </c>
      <c r="Q11" s="74">
        <v>40852</v>
      </c>
      <c r="R11" s="74">
        <v>12</v>
      </c>
      <c r="S11" s="66">
        <v>6938</v>
      </c>
      <c r="T11" s="78">
        <v>3370</v>
      </c>
    </row>
    <row r="12" spans="1:20" ht="14.25" customHeight="1">
      <c r="A12" s="116" t="s">
        <v>524</v>
      </c>
      <c r="B12" s="52">
        <v>96779</v>
      </c>
      <c r="C12" s="60">
        <v>78038</v>
      </c>
      <c r="D12" s="60">
        <v>18741</v>
      </c>
      <c r="E12" s="60">
        <v>81961</v>
      </c>
      <c r="F12" s="60">
        <v>38438</v>
      </c>
      <c r="G12" s="60">
        <v>25621</v>
      </c>
      <c r="H12" s="60">
        <v>518</v>
      </c>
      <c r="I12" s="60">
        <v>163</v>
      </c>
      <c r="J12" s="60">
        <v>402</v>
      </c>
      <c r="K12" s="60">
        <v>11734</v>
      </c>
      <c r="L12" s="60">
        <v>43523</v>
      </c>
      <c r="M12" s="74">
        <v>7239</v>
      </c>
      <c r="N12" s="60">
        <v>22</v>
      </c>
      <c r="O12" s="74">
        <v>737</v>
      </c>
      <c r="P12" s="74">
        <v>26</v>
      </c>
      <c r="Q12" s="74">
        <v>32727</v>
      </c>
      <c r="R12" s="74">
        <v>15</v>
      </c>
      <c r="S12" s="66">
        <v>2757</v>
      </c>
      <c r="T12" s="78">
        <v>1089</v>
      </c>
    </row>
    <row r="13" spans="1:20" ht="14.25" customHeight="1">
      <c r="A13" s="116" t="s">
        <v>525</v>
      </c>
      <c r="B13" s="52">
        <v>138266</v>
      </c>
      <c r="C13" s="60">
        <v>102043</v>
      </c>
      <c r="D13" s="60">
        <v>36223</v>
      </c>
      <c r="E13" s="60">
        <v>103813</v>
      </c>
      <c r="F13" s="60">
        <v>50659</v>
      </c>
      <c r="G13" s="60">
        <v>33214</v>
      </c>
      <c r="H13" s="60">
        <v>989</v>
      </c>
      <c r="I13" s="60">
        <v>256</v>
      </c>
      <c r="J13" s="60">
        <v>598</v>
      </c>
      <c r="K13" s="60">
        <v>15602</v>
      </c>
      <c r="L13" s="60">
        <v>53154</v>
      </c>
      <c r="M13" s="74">
        <v>7963</v>
      </c>
      <c r="N13" s="60">
        <v>46</v>
      </c>
      <c r="O13" s="74">
        <v>634</v>
      </c>
      <c r="P13" s="74">
        <v>37</v>
      </c>
      <c r="Q13" s="74">
        <v>41679</v>
      </c>
      <c r="R13" s="74">
        <v>9</v>
      </c>
      <c r="S13" s="66">
        <v>2786</v>
      </c>
      <c r="T13" s="78">
        <v>1321</v>
      </c>
    </row>
    <row r="14" spans="1:20" ht="14.25" customHeight="1">
      <c r="A14" s="116" t="s">
        <v>526</v>
      </c>
      <c r="B14" s="52">
        <v>330911</v>
      </c>
      <c r="C14" s="60">
        <v>276425</v>
      </c>
      <c r="D14" s="60">
        <v>54486</v>
      </c>
      <c r="E14" s="60">
        <v>291363</v>
      </c>
      <c r="F14" s="60">
        <v>143004</v>
      </c>
      <c r="G14" s="60">
        <v>107232</v>
      </c>
      <c r="H14" s="60">
        <v>2560</v>
      </c>
      <c r="I14" s="60">
        <v>618</v>
      </c>
      <c r="J14" s="60">
        <v>1586</v>
      </c>
      <c r="K14" s="60">
        <v>31008</v>
      </c>
      <c r="L14" s="60">
        <v>148359</v>
      </c>
      <c r="M14" s="74">
        <v>26999</v>
      </c>
      <c r="N14" s="60">
        <v>98</v>
      </c>
      <c r="O14" s="74">
        <v>2875</v>
      </c>
      <c r="P14" s="74">
        <v>143</v>
      </c>
      <c r="Q14" s="74">
        <v>107071</v>
      </c>
      <c r="R14" s="74">
        <v>42</v>
      </c>
      <c r="S14" s="66">
        <v>11131</v>
      </c>
      <c r="T14" s="78">
        <v>4893</v>
      </c>
    </row>
    <row r="15" spans="1:20" ht="14.25" customHeight="1">
      <c r="A15" s="57" t="s">
        <v>527</v>
      </c>
      <c r="B15" s="14">
        <v>24120</v>
      </c>
      <c r="C15" s="62">
        <v>20865</v>
      </c>
      <c r="D15" s="62">
        <v>3255</v>
      </c>
      <c r="E15" s="62">
        <v>22068</v>
      </c>
      <c r="F15" s="62">
        <v>9905</v>
      </c>
      <c r="G15" s="62">
        <v>7457</v>
      </c>
      <c r="H15" s="62">
        <v>267</v>
      </c>
      <c r="I15" s="62">
        <v>62</v>
      </c>
      <c r="J15" s="62">
        <v>107</v>
      </c>
      <c r="K15" s="62">
        <v>2012</v>
      </c>
      <c r="L15" s="62">
        <v>12163</v>
      </c>
      <c r="M15" s="63">
        <v>2152</v>
      </c>
      <c r="N15" s="62">
        <v>15</v>
      </c>
      <c r="O15" s="63">
        <v>141</v>
      </c>
      <c r="P15" s="63">
        <v>11</v>
      </c>
      <c r="Q15" s="63">
        <v>9190</v>
      </c>
      <c r="R15" s="63">
        <v>2</v>
      </c>
      <c r="S15" s="54">
        <v>652</v>
      </c>
      <c r="T15" s="78">
        <v>197</v>
      </c>
    </row>
    <row r="16" spans="1:20" ht="14.25" customHeight="1">
      <c r="A16" s="57" t="s">
        <v>528</v>
      </c>
      <c r="B16" s="14">
        <v>20111</v>
      </c>
      <c r="C16" s="62">
        <v>16734</v>
      </c>
      <c r="D16" s="62">
        <v>3377</v>
      </c>
      <c r="E16" s="62">
        <v>17320</v>
      </c>
      <c r="F16" s="62">
        <v>8203</v>
      </c>
      <c r="G16" s="62">
        <v>5915</v>
      </c>
      <c r="H16" s="62">
        <v>140</v>
      </c>
      <c r="I16" s="62">
        <v>65</v>
      </c>
      <c r="J16" s="62">
        <v>130</v>
      </c>
      <c r="K16" s="62">
        <v>1953</v>
      </c>
      <c r="L16" s="62">
        <v>9117</v>
      </c>
      <c r="M16" s="63">
        <v>1688</v>
      </c>
      <c r="N16" s="62">
        <v>3</v>
      </c>
      <c r="O16" s="63">
        <v>158</v>
      </c>
      <c r="P16" s="63">
        <v>3</v>
      </c>
      <c r="Q16" s="63">
        <v>6902</v>
      </c>
      <c r="R16" s="63">
        <v>2</v>
      </c>
      <c r="S16" s="54">
        <v>361</v>
      </c>
      <c r="T16" s="78">
        <v>115</v>
      </c>
    </row>
    <row r="17" spans="1:20" ht="14.25" customHeight="1">
      <c r="A17" s="57" t="s">
        <v>529</v>
      </c>
      <c r="B17" s="14">
        <v>22605</v>
      </c>
      <c r="C17" s="62">
        <v>18607</v>
      </c>
      <c r="D17" s="62">
        <v>3998</v>
      </c>
      <c r="E17" s="62">
        <v>19448</v>
      </c>
      <c r="F17" s="62">
        <v>9839</v>
      </c>
      <c r="G17" s="62">
        <v>7404</v>
      </c>
      <c r="H17" s="62">
        <v>205</v>
      </c>
      <c r="I17" s="62">
        <v>45</v>
      </c>
      <c r="J17" s="62">
        <v>94</v>
      </c>
      <c r="K17" s="62">
        <v>2091</v>
      </c>
      <c r="L17" s="62">
        <v>9609</v>
      </c>
      <c r="M17" s="63">
        <v>2933</v>
      </c>
      <c r="N17" s="62">
        <v>3</v>
      </c>
      <c r="O17" s="63">
        <v>196</v>
      </c>
      <c r="P17" s="63">
        <v>8</v>
      </c>
      <c r="Q17" s="63">
        <v>5812</v>
      </c>
      <c r="R17" s="63">
        <v>4</v>
      </c>
      <c r="S17" s="54">
        <v>653</v>
      </c>
      <c r="T17" s="78">
        <v>243</v>
      </c>
    </row>
    <row r="18" spans="1:20" ht="14.25" customHeight="1">
      <c r="A18" s="57" t="s">
        <v>530</v>
      </c>
      <c r="B18" s="14">
        <v>54658</v>
      </c>
      <c r="C18" s="62">
        <v>46792</v>
      </c>
      <c r="D18" s="62">
        <v>7866</v>
      </c>
      <c r="E18" s="62">
        <v>49689</v>
      </c>
      <c r="F18" s="62">
        <v>21726</v>
      </c>
      <c r="G18" s="62">
        <v>14749</v>
      </c>
      <c r="H18" s="62">
        <v>427</v>
      </c>
      <c r="I18" s="62">
        <v>92</v>
      </c>
      <c r="J18" s="62">
        <v>260</v>
      </c>
      <c r="K18" s="62">
        <v>6198</v>
      </c>
      <c r="L18" s="62">
        <v>27963</v>
      </c>
      <c r="M18" s="63">
        <v>2465</v>
      </c>
      <c r="N18" s="62">
        <v>7</v>
      </c>
      <c r="O18" s="63">
        <v>352</v>
      </c>
      <c r="P18" s="63">
        <v>36</v>
      </c>
      <c r="Q18" s="63">
        <v>21451</v>
      </c>
      <c r="R18" s="63">
        <v>7</v>
      </c>
      <c r="S18" s="54">
        <v>3645</v>
      </c>
      <c r="T18" s="78">
        <v>2492</v>
      </c>
    </row>
    <row r="19" spans="1:20" ht="14.25" customHeight="1">
      <c r="A19" s="57" t="s">
        <v>531</v>
      </c>
      <c r="B19" s="14">
        <v>22285</v>
      </c>
      <c r="C19" s="62">
        <v>19059</v>
      </c>
      <c r="D19" s="62">
        <v>3226</v>
      </c>
      <c r="E19" s="62">
        <v>19617</v>
      </c>
      <c r="F19" s="62">
        <v>9930</v>
      </c>
      <c r="G19" s="62">
        <v>7628</v>
      </c>
      <c r="H19" s="62">
        <v>201</v>
      </c>
      <c r="I19" s="62">
        <v>24</v>
      </c>
      <c r="J19" s="62">
        <v>122</v>
      </c>
      <c r="K19" s="62">
        <v>1955</v>
      </c>
      <c r="L19" s="62">
        <v>9687</v>
      </c>
      <c r="M19" s="63">
        <v>2181</v>
      </c>
      <c r="N19" s="62">
        <v>8</v>
      </c>
      <c r="O19" s="63">
        <v>466</v>
      </c>
      <c r="P19" s="63">
        <v>15</v>
      </c>
      <c r="Q19" s="63">
        <v>6041</v>
      </c>
      <c r="R19" s="63">
        <v>4</v>
      </c>
      <c r="S19" s="54">
        <v>972</v>
      </c>
      <c r="T19" s="78">
        <v>168</v>
      </c>
    </row>
    <row r="20" spans="1:20" ht="14.25" customHeight="1">
      <c r="A20" s="57" t="s">
        <v>532</v>
      </c>
      <c r="B20" s="14">
        <v>30302</v>
      </c>
      <c r="C20" s="62">
        <v>25405</v>
      </c>
      <c r="D20" s="62">
        <v>4897</v>
      </c>
      <c r="E20" s="62">
        <v>26259</v>
      </c>
      <c r="F20" s="62">
        <v>12755</v>
      </c>
      <c r="G20" s="62">
        <v>10074</v>
      </c>
      <c r="H20" s="62">
        <v>156</v>
      </c>
      <c r="I20" s="62">
        <v>59</v>
      </c>
      <c r="J20" s="62">
        <v>185</v>
      </c>
      <c r="K20" s="62">
        <v>2281</v>
      </c>
      <c r="L20" s="62">
        <v>13504</v>
      </c>
      <c r="M20" s="63">
        <v>2634</v>
      </c>
      <c r="N20" s="62">
        <v>2</v>
      </c>
      <c r="O20" s="63">
        <v>261</v>
      </c>
      <c r="P20" s="63">
        <v>16</v>
      </c>
      <c r="Q20" s="63">
        <v>9911</v>
      </c>
      <c r="R20" s="63">
        <v>6</v>
      </c>
      <c r="S20" s="54">
        <v>674</v>
      </c>
      <c r="T20" s="78">
        <v>238</v>
      </c>
    </row>
    <row r="21" spans="1:20" ht="14.25" customHeight="1">
      <c r="A21" s="57" t="s">
        <v>533</v>
      </c>
      <c r="B21" s="14">
        <v>24508</v>
      </c>
      <c r="C21" s="62">
        <v>20784</v>
      </c>
      <c r="D21" s="62">
        <v>3724</v>
      </c>
      <c r="E21" s="62">
        <v>21624</v>
      </c>
      <c r="F21" s="62">
        <v>11249</v>
      </c>
      <c r="G21" s="62">
        <v>8208</v>
      </c>
      <c r="H21" s="62">
        <v>150</v>
      </c>
      <c r="I21" s="62">
        <v>32</v>
      </c>
      <c r="J21" s="62">
        <v>140</v>
      </c>
      <c r="K21" s="62">
        <v>2719</v>
      </c>
      <c r="L21" s="62">
        <v>10375</v>
      </c>
      <c r="M21" s="63">
        <v>2322</v>
      </c>
      <c r="N21" s="62">
        <v>3</v>
      </c>
      <c r="O21" s="63">
        <v>184</v>
      </c>
      <c r="P21" s="63">
        <v>9</v>
      </c>
      <c r="Q21" s="63">
        <v>7104</v>
      </c>
      <c r="R21" s="63">
        <v>4</v>
      </c>
      <c r="S21" s="54">
        <v>749</v>
      </c>
      <c r="T21" s="78">
        <v>403</v>
      </c>
    </row>
    <row r="22" spans="1:20" ht="14.25" customHeight="1">
      <c r="A22" s="57" t="s">
        <v>534</v>
      </c>
      <c r="B22" s="14">
        <v>43983</v>
      </c>
      <c r="C22" s="62">
        <v>36723</v>
      </c>
      <c r="D22" s="62">
        <v>7260</v>
      </c>
      <c r="E22" s="62">
        <v>38500</v>
      </c>
      <c r="F22" s="62">
        <v>19113</v>
      </c>
      <c r="G22" s="62">
        <v>14610</v>
      </c>
      <c r="H22" s="62">
        <v>309</v>
      </c>
      <c r="I22" s="62">
        <v>80</v>
      </c>
      <c r="J22" s="62">
        <v>146</v>
      </c>
      <c r="K22" s="62">
        <v>3968</v>
      </c>
      <c r="L22" s="62">
        <v>19387</v>
      </c>
      <c r="M22" s="63">
        <v>3820</v>
      </c>
      <c r="N22" s="62">
        <v>25</v>
      </c>
      <c r="O22" s="63">
        <v>397</v>
      </c>
      <c r="P22" s="63">
        <v>16</v>
      </c>
      <c r="Q22" s="63">
        <v>14148</v>
      </c>
      <c r="R22" s="63">
        <v>6</v>
      </c>
      <c r="S22" s="54">
        <v>975</v>
      </c>
      <c r="T22" s="78">
        <v>332</v>
      </c>
    </row>
    <row r="23" spans="1:20" ht="14.25" customHeight="1">
      <c r="A23" s="57" t="s">
        <v>535</v>
      </c>
      <c r="B23" s="14">
        <v>13807</v>
      </c>
      <c r="C23" s="62">
        <v>10782</v>
      </c>
      <c r="D23" s="62">
        <v>3025</v>
      </c>
      <c r="E23" s="62">
        <v>13416</v>
      </c>
      <c r="F23" s="62">
        <v>8681</v>
      </c>
      <c r="G23" s="62">
        <v>7200</v>
      </c>
      <c r="H23" s="62">
        <v>80</v>
      </c>
      <c r="I23" s="62">
        <v>34</v>
      </c>
      <c r="J23" s="62">
        <v>81</v>
      </c>
      <c r="K23" s="62">
        <v>1286</v>
      </c>
      <c r="L23" s="62">
        <v>4735</v>
      </c>
      <c r="M23" s="63">
        <v>1087</v>
      </c>
      <c r="N23" s="62">
        <v>9</v>
      </c>
      <c r="O23" s="63">
        <v>343</v>
      </c>
      <c r="P23" s="63">
        <v>9</v>
      </c>
      <c r="Q23" s="63">
        <v>2961</v>
      </c>
      <c r="R23" s="63">
        <v>0</v>
      </c>
      <c r="S23" s="54">
        <v>326</v>
      </c>
      <c r="T23" s="78">
        <v>171</v>
      </c>
    </row>
    <row r="24" spans="1:20" ht="14.25" customHeight="1">
      <c r="A24" s="57" t="s">
        <v>536</v>
      </c>
      <c r="B24" s="14">
        <v>18728</v>
      </c>
      <c r="C24" s="62">
        <v>15256</v>
      </c>
      <c r="D24" s="62">
        <v>3472</v>
      </c>
      <c r="E24" s="62">
        <v>15751</v>
      </c>
      <c r="F24" s="62">
        <v>8352</v>
      </c>
      <c r="G24" s="62">
        <v>6371</v>
      </c>
      <c r="H24" s="62">
        <v>160</v>
      </c>
      <c r="I24" s="62">
        <v>39</v>
      </c>
      <c r="J24" s="62">
        <v>106</v>
      </c>
      <c r="K24" s="62">
        <v>1676</v>
      </c>
      <c r="L24" s="62">
        <v>7399</v>
      </c>
      <c r="M24" s="63">
        <v>2868</v>
      </c>
      <c r="N24" s="62">
        <v>1</v>
      </c>
      <c r="O24" s="63">
        <v>126</v>
      </c>
      <c r="P24" s="63">
        <v>10</v>
      </c>
      <c r="Q24" s="63">
        <v>3799</v>
      </c>
      <c r="R24" s="63">
        <v>3</v>
      </c>
      <c r="S24" s="54">
        <v>592</v>
      </c>
      <c r="T24" s="78">
        <v>186</v>
      </c>
    </row>
    <row r="25" spans="1:20" ht="14.25" customHeight="1">
      <c r="A25" s="57" t="s">
        <v>537</v>
      </c>
      <c r="B25" s="14">
        <v>4725</v>
      </c>
      <c r="C25" s="62">
        <v>4410</v>
      </c>
      <c r="D25" s="62">
        <v>315</v>
      </c>
      <c r="E25" s="62">
        <v>4734</v>
      </c>
      <c r="F25" s="62">
        <v>2728</v>
      </c>
      <c r="G25" s="62">
        <v>2233</v>
      </c>
      <c r="H25" s="62">
        <v>24</v>
      </c>
      <c r="I25" s="62">
        <v>5</v>
      </c>
      <c r="J25" s="62">
        <v>7</v>
      </c>
      <c r="K25" s="62">
        <v>459</v>
      </c>
      <c r="L25" s="62">
        <v>2006</v>
      </c>
      <c r="M25" s="63">
        <v>200</v>
      </c>
      <c r="N25" s="62">
        <v>3</v>
      </c>
      <c r="O25" s="63">
        <v>17</v>
      </c>
      <c r="P25" s="63">
        <v>1</v>
      </c>
      <c r="Q25" s="63">
        <v>1749</v>
      </c>
      <c r="R25" s="63">
        <v>0</v>
      </c>
      <c r="S25" s="54">
        <v>36</v>
      </c>
      <c r="T25" s="78">
        <v>19</v>
      </c>
    </row>
    <row r="26" spans="1:20" ht="14.25" customHeight="1">
      <c r="A26" s="57" t="s">
        <v>538</v>
      </c>
      <c r="B26" s="14">
        <v>16975</v>
      </c>
      <c r="C26" s="62">
        <v>13775</v>
      </c>
      <c r="D26" s="62">
        <v>3200</v>
      </c>
      <c r="E26" s="62">
        <v>14186</v>
      </c>
      <c r="F26" s="62">
        <v>7878</v>
      </c>
      <c r="G26" s="62">
        <v>6025</v>
      </c>
      <c r="H26" s="62">
        <v>189</v>
      </c>
      <c r="I26" s="62">
        <v>16</v>
      </c>
      <c r="J26" s="62">
        <v>74</v>
      </c>
      <c r="K26" s="62">
        <v>1574</v>
      </c>
      <c r="L26" s="62">
        <v>6308</v>
      </c>
      <c r="M26" s="63">
        <v>1079</v>
      </c>
      <c r="N26" s="62">
        <v>13</v>
      </c>
      <c r="O26" s="63">
        <v>46</v>
      </c>
      <c r="P26" s="63">
        <v>2</v>
      </c>
      <c r="Q26" s="63">
        <v>4359</v>
      </c>
      <c r="R26" s="63">
        <v>1</v>
      </c>
      <c r="S26" s="54">
        <v>808</v>
      </c>
      <c r="T26" s="78">
        <v>99</v>
      </c>
    </row>
    <row r="27" spans="1:20" ht="14.25" customHeight="1">
      <c r="A27" s="57" t="s">
        <v>539</v>
      </c>
      <c r="B27" s="14">
        <v>19179</v>
      </c>
      <c r="C27" s="62">
        <v>14976</v>
      </c>
      <c r="D27" s="62">
        <v>4203</v>
      </c>
      <c r="E27" s="62">
        <v>15736</v>
      </c>
      <c r="F27" s="62">
        <v>7234</v>
      </c>
      <c r="G27" s="62">
        <v>5218</v>
      </c>
      <c r="H27" s="62">
        <v>141</v>
      </c>
      <c r="I27" s="62">
        <v>45</v>
      </c>
      <c r="J27" s="62">
        <v>96</v>
      </c>
      <c r="K27" s="62">
        <v>1734</v>
      </c>
      <c r="L27" s="62">
        <v>8502</v>
      </c>
      <c r="M27" s="63">
        <v>623</v>
      </c>
      <c r="N27" s="62">
        <v>3</v>
      </c>
      <c r="O27" s="63">
        <v>98</v>
      </c>
      <c r="P27" s="63">
        <v>3</v>
      </c>
      <c r="Q27" s="63">
        <v>7494</v>
      </c>
      <c r="R27" s="63">
        <v>2</v>
      </c>
      <c r="S27" s="54">
        <v>279</v>
      </c>
      <c r="T27" s="78">
        <v>139</v>
      </c>
    </row>
    <row r="28" spans="1:20" ht="14.25" customHeight="1">
      <c r="A28" s="57" t="s">
        <v>540</v>
      </c>
      <c r="B28" s="14">
        <v>14925</v>
      </c>
      <c r="C28" s="62">
        <v>12257</v>
      </c>
      <c r="D28" s="62">
        <v>2668</v>
      </c>
      <c r="E28" s="62">
        <v>13015</v>
      </c>
      <c r="F28" s="62">
        <v>5411</v>
      </c>
      <c r="G28" s="62">
        <v>4140</v>
      </c>
      <c r="H28" s="62">
        <v>111</v>
      </c>
      <c r="I28" s="62">
        <v>20</v>
      </c>
      <c r="J28" s="62">
        <v>38</v>
      </c>
      <c r="K28" s="62">
        <v>1102</v>
      </c>
      <c r="L28" s="62">
        <v>7604</v>
      </c>
      <c r="M28" s="63">
        <v>947</v>
      </c>
      <c r="N28" s="62">
        <v>3</v>
      </c>
      <c r="O28" s="63">
        <v>90</v>
      </c>
      <c r="P28" s="63">
        <v>4</v>
      </c>
      <c r="Q28" s="63">
        <v>6150</v>
      </c>
      <c r="R28" s="63">
        <v>1</v>
      </c>
      <c r="S28" s="54">
        <v>409</v>
      </c>
      <c r="T28" s="78">
        <v>91</v>
      </c>
    </row>
    <row r="29" spans="1:20" ht="14.25" customHeight="1">
      <c r="A29" s="116" t="s">
        <v>541</v>
      </c>
      <c r="B29" s="52">
        <v>3342</v>
      </c>
      <c r="C29" s="60">
        <v>2977</v>
      </c>
      <c r="D29" s="60">
        <v>365</v>
      </c>
      <c r="E29" s="60">
        <v>3091</v>
      </c>
      <c r="F29" s="60">
        <v>1689</v>
      </c>
      <c r="G29" s="60">
        <v>1155</v>
      </c>
      <c r="H29" s="60">
        <v>31</v>
      </c>
      <c r="I29" s="60">
        <v>10</v>
      </c>
      <c r="J29" s="60">
        <v>8</v>
      </c>
      <c r="K29" s="60">
        <v>485</v>
      </c>
      <c r="L29" s="60">
        <v>1402</v>
      </c>
      <c r="M29" s="74">
        <v>424</v>
      </c>
      <c r="N29" s="60">
        <v>3</v>
      </c>
      <c r="O29" s="74">
        <v>52</v>
      </c>
      <c r="P29" s="74">
        <v>4</v>
      </c>
      <c r="Q29" s="74">
        <v>799</v>
      </c>
      <c r="R29" s="74">
        <v>0</v>
      </c>
      <c r="S29" s="66">
        <v>120</v>
      </c>
      <c r="T29" s="78">
        <v>84</v>
      </c>
    </row>
    <row r="30" spans="1:20" s="17" customFormat="1" ht="14.25" customHeight="1">
      <c r="A30" s="57" t="s">
        <v>542</v>
      </c>
      <c r="B30" s="75">
        <v>3117</v>
      </c>
      <c r="C30" s="76">
        <v>2777</v>
      </c>
      <c r="D30" s="76">
        <v>340</v>
      </c>
      <c r="E30" s="76">
        <v>2881</v>
      </c>
      <c r="F30" s="62">
        <v>1583</v>
      </c>
      <c r="G30" s="62">
        <v>1101</v>
      </c>
      <c r="H30" s="62">
        <v>27</v>
      </c>
      <c r="I30" s="62">
        <v>10</v>
      </c>
      <c r="J30" s="62">
        <v>8</v>
      </c>
      <c r="K30" s="62">
        <v>437</v>
      </c>
      <c r="L30" s="62">
        <v>1298</v>
      </c>
      <c r="M30" s="76">
        <v>387</v>
      </c>
      <c r="N30" s="62">
        <v>2</v>
      </c>
      <c r="O30" s="76">
        <v>44</v>
      </c>
      <c r="P30" s="76">
        <v>4</v>
      </c>
      <c r="Q30" s="76">
        <v>745</v>
      </c>
      <c r="R30" s="63">
        <v>0</v>
      </c>
      <c r="S30" s="54">
        <v>116</v>
      </c>
      <c r="T30" s="79">
        <v>79</v>
      </c>
    </row>
    <row r="31" spans="1:20" s="17" customFormat="1" ht="14.25" customHeight="1">
      <c r="A31" s="57" t="s">
        <v>543</v>
      </c>
      <c r="B31" s="75">
        <v>225</v>
      </c>
      <c r="C31" s="76">
        <v>200</v>
      </c>
      <c r="D31" s="76">
        <v>25</v>
      </c>
      <c r="E31" s="76">
        <v>210</v>
      </c>
      <c r="F31" s="62">
        <v>106</v>
      </c>
      <c r="G31" s="62">
        <v>54</v>
      </c>
      <c r="H31" s="62">
        <v>4</v>
      </c>
      <c r="I31" s="62">
        <v>0</v>
      </c>
      <c r="J31" s="62">
        <v>0</v>
      </c>
      <c r="K31" s="62">
        <v>48</v>
      </c>
      <c r="L31" s="62">
        <v>104</v>
      </c>
      <c r="M31" s="76">
        <v>37</v>
      </c>
      <c r="N31" s="62">
        <v>1</v>
      </c>
      <c r="O31" s="76">
        <v>8</v>
      </c>
      <c r="P31" s="76">
        <v>0</v>
      </c>
      <c r="Q31" s="76">
        <v>54</v>
      </c>
      <c r="R31" s="63">
        <v>0</v>
      </c>
      <c r="S31" s="54">
        <v>4</v>
      </c>
      <c r="T31" s="79">
        <v>5</v>
      </c>
    </row>
    <row r="32" spans="1:20" s="5" customFormat="1" ht="12">
      <c r="A32" s="116" t="s">
        <v>544</v>
      </c>
      <c r="B32" s="68">
        <v>877</v>
      </c>
      <c r="C32" s="68">
        <v>702</v>
      </c>
      <c r="D32" s="68">
        <v>175</v>
      </c>
      <c r="E32" s="68">
        <v>725</v>
      </c>
      <c r="F32" s="68">
        <v>256</v>
      </c>
      <c r="G32" s="68">
        <v>154</v>
      </c>
      <c r="H32" s="68">
        <v>6</v>
      </c>
      <c r="I32" s="68">
        <v>0</v>
      </c>
      <c r="J32" s="68">
        <v>1</v>
      </c>
      <c r="K32" s="68">
        <v>95</v>
      </c>
      <c r="L32" s="68">
        <v>469</v>
      </c>
      <c r="M32" s="68">
        <v>182</v>
      </c>
      <c r="N32" s="68">
        <v>12</v>
      </c>
      <c r="O32" s="68">
        <v>42</v>
      </c>
      <c r="P32" s="70">
        <v>1</v>
      </c>
      <c r="Q32" s="70">
        <v>207</v>
      </c>
      <c r="R32" s="70">
        <v>0</v>
      </c>
      <c r="S32" s="84">
        <v>25</v>
      </c>
      <c r="T32" s="5">
        <v>7</v>
      </c>
    </row>
    <row r="33" spans="1:20" ht="14.25" customHeight="1">
      <c r="A33" s="57" t="s">
        <v>545</v>
      </c>
      <c r="B33" s="14">
        <v>248</v>
      </c>
      <c r="C33" s="62">
        <v>186</v>
      </c>
      <c r="D33" s="62">
        <v>62</v>
      </c>
      <c r="E33" s="62">
        <v>193</v>
      </c>
      <c r="F33" s="62">
        <v>84</v>
      </c>
      <c r="G33" s="62">
        <v>53</v>
      </c>
      <c r="H33" s="62">
        <v>4</v>
      </c>
      <c r="I33" s="62">
        <v>0</v>
      </c>
      <c r="J33" s="62">
        <v>1</v>
      </c>
      <c r="K33" s="62">
        <v>26</v>
      </c>
      <c r="L33" s="62">
        <v>109</v>
      </c>
      <c r="M33" s="63">
        <v>43</v>
      </c>
      <c r="N33" s="62">
        <v>4</v>
      </c>
      <c r="O33" s="63">
        <v>5</v>
      </c>
      <c r="P33" s="63">
        <v>0</v>
      </c>
      <c r="Q33" s="63">
        <v>56</v>
      </c>
      <c r="R33" s="63">
        <v>0</v>
      </c>
      <c r="S33" s="54">
        <v>1</v>
      </c>
      <c r="T33" s="78">
        <v>0</v>
      </c>
    </row>
    <row r="34" spans="1:20" ht="14.25" customHeight="1">
      <c r="A34" s="57" t="s">
        <v>546</v>
      </c>
      <c r="B34" s="14">
        <v>221</v>
      </c>
      <c r="C34" s="62">
        <v>182</v>
      </c>
      <c r="D34" s="62">
        <v>39</v>
      </c>
      <c r="E34" s="62">
        <v>183</v>
      </c>
      <c r="F34" s="62">
        <v>54</v>
      </c>
      <c r="G34" s="62">
        <v>23</v>
      </c>
      <c r="H34" s="62">
        <v>0</v>
      </c>
      <c r="I34" s="62">
        <v>0</v>
      </c>
      <c r="J34" s="62">
        <v>0</v>
      </c>
      <c r="K34" s="62">
        <v>31</v>
      </c>
      <c r="L34" s="62">
        <v>129</v>
      </c>
      <c r="M34" s="63">
        <v>58</v>
      </c>
      <c r="N34" s="62">
        <v>1</v>
      </c>
      <c r="O34" s="63">
        <v>12</v>
      </c>
      <c r="P34" s="63">
        <v>1</v>
      </c>
      <c r="Q34" s="63">
        <v>47</v>
      </c>
      <c r="R34" s="63">
        <v>0</v>
      </c>
      <c r="S34" s="54">
        <v>10</v>
      </c>
      <c r="T34" s="78">
        <v>2</v>
      </c>
    </row>
    <row r="35" spans="1:20" ht="14.25" customHeight="1">
      <c r="A35" s="57" t="s">
        <v>547</v>
      </c>
      <c r="B35" s="14">
        <v>387</v>
      </c>
      <c r="C35" s="62">
        <v>314</v>
      </c>
      <c r="D35" s="62">
        <v>73</v>
      </c>
      <c r="E35" s="62">
        <v>328</v>
      </c>
      <c r="F35" s="62">
        <v>109</v>
      </c>
      <c r="G35" s="62">
        <v>78</v>
      </c>
      <c r="H35" s="62">
        <v>2</v>
      </c>
      <c r="I35" s="62">
        <v>0</v>
      </c>
      <c r="J35" s="62">
        <v>0</v>
      </c>
      <c r="K35" s="62">
        <v>29</v>
      </c>
      <c r="L35" s="62">
        <v>219</v>
      </c>
      <c r="M35" s="63">
        <v>77</v>
      </c>
      <c r="N35" s="62">
        <v>7</v>
      </c>
      <c r="O35" s="63">
        <v>23</v>
      </c>
      <c r="P35" s="63">
        <v>0</v>
      </c>
      <c r="Q35" s="63">
        <v>102</v>
      </c>
      <c r="R35" s="63">
        <v>0</v>
      </c>
      <c r="S35" s="54">
        <v>10</v>
      </c>
      <c r="T35" s="78">
        <v>5</v>
      </c>
    </row>
    <row r="36" spans="1:20" ht="14.25" customHeight="1">
      <c r="A36" s="57" t="s">
        <v>548</v>
      </c>
      <c r="B36" s="14">
        <v>21</v>
      </c>
      <c r="C36" s="62">
        <v>20</v>
      </c>
      <c r="D36" s="62">
        <v>1</v>
      </c>
      <c r="E36" s="62">
        <v>21</v>
      </c>
      <c r="F36" s="62">
        <v>9</v>
      </c>
      <c r="G36" s="62">
        <v>0</v>
      </c>
      <c r="H36" s="62">
        <v>0</v>
      </c>
      <c r="I36" s="62">
        <v>0</v>
      </c>
      <c r="J36" s="62">
        <v>0</v>
      </c>
      <c r="K36" s="62">
        <v>9</v>
      </c>
      <c r="L36" s="54">
        <v>12</v>
      </c>
      <c r="M36" s="63">
        <v>4</v>
      </c>
      <c r="N36" s="63">
        <v>0</v>
      </c>
      <c r="O36" s="63">
        <v>2</v>
      </c>
      <c r="P36" s="63">
        <v>0</v>
      </c>
      <c r="Q36" s="63">
        <v>2</v>
      </c>
      <c r="R36" s="63">
        <v>0</v>
      </c>
      <c r="S36" s="54">
        <v>4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>N7-SUM(N8:N14)-N29-N32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556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>N14-SUM(N15:N28)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'年月Monthly'!B196-'2019'!B7</f>
        <v>0</v>
      </c>
      <c r="C48" s="108">
        <f>'年月Monthly'!C196-'2019'!C7</f>
        <v>0</v>
      </c>
      <c r="D48" s="108">
        <f>'年月Monthly'!D196-'2019'!D7</f>
        <v>0</v>
      </c>
      <c r="E48" s="108">
        <f>'年月Monthly'!E196-'2019'!E7</f>
        <v>0</v>
      </c>
      <c r="F48" s="108">
        <f>'年月Monthly'!F196-'2019'!F7</f>
        <v>0</v>
      </c>
      <c r="G48" s="108">
        <f>'年月Monthly'!G196-'2019'!G7</f>
        <v>0</v>
      </c>
      <c r="H48" s="108">
        <f>'年月Monthly'!H196-'2019'!H7</f>
        <v>0</v>
      </c>
      <c r="I48" s="108">
        <f>'年月Monthly'!I196-'2019'!I7</f>
        <v>0</v>
      </c>
      <c r="J48" s="108">
        <f>'年月Monthly'!J196-'2019'!J7</f>
        <v>0</v>
      </c>
      <c r="K48" s="108">
        <f>'年月Monthly'!K196-'2019'!K7</f>
        <v>0</v>
      </c>
      <c r="L48" s="108">
        <f>'年月Monthly'!L196-'2019'!L7</f>
        <v>0</v>
      </c>
      <c r="M48" s="108">
        <f>'年月Monthly'!M196-'2019'!M7</f>
        <v>0</v>
      </c>
      <c r="N48" s="108">
        <f>'年月Monthly'!N196-'2019'!N7</f>
        <v>0</v>
      </c>
      <c r="O48" s="108">
        <f>'年月Monthly'!O196-'2019'!O7</f>
        <v>0</v>
      </c>
      <c r="P48" s="108">
        <f>'年月Monthly'!P196-'2019'!P7</f>
        <v>0</v>
      </c>
      <c r="Q48" s="108">
        <f>'年月Monthly'!Q196-'2019'!Q7</f>
        <v>0</v>
      </c>
      <c r="R48" s="108">
        <f>'年月Monthly'!R196-'2019'!R7</f>
        <v>0</v>
      </c>
      <c r="S48" s="108">
        <f>'年月Monthly'!S196-'2019'!S7</f>
        <v>0</v>
      </c>
      <c r="T48" s="108">
        <f>'年月Monthly'!T209-'2019'!T7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5:T47 B45:M47 B48:T48">
    <cfRule type="cellIs" priority="2" dxfId="25" operator="notEqual" stopIfTrue="1">
      <formula>0</formula>
    </cfRule>
  </conditionalFormatting>
  <conditionalFormatting sqref="N45: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570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1101350</v>
      </c>
      <c r="C7" s="52">
        <v>860612</v>
      </c>
      <c r="D7" s="52">
        <v>240738</v>
      </c>
      <c r="E7" s="52">
        <v>897081</v>
      </c>
      <c r="F7" s="60">
        <v>439933</v>
      </c>
      <c r="G7" s="60">
        <v>323111</v>
      </c>
      <c r="H7" s="60">
        <v>11146</v>
      </c>
      <c r="I7" s="60">
        <v>1832</v>
      </c>
      <c r="J7" s="60">
        <v>5696</v>
      </c>
      <c r="K7" s="60">
        <v>226</v>
      </c>
      <c r="L7" s="60">
        <v>97922</v>
      </c>
      <c r="M7" s="52">
        <v>457148</v>
      </c>
      <c r="N7" s="60">
        <v>83997</v>
      </c>
      <c r="O7" s="52">
        <v>12676</v>
      </c>
      <c r="P7" s="52">
        <v>666</v>
      </c>
      <c r="Q7" s="52">
        <v>331341</v>
      </c>
      <c r="R7" s="52">
        <v>131</v>
      </c>
      <c r="S7" s="82">
        <v>28337</v>
      </c>
      <c r="T7" s="77">
        <v>13798</v>
      </c>
    </row>
    <row r="8" spans="1:20" s="17" customFormat="1" ht="14.25" customHeight="1">
      <c r="A8" s="116" t="s">
        <v>520</v>
      </c>
      <c r="B8" s="52">
        <v>188211</v>
      </c>
      <c r="C8" s="61">
        <v>137040</v>
      </c>
      <c r="D8" s="61">
        <v>51171</v>
      </c>
      <c r="E8" s="61">
        <v>141317</v>
      </c>
      <c r="F8" s="60">
        <v>71460</v>
      </c>
      <c r="G8" s="60">
        <v>54850</v>
      </c>
      <c r="H8" s="60">
        <v>2968</v>
      </c>
      <c r="I8" s="60">
        <v>114</v>
      </c>
      <c r="J8" s="60">
        <v>1272</v>
      </c>
      <c r="K8" s="60">
        <v>39</v>
      </c>
      <c r="L8" s="60">
        <v>12217</v>
      </c>
      <c r="M8" s="61">
        <v>69857</v>
      </c>
      <c r="N8" s="60">
        <v>19688</v>
      </c>
      <c r="O8" s="61">
        <v>938</v>
      </c>
      <c r="P8" s="61">
        <v>167</v>
      </c>
      <c r="Q8" s="61">
        <v>48101</v>
      </c>
      <c r="R8" s="66">
        <v>32</v>
      </c>
      <c r="S8" s="66">
        <v>931</v>
      </c>
      <c r="T8" s="77">
        <v>415</v>
      </c>
    </row>
    <row r="9" spans="1:20" ht="14.25" customHeight="1">
      <c r="A9" s="116" t="s">
        <v>521</v>
      </c>
      <c r="B9" s="52">
        <v>124922</v>
      </c>
      <c r="C9" s="60">
        <v>95230</v>
      </c>
      <c r="D9" s="60">
        <v>29692</v>
      </c>
      <c r="E9" s="60">
        <v>97437</v>
      </c>
      <c r="F9" s="60">
        <v>56063</v>
      </c>
      <c r="G9" s="60">
        <v>43963</v>
      </c>
      <c r="H9" s="60">
        <v>1416</v>
      </c>
      <c r="I9" s="60">
        <v>319</v>
      </c>
      <c r="J9" s="60">
        <v>456</v>
      </c>
      <c r="K9" s="60">
        <v>10</v>
      </c>
      <c r="L9" s="60">
        <v>9899</v>
      </c>
      <c r="M9" s="74">
        <v>41374</v>
      </c>
      <c r="N9" s="60">
        <v>14461</v>
      </c>
      <c r="O9" s="74">
        <v>329</v>
      </c>
      <c r="P9" s="74">
        <v>102</v>
      </c>
      <c r="Q9" s="74">
        <v>23953</v>
      </c>
      <c r="R9" s="74">
        <v>12</v>
      </c>
      <c r="S9" s="66">
        <v>2517</v>
      </c>
      <c r="T9" s="78">
        <v>1576</v>
      </c>
    </row>
    <row r="10" spans="1:20" ht="14.25" customHeight="1">
      <c r="A10" s="116" t="s">
        <v>522</v>
      </c>
      <c r="B10" s="52">
        <v>100055</v>
      </c>
      <c r="C10" s="60">
        <v>75185</v>
      </c>
      <c r="D10" s="60">
        <v>24870</v>
      </c>
      <c r="E10" s="60">
        <v>75446</v>
      </c>
      <c r="F10" s="60">
        <v>34789</v>
      </c>
      <c r="G10" s="60">
        <v>25057</v>
      </c>
      <c r="H10" s="60">
        <v>527</v>
      </c>
      <c r="I10" s="60">
        <v>216</v>
      </c>
      <c r="J10" s="60">
        <v>693</v>
      </c>
      <c r="K10" s="60">
        <v>8</v>
      </c>
      <c r="L10" s="60">
        <v>8288</v>
      </c>
      <c r="M10" s="74">
        <v>40657</v>
      </c>
      <c r="N10" s="60">
        <v>9341</v>
      </c>
      <c r="O10" s="74">
        <v>548</v>
      </c>
      <c r="P10" s="74">
        <v>29</v>
      </c>
      <c r="Q10" s="74">
        <v>28514</v>
      </c>
      <c r="R10" s="74">
        <v>12</v>
      </c>
      <c r="S10" s="66">
        <v>2213</v>
      </c>
      <c r="T10" s="78">
        <v>1043</v>
      </c>
    </row>
    <row r="11" spans="1:20" ht="14.25" customHeight="1">
      <c r="A11" s="116" t="s">
        <v>523</v>
      </c>
      <c r="B11" s="52">
        <v>127096</v>
      </c>
      <c r="C11" s="60">
        <v>98797</v>
      </c>
      <c r="D11" s="60">
        <v>28299</v>
      </c>
      <c r="E11" s="60">
        <v>103563</v>
      </c>
      <c r="F11" s="60">
        <v>47386</v>
      </c>
      <c r="G11" s="60">
        <v>34172</v>
      </c>
      <c r="H11" s="60">
        <v>1473</v>
      </c>
      <c r="I11" s="60">
        <v>170</v>
      </c>
      <c r="J11" s="60">
        <v>475</v>
      </c>
      <c r="K11" s="60">
        <v>7</v>
      </c>
      <c r="L11" s="60">
        <v>11089</v>
      </c>
      <c r="M11" s="74">
        <v>56177</v>
      </c>
      <c r="N11" s="60">
        <v>1209</v>
      </c>
      <c r="O11" s="74">
        <v>6615</v>
      </c>
      <c r="P11" s="74">
        <v>160</v>
      </c>
      <c r="Q11" s="74">
        <v>41904</v>
      </c>
      <c r="R11" s="74">
        <v>15</v>
      </c>
      <c r="S11" s="66">
        <v>6274</v>
      </c>
      <c r="T11" s="78">
        <v>3370</v>
      </c>
    </row>
    <row r="12" spans="1:20" ht="14.25" customHeight="1">
      <c r="A12" s="116" t="s">
        <v>524</v>
      </c>
      <c r="B12" s="52">
        <v>95310</v>
      </c>
      <c r="C12" s="60">
        <v>77841</v>
      </c>
      <c r="D12" s="60">
        <v>17469</v>
      </c>
      <c r="E12" s="60">
        <v>82237</v>
      </c>
      <c r="F12" s="60">
        <v>38044</v>
      </c>
      <c r="G12" s="60">
        <v>25284</v>
      </c>
      <c r="H12" s="60">
        <v>548</v>
      </c>
      <c r="I12" s="60">
        <v>167</v>
      </c>
      <c r="J12" s="60">
        <v>423</v>
      </c>
      <c r="K12" s="60">
        <v>31</v>
      </c>
      <c r="L12" s="60">
        <v>11591</v>
      </c>
      <c r="M12" s="74">
        <v>44193</v>
      </c>
      <c r="N12" s="60">
        <v>7194</v>
      </c>
      <c r="O12" s="74">
        <v>934</v>
      </c>
      <c r="P12" s="74">
        <v>38</v>
      </c>
      <c r="Q12" s="74">
        <v>33358</v>
      </c>
      <c r="R12" s="74">
        <v>9</v>
      </c>
      <c r="S12" s="66">
        <v>2660</v>
      </c>
      <c r="T12" s="78">
        <v>1089</v>
      </c>
    </row>
    <row r="13" spans="1:20" ht="14.25" customHeight="1">
      <c r="A13" s="116" t="s">
        <v>525</v>
      </c>
      <c r="B13" s="52">
        <v>136046</v>
      </c>
      <c r="C13" s="60">
        <v>101206</v>
      </c>
      <c r="D13" s="60">
        <v>34840</v>
      </c>
      <c r="E13" s="60">
        <v>106228</v>
      </c>
      <c r="F13" s="60">
        <v>49959</v>
      </c>
      <c r="G13" s="60">
        <v>33573</v>
      </c>
      <c r="H13" s="60">
        <v>1068</v>
      </c>
      <c r="I13" s="60">
        <v>262</v>
      </c>
      <c r="J13" s="60">
        <v>621</v>
      </c>
      <c r="K13" s="60">
        <v>40</v>
      </c>
      <c r="L13" s="60">
        <v>14395</v>
      </c>
      <c r="M13" s="74">
        <v>56269</v>
      </c>
      <c r="N13" s="60">
        <v>6589</v>
      </c>
      <c r="O13" s="74">
        <v>443</v>
      </c>
      <c r="P13" s="74">
        <v>28</v>
      </c>
      <c r="Q13" s="74">
        <v>46714</v>
      </c>
      <c r="R13" s="74">
        <v>9</v>
      </c>
      <c r="S13" s="66">
        <v>2486</v>
      </c>
      <c r="T13" s="78">
        <v>1321</v>
      </c>
    </row>
    <row r="14" spans="1:20" ht="14.25" customHeight="1">
      <c r="A14" s="116" t="s">
        <v>526</v>
      </c>
      <c r="B14" s="52">
        <v>325773</v>
      </c>
      <c r="C14" s="60">
        <v>271844</v>
      </c>
      <c r="D14" s="60">
        <v>53929</v>
      </c>
      <c r="E14" s="60">
        <v>287227</v>
      </c>
      <c r="F14" s="60">
        <v>140477</v>
      </c>
      <c r="G14" s="60">
        <v>105035</v>
      </c>
      <c r="H14" s="60">
        <v>3099</v>
      </c>
      <c r="I14" s="60">
        <v>581</v>
      </c>
      <c r="J14" s="60">
        <v>1748</v>
      </c>
      <c r="K14" s="60">
        <v>79</v>
      </c>
      <c r="L14" s="60">
        <v>29935</v>
      </c>
      <c r="M14" s="74">
        <v>146750</v>
      </c>
      <c r="N14" s="60">
        <v>25009</v>
      </c>
      <c r="O14" s="74">
        <v>2807</v>
      </c>
      <c r="P14" s="74">
        <v>141</v>
      </c>
      <c r="Q14" s="74">
        <v>107655</v>
      </c>
      <c r="R14" s="74">
        <v>42</v>
      </c>
      <c r="S14" s="66">
        <v>11096</v>
      </c>
      <c r="T14" s="78">
        <v>4893</v>
      </c>
    </row>
    <row r="15" spans="1:20" ht="14.25" customHeight="1">
      <c r="A15" s="57" t="s">
        <v>527</v>
      </c>
      <c r="B15" s="14">
        <v>23925</v>
      </c>
      <c r="C15" s="62">
        <v>20780</v>
      </c>
      <c r="D15" s="62">
        <v>3145</v>
      </c>
      <c r="E15" s="62">
        <v>21930</v>
      </c>
      <c r="F15" s="62">
        <v>9852</v>
      </c>
      <c r="G15" s="62">
        <v>7508</v>
      </c>
      <c r="H15" s="62">
        <v>347</v>
      </c>
      <c r="I15" s="62">
        <v>66</v>
      </c>
      <c r="J15" s="62">
        <v>103</v>
      </c>
      <c r="K15" s="62">
        <v>13</v>
      </c>
      <c r="L15" s="62">
        <v>1815</v>
      </c>
      <c r="M15" s="63">
        <v>12078</v>
      </c>
      <c r="N15" s="62">
        <v>1932</v>
      </c>
      <c r="O15" s="63">
        <v>135</v>
      </c>
      <c r="P15" s="63">
        <v>8</v>
      </c>
      <c r="Q15" s="63">
        <v>9608</v>
      </c>
      <c r="R15" s="63">
        <v>3</v>
      </c>
      <c r="S15" s="54">
        <v>392</v>
      </c>
      <c r="T15" s="78">
        <v>197</v>
      </c>
    </row>
    <row r="16" spans="1:20" ht="14.25" customHeight="1">
      <c r="A16" s="57" t="s">
        <v>528</v>
      </c>
      <c r="B16" s="14">
        <v>19665</v>
      </c>
      <c r="C16" s="62">
        <v>16389</v>
      </c>
      <c r="D16" s="62">
        <v>3276</v>
      </c>
      <c r="E16" s="62">
        <v>17127</v>
      </c>
      <c r="F16" s="62">
        <v>8015</v>
      </c>
      <c r="G16" s="62">
        <v>5846</v>
      </c>
      <c r="H16" s="62">
        <v>140</v>
      </c>
      <c r="I16" s="62">
        <v>55</v>
      </c>
      <c r="J16" s="62">
        <v>108</v>
      </c>
      <c r="K16" s="62">
        <v>3</v>
      </c>
      <c r="L16" s="62">
        <v>1863</v>
      </c>
      <c r="M16" s="63">
        <v>9112</v>
      </c>
      <c r="N16" s="62">
        <v>1107</v>
      </c>
      <c r="O16" s="63">
        <v>122</v>
      </c>
      <c r="P16" s="63">
        <v>9</v>
      </c>
      <c r="Q16" s="63">
        <v>7614</v>
      </c>
      <c r="R16" s="63">
        <v>2</v>
      </c>
      <c r="S16" s="54">
        <v>258</v>
      </c>
      <c r="T16" s="78">
        <v>115</v>
      </c>
    </row>
    <row r="17" spans="1:20" ht="14.25" customHeight="1">
      <c r="A17" s="57" t="s">
        <v>529</v>
      </c>
      <c r="B17" s="14">
        <v>22598</v>
      </c>
      <c r="C17" s="62">
        <v>18527</v>
      </c>
      <c r="D17" s="62">
        <v>4071</v>
      </c>
      <c r="E17" s="62">
        <v>19428</v>
      </c>
      <c r="F17" s="62">
        <v>9900</v>
      </c>
      <c r="G17" s="62">
        <v>7321</v>
      </c>
      <c r="H17" s="62">
        <v>261</v>
      </c>
      <c r="I17" s="62">
        <v>49</v>
      </c>
      <c r="J17" s="62">
        <v>128</v>
      </c>
      <c r="K17" s="62">
        <v>3</v>
      </c>
      <c r="L17" s="62">
        <v>2138</v>
      </c>
      <c r="M17" s="63">
        <v>9528</v>
      </c>
      <c r="N17" s="62">
        <v>2913</v>
      </c>
      <c r="O17" s="63">
        <v>156</v>
      </c>
      <c r="P17" s="63">
        <v>9</v>
      </c>
      <c r="Q17" s="63">
        <v>5782</v>
      </c>
      <c r="R17" s="63">
        <v>2</v>
      </c>
      <c r="S17" s="54">
        <v>666</v>
      </c>
      <c r="T17" s="78">
        <v>243</v>
      </c>
    </row>
    <row r="18" spans="1:20" ht="14.25" customHeight="1">
      <c r="A18" s="57" t="s">
        <v>530</v>
      </c>
      <c r="B18" s="14">
        <v>53701</v>
      </c>
      <c r="C18" s="62">
        <v>45839</v>
      </c>
      <c r="D18" s="62">
        <v>7862</v>
      </c>
      <c r="E18" s="62">
        <v>48697</v>
      </c>
      <c r="F18" s="62">
        <v>21220</v>
      </c>
      <c r="G18" s="62">
        <v>14501</v>
      </c>
      <c r="H18" s="62">
        <v>453</v>
      </c>
      <c r="I18" s="62">
        <v>76</v>
      </c>
      <c r="J18" s="62">
        <v>255</v>
      </c>
      <c r="K18" s="62">
        <v>2</v>
      </c>
      <c r="L18" s="62">
        <v>5933</v>
      </c>
      <c r="M18" s="63">
        <v>27477</v>
      </c>
      <c r="N18" s="62">
        <v>444</v>
      </c>
      <c r="O18" s="63">
        <v>385</v>
      </c>
      <c r="P18" s="63">
        <v>38</v>
      </c>
      <c r="Q18" s="63">
        <v>21108</v>
      </c>
      <c r="R18" s="63">
        <v>7</v>
      </c>
      <c r="S18" s="54">
        <v>5495</v>
      </c>
      <c r="T18" s="78">
        <v>2492</v>
      </c>
    </row>
    <row r="19" spans="1:20" ht="14.25" customHeight="1">
      <c r="A19" s="57" t="s">
        <v>531</v>
      </c>
      <c r="B19" s="14">
        <v>22327</v>
      </c>
      <c r="C19" s="62">
        <v>19409</v>
      </c>
      <c r="D19" s="62">
        <v>2918</v>
      </c>
      <c r="E19" s="62">
        <v>20150</v>
      </c>
      <c r="F19" s="62">
        <v>10527</v>
      </c>
      <c r="G19" s="62">
        <v>8050</v>
      </c>
      <c r="H19" s="62">
        <v>308</v>
      </c>
      <c r="I19" s="62">
        <v>47</v>
      </c>
      <c r="J19" s="62">
        <v>140</v>
      </c>
      <c r="K19" s="62">
        <v>9</v>
      </c>
      <c r="L19" s="62">
        <v>1973</v>
      </c>
      <c r="M19" s="63">
        <v>9623</v>
      </c>
      <c r="N19" s="62">
        <v>2260</v>
      </c>
      <c r="O19" s="63">
        <v>398</v>
      </c>
      <c r="P19" s="63">
        <v>15</v>
      </c>
      <c r="Q19" s="63">
        <v>6334</v>
      </c>
      <c r="R19" s="63">
        <v>3</v>
      </c>
      <c r="S19" s="54">
        <v>613</v>
      </c>
      <c r="T19" s="78">
        <v>168</v>
      </c>
    </row>
    <row r="20" spans="1:20" ht="14.25" customHeight="1">
      <c r="A20" s="57" t="s">
        <v>532</v>
      </c>
      <c r="B20" s="14">
        <v>28998</v>
      </c>
      <c r="C20" s="62">
        <v>24370</v>
      </c>
      <c r="D20" s="62">
        <v>4628</v>
      </c>
      <c r="E20" s="62">
        <v>26106</v>
      </c>
      <c r="F20" s="62">
        <v>12563</v>
      </c>
      <c r="G20" s="62">
        <v>9848</v>
      </c>
      <c r="H20" s="62">
        <v>163</v>
      </c>
      <c r="I20" s="62">
        <v>29</v>
      </c>
      <c r="J20" s="62">
        <v>206</v>
      </c>
      <c r="K20" s="62">
        <v>1</v>
      </c>
      <c r="L20" s="62">
        <v>2316</v>
      </c>
      <c r="M20" s="63">
        <v>13543</v>
      </c>
      <c r="N20" s="62">
        <v>2514</v>
      </c>
      <c r="O20" s="63">
        <v>274</v>
      </c>
      <c r="P20" s="63">
        <v>8</v>
      </c>
      <c r="Q20" s="63">
        <v>10175</v>
      </c>
      <c r="R20" s="63">
        <v>3</v>
      </c>
      <c r="S20" s="54">
        <v>569</v>
      </c>
      <c r="T20" s="78">
        <v>238</v>
      </c>
    </row>
    <row r="21" spans="1:20" ht="14.25" customHeight="1">
      <c r="A21" s="57" t="s">
        <v>533</v>
      </c>
      <c r="B21" s="14">
        <v>24582</v>
      </c>
      <c r="C21" s="62">
        <v>20924</v>
      </c>
      <c r="D21" s="62">
        <v>3658</v>
      </c>
      <c r="E21" s="62">
        <v>21847</v>
      </c>
      <c r="F21" s="62">
        <v>11324</v>
      </c>
      <c r="G21" s="62">
        <v>8239</v>
      </c>
      <c r="H21" s="62">
        <v>211</v>
      </c>
      <c r="I21" s="62">
        <v>39</v>
      </c>
      <c r="J21" s="62">
        <v>169</v>
      </c>
      <c r="K21" s="62">
        <v>4</v>
      </c>
      <c r="L21" s="62">
        <v>2662</v>
      </c>
      <c r="M21" s="63">
        <v>10523</v>
      </c>
      <c r="N21" s="62">
        <v>2465</v>
      </c>
      <c r="O21" s="63">
        <v>209</v>
      </c>
      <c r="P21" s="63">
        <v>14</v>
      </c>
      <c r="Q21" s="63">
        <v>7206</v>
      </c>
      <c r="R21" s="63">
        <v>3</v>
      </c>
      <c r="S21" s="54">
        <v>626</v>
      </c>
      <c r="T21" s="78">
        <v>403</v>
      </c>
    </row>
    <row r="22" spans="1:20" ht="14.25" customHeight="1">
      <c r="A22" s="57" t="s">
        <v>534</v>
      </c>
      <c r="B22" s="14">
        <v>43320</v>
      </c>
      <c r="C22" s="62">
        <v>35655</v>
      </c>
      <c r="D22" s="62">
        <v>7665</v>
      </c>
      <c r="E22" s="62">
        <v>37454</v>
      </c>
      <c r="F22" s="62">
        <v>18761</v>
      </c>
      <c r="G22" s="62">
        <v>14439</v>
      </c>
      <c r="H22" s="62">
        <v>344</v>
      </c>
      <c r="I22" s="62">
        <v>57</v>
      </c>
      <c r="J22" s="62">
        <v>197</v>
      </c>
      <c r="K22" s="62">
        <v>16</v>
      </c>
      <c r="L22" s="62">
        <v>3708</v>
      </c>
      <c r="M22" s="63">
        <v>18693</v>
      </c>
      <c r="N22" s="62">
        <v>3020</v>
      </c>
      <c r="O22" s="63">
        <v>409</v>
      </c>
      <c r="P22" s="63">
        <v>17</v>
      </c>
      <c r="Q22" s="63">
        <v>14485</v>
      </c>
      <c r="R22" s="63">
        <v>9</v>
      </c>
      <c r="S22" s="54">
        <v>753</v>
      </c>
      <c r="T22" s="78">
        <v>332</v>
      </c>
    </row>
    <row r="23" spans="1:20" ht="14.25" customHeight="1">
      <c r="A23" s="57" t="s">
        <v>535</v>
      </c>
      <c r="B23" s="14">
        <v>13056</v>
      </c>
      <c r="C23" s="62">
        <v>10333</v>
      </c>
      <c r="D23" s="62">
        <v>2723</v>
      </c>
      <c r="E23" s="62">
        <v>11872</v>
      </c>
      <c r="F23" s="62">
        <v>7333</v>
      </c>
      <c r="G23" s="62">
        <v>5812</v>
      </c>
      <c r="H23" s="62">
        <v>97</v>
      </c>
      <c r="I23" s="62">
        <v>30</v>
      </c>
      <c r="J23" s="62">
        <v>83</v>
      </c>
      <c r="K23" s="62">
        <v>14</v>
      </c>
      <c r="L23" s="62">
        <v>1297</v>
      </c>
      <c r="M23" s="63">
        <v>4539</v>
      </c>
      <c r="N23" s="62">
        <v>2450</v>
      </c>
      <c r="O23" s="63">
        <v>348</v>
      </c>
      <c r="P23" s="63">
        <v>8</v>
      </c>
      <c r="Q23" s="63">
        <v>1429</v>
      </c>
      <c r="R23" s="63">
        <v>1</v>
      </c>
      <c r="S23" s="54">
        <v>303</v>
      </c>
      <c r="T23" s="78">
        <v>171</v>
      </c>
    </row>
    <row r="24" spans="1:20" ht="14.25" customHeight="1">
      <c r="A24" s="57" t="s">
        <v>536</v>
      </c>
      <c r="B24" s="14">
        <v>18680</v>
      </c>
      <c r="C24" s="62">
        <v>15154</v>
      </c>
      <c r="D24" s="62">
        <v>3526</v>
      </c>
      <c r="E24" s="62">
        <v>15793</v>
      </c>
      <c r="F24" s="62">
        <v>8179</v>
      </c>
      <c r="G24" s="62">
        <v>6223</v>
      </c>
      <c r="H24" s="62">
        <v>225</v>
      </c>
      <c r="I24" s="62">
        <v>47</v>
      </c>
      <c r="J24" s="62">
        <v>104</v>
      </c>
      <c r="K24" s="62">
        <v>3</v>
      </c>
      <c r="L24" s="62">
        <v>1577</v>
      </c>
      <c r="M24" s="63">
        <v>7614</v>
      </c>
      <c r="N24" s="62">
        <v>3358</v>
      </c>
      <c r="O24" s="63">
        <v>106</v>
      </c>
      <c r="P24" s="63">
        <v>6</v>
      </c>
      <c r="Q24" s="63">
        <v>3754</v>
      </c>
      <c r="R24" s="63">
        <v>3</v>
      </c>
      <c r="S24" s="54">
        <v>387</v>
      </c>
      <c r="T24" s="78">
        <v>186</v>
      </c>
    </row>
    <row r="25" spans="1:20" ht="14.25" customHeight="1">
      <c r="A25" s="57" t="s">
        <v>537</v>
      </c>
      <c r="B25" s="14">
        <v>4430</v>
      </c>
      <c r="C25" s="62">
        <v>4157</v>
      </c>
      <c r="D25" s="62">
        <v>273</v>
      </c>
      <c r="E25" s="62">
        <v>4434</v>
      </c>
      <c r="F25" s="62">
        <v>2575</v>
      </c>
      <c r="G25" s="62">
        <v>2068</v>
      </c>
      <c r="H25" s="62">
        <v>34</v>
      </c>
      <c r="I25" s="62">
        <v>1</v>
      </c>
      <c r="J25" s="62">
        <v>6</v>
      </c>
      <c r="K25" s="62">
        <v>3</v>
      </c>
      <c r="L25" s="62">
        <v>463</v>
      </c>
      <c r="M25" s="63">
        <v>1859</v>
      </c>
      <c r="N25" s="62">
        <v>153</v>
      </c>
      <c r="O25" s="63">
        <v>22</v>
      </c>
      <c r="P25" s="63">
        <v>0</v>
      </c>
      <c r="Q25" s="63">
        <v>1647</v>
      </c>
      <c r="R25" s="63">
        <v>0</v>
      </c>
      <c r="S25" s="54">
        <v>37</v>
      </c>
      <c r="T25" s="78">
        <v>19</v>
      </c>
    </row>
    <row r="26" spans="1:20" ht="14.25" customHeight="1">
      <c r="A26" s="57" t="s">
        <v>538</v>
      </c>
      <c r="B26" s="14">
        <v>16746</v>
      </c>
      <c r="C26" s="62">
        <v>13524</v>
      </c>
      <c r="D26" s="62">
        <v>3222</v>
      </c>
      <c r="E26" s="62">
        <v>14057</v>
      </c>
      <c r="F26" s="62">
        <v>7834</v>
      </c>
      <c r="G26" s="62">
        <v>6088</v>
      </c>
      <c r="H26" s="62">
        <v>223</v>
      </c>
      <c r="I26" s="62">
        <v>16</v>
      </c>
      <c r="J26" s="62">
        <v>98</v>
      </c>
      <c r="K26" s="62">
        <v>5</v>
      </c>
      <c r="L26" s="62">
        <v>1404</v>
      </c>
      <c r="M26" s="63">
        <v>6223</v>
      </c>
      <c r="N26" s="62">
        <v>916</v>
      </c>
      <c r="O26" s="63">
        <v>62</v>
      </c>
      <c r="P26" s="63">
        <v>5</v>
      </c>
      <c r="Q26" s="63">
        <v>4730</v>
      </c>
      <c r="R26" s="63">
        <v>3</v>
      </c>
      <c r="S26" s="54">
        <v>507</v>
      </c>
      <c r="T26" s="78">
        <v>99</v>
      </c>
    </row>
    <row r="27" spans="1:20" ht="14.25" customHeight="1">
      <c r="A27" s="57" t="s">
        <v>539</v>
      </c>
      <c r="B27" s="14">
        <v>18763</v>
      </c>
      <c r="C27" s="62">
        <v>14455</v>
      </c>
      <c r="D27" s="62">
        <v>4308</v>
      </c>
      <c r="E27" s="62">
        <v>15211</v>
      </c>
      <c r="F27" s="62">
        <v>6931</v>
      </c>
      <c r="G27" s="62">
        <v>4973</v>
      </c>
      <c r="H27" s="62">
        <v>155</v>
      </c>
      <c r="I27" s="62">
        <v>44</v>
      </c>
      <c r="J27" s="62">
        <v>106</v>
      </c>
      <c r="K27" s="62">
        <v>1</v>
      </c>
      <c r="L27" s="62">
        <v>1652</v>
      </c>
      <c r="M27" s="63">
        <v>8280</v>
      </c>
      <c r="N27" s="62">
        <v>678</v>
      </c>
      <c r="O27" s="63">
        <v>96</v>
      </c>
      <c r="P27" s="63">
        <v>2</v>
      </c>
      <c r="Q27" s="63">
        <v>7273</v>
      </c>
      <c r="R27" s="63">
        <v>1</v>
      </c>
      <c r="S27" s="54">
        <v>230</v>
      </c>
      <c r="T27" s="78">
        <v>139</v>
      </c>
    </row>
    <row r="28" spans="1:20" ht="14.25" customHeight="1">
      <c r="A28" s="57" t="s">
        <v>540</v>
      </c>
      <c r="B28" s="14">
        <v>14982</v>
      </c>
      <c r="C28" s="62">
        <v>12328</v>
      </c>
      <c r="D28" s="62">
        <v>2654</v>
      </c>
      <c r="E28" s="62">
        <v>13121</v>
      </c>
      <c r="F28" s="62">
        <v>5463</v>
      </c>
      <c r="G28" s="62">
        <v>4119</v>
      </c>
      <c r="H28" s="62">
        <v>138</v>
      </c>
      <c r="I28" s="62">
        <v>25</v>
      </c>
      <c r="J28" s="62">
        <v>45</v>
      </c>
      <c r="K28" s="62">
        <v>2</v>
      </c>
      <c r="L28" s="62">
        <v>1134</v>
      </c>
      <c r="M28" s="63">
        <v>7658</v>
      </c>
      <c r="N28" s="62">
        <v>799</v>
      </c>
      <c r="O28" s="63">
        <v>85</v>
      </c>
      <c r="P28" s="63">
        <v>2</v>
      </c>
      <c r="Q28" s="63">
        <v>6510</v>
      </c>
      <c r="R28" s="63">
        <v>2</v>
      </c>
      <c r="S28" s="54">
        <v>260</v>
      </c>
      <c r="T28" s="78">
        <v>91</v>
      </c>
    </row>
    <row r="29" spans="1:20" ht="14.25" customHeight="1">
      <c r="A29" s="116" t="s">
        <v>541</v>
      </c>
      <c r="B29" s="52">
        <v>3109</v>
      </c>
      <c r="C29" s="60">
        <v>2778</v>
      </c>
      <c r="D29" s="60">
        <v>331</v>
      </c>
      <c r="E29" s="60">
        <v>2907</v>
      </c>
      <c r="F29" s="60">
        <v>1503</v>
      </c>
      <c r="G29" s="60">
        <v>1014</v>
      </c>
      <c r="H29" s="60">
        <v>41</v>
      </c>
      <c r="I29" s="60">
        <v>3</v>
      </c>
      <c r="J29" s="60">
        <v>3</v>
      </c>
      <c r="K29" s="60">
        <v>1</v>
      </c>
      <c r="L29" s="60">
        <v>441</v>
      </c>
      <c r="M29" s="74">
        <v>1404</v>
      </c>
      <c r="N29" s="60">
        <v>332</v>
      </c>
      <c r="O29" s="74">
        <v>33</v>
      </c>
      <c r="P29" s="74">
        <v>0</v>
      </c>
      <c r="Q29" s="74">
        <v>904</v>
      </c>
      <c r="R29" s="74">
        <v>0</v>
      </c>
      <c r="S29" s="66">
        <v>135</v>
      </c>
      <c r="T29" s="78">
        <v>84</v>
      </c>
    </row>
    <row r="30" spans="1:20" s="17" customFormat="1" ht="14.25" customHeight="1">
      <c r="A30" s="57" t="s">
        <v>542</v>
      </c>
      <c r="B30" s="75">
        <v>2917</v>
      </c>
      <c r="C30" s="76">
        <v>2616</v>
      </c>
      <c r="D30" s="76">
        <v>301</v>
      </c>
      <c r="E30" s="76">
        <v>2736</v>
      </c>
      <c r="F30" s="62">
        <v>1425</v>
      </c>
      <c r="G30" s="62">
        <v>981</v>
      </c>
      <c r="H30" s="62">
        <v>38</v>
      </c>
      <c r="I30" s="62">
        <v>3</v>
      </c>
      <c r="J30" s="62">
        <v>1</v>
      </c>
      <c r="K30" s="62">
        <v>1</v>
      </c>
      <c r="L30" s="62">
        <v>401</v>
      </c>
      <c r="M30" s="76">
        <v>1311</v>
      </c>
      <c r="N30" s="62">
        <v>301</v>
      </c>
      <c r="O30" s="76">
        <v>23</v>
      </c>
      <c r="P30" s="76">
        <v>0</v>
      </c>
      <c r="Q30" s="76">
        <v>861</v>
      </c>
      <c r="R30" s="63">
        <v>0</v>
      </c>
      <c r="S30" s="54">
        <v>126</v>
      </c>
      <c r="T30" s="79">
        <v>79</v>
      </c>
    </row>
    <row r="31" spans="1:20" s="17" customFormat="1" ht="14.25" customHeight="1">
      <c r="A31" s="57" t="s">
        <v>543</v>
      </c>
      <c r="B31" s="75">
        <v>192</v>
      </c>
      <c r="C31" s="76">
        <v>162</v>
      </c>
      <c r="D31" s="76">
        <v>30</v>
      </c>
      <c r="E31" s="76">
        <v>171</v>
      </c>
      <c r="F31" s="62">
        <v>78</v>
      </c>
      <c r="G31" s="62">
        <v>33</v>
      </c>
      <c r="H31" s="62">
        <v>3</v>
      </c>
      <c r="I31" s="62">
        <v>0</v>
      </c>
      <c r="J31" s="62">
        <v>2</v>
      </c>
      <c r="K31" s="62">
        <v>0</v>
      </c>
      <c r="L31" s="62">
        <v>40</v>
      </c>
      <c r="M31" s="76">
        <v>93</v>
      </c>
      <c r="N31" s="62">
        <v>31</v>
      </c>
      <c r="O31" s="76">
        <v>10</v>
      </c>
      <c r="P31" s="76">
        <v>0</v>
      </c>
      <c r="Q31" s="76">
        <v>43</v>
      </c>
      <c r="R31" s="63">
        <v>0</v>
      </c>
      <c r="S31" s="54">
        <v>9</v>
      </c>
      <c r="T31" s="79">
        <v>5</v>
      </c>
    </row>
    <row r="32" spans="1:20" s="5" customFormat="1" ht="12">
      <c r="A32" s="116" t="s">
        <v>544</v>
      </c>
      <c r="B32" s="68">
        <v>828</v>
      </c>
      <c r="C32" s="68">
        <v>691</v>
      </c>
      <c r="D32" s="68">
        <v>137</v>
      </c>
      <c r="E32" s="68">
        <v>719</v>
      </c>
      <c r="F32" s="68">
        <v>252</v>
      </c>
      <c r="G32" s="68">
        <v>163</v>
      </c>
      <c r="H32" s="68">
        <v>6</v>
      </c>
      <c r="I32" s="68">
        <v>0</v>
      </c>
      <c r="J32" s="68">
        <v>5</v>
      </c>
      <c r="K32" s="68">
        <v>11</v>
      </c>
      <c r="L32" s="68">
        <v>67</v>
      </c>
      <c r="M32" s="68">
        <v>467</v>
      </c>
      <c r="N32" s="68">
        <v>174</v>
      </c>
      <c r="O32" s="68">
        <v>29</v>
      </c>
      <c r="P32" s="70">
        <v>1</v>
      </c>
      <c r="Q32" s="70">
        <v>238</v>
      </c>
      <c r="R32" s="70">
        <v>0</v>
      </c>
      <c r="S32" s="84">
        <v>25</v>
      </c>
      <c r="T32" s="5">
        <v>7</v>
      </c>
    </row>
    <row r="33" spans="1:20" ht="14.25" customHeight="1">
      <c r="A33" s="57" t="s">
        <v>545</v>
      </c>
      <c r="B33" s="14">
        <v>243</v>
      </c>
      <c r="C33" s="62">
        <v>188</v>
      </c>
      <c r="D33" s="62">
        <v>55</v>
      </c>
      <c r="E33" s="62">
        <v>200</v>
      </c>
      <c r="F33" s="62">
        <v>76</v>
      </c>
      <c r="G33" s="62">
        <v>56</v>
      </c>
      <c r="H33" s="62">
        <v>1</v>
      </c>
      <c r="I33" s="62">
        <v>0</v>
      </c>
      <c r="J33" s="62">
        <v>2</v>
      </c>
      <c r="K33" s="62">
        <v>3</v>
      </c>
      <c r="L33" s="62">
        <v>14</v>
      </c>
      <c r="M33" s="63">
        <v>124</v>
      </c>
      <c r="N33" s="62">
        <v>45</v>
      </c>
      <c r="O33" s="63">
        <v>5</v>
      </c>
      <c r="P33" s="63">
        <v>1</v>
      </c>
      <c r="Q33" s="63">
        <v>69</v>
      </c>
      <c r="R33" s="63">
        <v>0</v>
      </c>
      <c r="S33" s="54">
        <v>4</v>
      </c>
      <c r="T33" s="78">
        <v>0</v>
      </c>
    </row>
    <row r="34" spans="1:20" ht="14.25" customHeight="1">
      <c r="A34" s="57" t="s">
        <v>546</v>
      </c>
      <c r="B34" s="14">
        <v>174</v>
      </c>
      <c r="C34" s="62">
        <v>158</v>
      </c>
      <c r="D34" s="62">
        <v>16</v>
      </c>
      <c r="E34" s="62">
        <v>163</v>
      </c>
      <c r="F34" s="62">
        <v>44</v>
      </c>
      <c r="G34" s="62">
        <v>25</v>
      </c>
      <c r="H34" s="62">
        <v>1</v>
      </c>
      <c r="I34" s="62">
        <v>0</v>
      </c>
      <c r="J34" s="62">
        <v>2</v>
      </c>
      <c r="K34" s="62">
        <v>1</v>
      </c>
      <c r="L34" s="62">
        <v>15</v>
      </c>
      <c r="M34" s="63">
        <v>119</v>
      </c>
      <c r="N34" s="62">
        <v>52</v>
      </c>
      <c r="O34" s="63">
        <v>10</v>
      </c>
      <c r="P34" s="63">
        <v>0</v>
      </c>
      <c r="Q34" s="63">
        <v>52</v>
      </c>
      <c r="R34" s="63">
        <v>0</v>
      </c>
      <c r="S34" s="54">
        <v>5</v>
      </c>
      <c r="T34" s="78">
        <v>2</v>
      </c>
    </row>
    <row r="35" spans="1:20" ht="14.25" customHeight="1">
      <c r="A35" s="57" t="s">
        <v>547</v>
      </c>
      <c r="B35" s="14">
        <v>384</v>
      </c>
      <c r="C35" s="62">
        <v>321</v>
      </c>
      <c r="D35" s="62">
        <v>63</v>
      </c>
      <c r="E35" s="62">
        <v>328</v>
      </c>
      <c r="F35" s="62">
        <v>125</v>
      </c>
      <c r="G35" s="62">
        <v>81</v>
      </c>
      <c r="H35" s="62">
        <v>4</v>
      </c>
      <c r="I35" s="62">
        <v>0</v>
      </c>
      <c r="J35" s="62">
        <v>1</v>
      </c>
      <c r="K35" s="62">
        <v>7</v>
      </c>
      <c r="L35" s="62">
        <v>32</v>
      </c>
      <c r="M35" s="63">
        <v>203</v>
      </c>
      <c r="N35" s="62">
        <v>70</v>
      </c>
      <c r="O35" s="63">
        <v>14</v>
      </c>
      <c r="P35" s="63">
        <v>0</v>
      </c>
      <c r="Q35" s="63">
        <v>107</v>
      </c>
      <c r="R35" s="63">
        <v>0</v>
      </c>
      <c r="S35" s="54">
        <v>12</v>
      </c>
      <c r="T35" s="78">
        <v>5</v>
      </c>
    </row>
    <row r="36" spans="1:20" ht="14.25" customHeight="1">
      <c r="A36" s="57" t="s">
        <v>548</v>
      </c>
      <c r="B36" s="14">
        <v>27</v>
      </c>
      <c r="C36" s="62">
        <v>24</v>
      </c>
      <c r="D36" s="62">
        <v>3</v>
      </c>
      <c r="E36" s="62">
        <v>28</v>
      </c>
      <c r="F36" s="62">
        <v>7</v>
      </c>
      <c r="G36" s="62">
        <v>1</v>
      </c>
      <c r="H36" s="62">
        <v>0</v>
      </c>
      <c r="I36" s="62">
        <v>0</v>
      </c>
      <c r="J36" s="62">
        <v>0</v>
      </c>
      <c r="K36" s="62">
        <v>0</v>
      </c>
      <c r="L36" s="54">
        <v>6</v>
      </c>
      <c r="M36" s="63">
        <v>21</v>
      </c>
      <c r="N36" s="63">
        <v>7</v>
      </c>
      <c r="O36" s="63">
        <v>0</v>
      </c>
      <c r="P36" s="63">
        <v>0</v>
      </c>
      <c r="Q36" s="63">
        <v>10</v>
      </c>
      <c r="R36" s="63">
        <v>0</v>
      </c>
      <c r="S36" s="54">
        <v>4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>N7-SUM(N8:N14)-N29-N32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556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>N14-SUM(N15:N28)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'年月Monthly'!B183-'2018'!B7</f>
        <v>0</v>
      </c>
      <c r="C48" s="108">
        <f>'年月Monthly'!C183-'2018'!C7</f>
        <v>0</v>
      </c>
      <c r="D48" s="108">
        <f>'年月Monthly'!D183-'2018'!D7</f>
        <v>0</v>
      </c>
      <c r="E48" s="108">
        <f>'年月Monthly'!E183-'2018'!E7</f>
        <v>0</v>
      </c>
      <c r="F48" s="108">
        <f>'年月Monthly'!F183-'2018'!F7</f>
        <v>0</v>
      </c>
      <c r="G48" s="108">
        <f>'年月Monthly'!G183-'2018'!G7</f>
        <v>0</v>
      </c>
      <c r="H48" s="108">
        <f>'年月Monthly'!H183-'2018'!H7</f>
        <v>0</v>
      </c>
      <c r="I48" s="108">
        <f>'年月Monthly'!I183-'2018'!I7</f>
        <v>0</v>
      </c>
      <c r="J48" s="108">
        <f>'年月Monthly'!J183-'2018'!J7</f>
        <v>0</v>
      </c>
      <c r="K48" s="108">
        <f>'年月Monthly'!K183-'2018'!K7</f>
        <v>0</v>
      </c>
      <c r="L48" s="108">
        <f>'年月Monthly'!L183-'2018'!L7</f>
        <v>0</v>
      </c>
      <c r="M48" s="108">
        <f>'年月Monthly'!M183-'2018'!M7</f>
        <v>0</v>
      </c>
      <c r="N48" s="108">
        <f>'年月Monthly'!N183-'2018'!N7</f>
        <v>0</v>
      </c>
      <c r="O48" s="108">
        <f>'年月Monthly'!O183-'2018'!O7</f>
        <v>0</v>
      </c>
      <c r="P48" s="108">
        <f>'年月Monthly'!P183-'2018'!P7</f>
        <v>0</v>
      </c>
      <c r="Q48" s="108">
        <f>'年月Monthly'!Q183-'2018'!Q7</f>
        <v>0</v>
      </c>
      <c r="R48" s="108">
        <f>'年月Monthly'!R183-'2018'!R7</f>
        <v>0</v>
      </c>
      <c r="S48" s="108">
        <f>'年月Monthly'!S183-'2018'!S7</f>
        <v>0</v>
      </c>
      <c r="T48" s="108">
        <f>'年月Monthly'!T183-'2018'!T7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5:T47 B45:M47 B48:T48">
    <cfRule type="cellIs" priority="2" dxfId="25" operator="notEqual" stopIfTrue="1">
      <formula>0</formula>
    </cfRule>
  </conditionalFormatting>
  <conditionalFormatting sqref="N45: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571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1100323</v>
      </c>
      <c r="C7" s="52">
        <v>857844</v>
      </c>
      <c r="D7" s="52">
        <v>242479</v>
      </c>
      <c r="E7" s="52">
        <v>891508</v>
      </c>
      <c r="F7" s="60">
        <v>439832</v>
      </c>
      <c r="G7" s="60">
        <v>320221</v>
      </c>
      <c r="H7" s="60">
        <v>12504</v>
      </c>
      <c r="I7" s="60">
        <v>2082</v>
      </c>
      <c r="J7" s="60">
        <v>5485</v>
      </c>
      <c r="K7" s="60">
        <v>278</v>
      </c>
      <c r="L7" s="60">
        <v>99262</v>
      </c>
      <c r="M7" s="52">
        <v>451676</v>
      </c>
      <c r="N7" s="60">
        <v>78915</v>
      </c>
      <c r="O7" s="52">
        <v>12715</v>
      </c>
      <c r="P7" s="52">
        <v>723</v>
      </c>
      <c r="Q7" s="52">
        <v>330725</v>
      </c>
      <c r="R7" s="52">
        <v>191</v>
      </c>
      <c r="S7" s="82">
        <v>28407</v>
      </c>
      <c r="T7" s="77">
        <v>13798</v>
      </c>
    </row>
    <row r="8" spans="1:20" s="17" customFormat="1" ht="14.25" customHeight="1">
      <c r="A8" s="116" t="s">
        <v>520</v>
      </c>
      <c r="B8" s="52">
        <v>187122</v>
      </c>
      <c r="C8" s="61">
        <v>135572</v>
      </c>
      <c r="D8" s="61">
        <v>51550</v>
      </c>
      <c r="E8" s="61">
        <v>140036</v>
      </c>
      <c r="F8" s="60">
        <v>71229</v>
      </c>
      <c r="G8" s="60">
        <v>53237</v>
      </c>
      <c r="H8" s="60">
        <v>3421</v>
      </c>
      <c r="I8" s="60">
        <v>168</v>
      </c>
      <c r="J8" s="60">
        <v>1354</v>
      </c>
      <c r="K8" s="60">
        <v>46</v>
      </c>
      <c r="L8" s="60">
        <v>13003</v>
      </c>
      <c r="M8" s="61">
        <v>68807</v>
      </c>
      <c r="N8" s="60">
        <v>19331</v>
      </c>
      <c r="O8" s="61">
        <v>1275</v>
      </c>
      <c r="P8" s="61">
        <v>171</v>
      </c>
      <c r="Q8" s="61">
        <v>46906</v>
      </c>
      <c r="R8" s="66">
        <v>64</v>
      </c>
      <c r="S8" s="66">
        <v>1060</v>
      </c>
      <c r="T8" s="77">
        <v>415</v>
      </c>
    </row>
    <row r="9" spans="1:20" ht="14.25" customHeight="1">
      <c r="A9" s="116" t="s">
        <v>521</v>
      </c>
      <c r="B9" s="52">
        <v>129723</v>
      </c>
      <c r="C9" s="60">
        <v>96254</v>
      </c>
      <c r="D9" s="60">
        <v>33469</v>
      </c>
      <c r="E9" s="60">
        <v>98468</v>
      </c>
      <c r="F9" s="60">
        <v>56383</v>
      </c>
      <c r="G9" s="60">
        <v>42569</v>
      </c>
      <c r="H9" s="60">
        <v>1806</v>
      </c>
      <c r="I9" s="60">
        <v>393</v>
      </c>
      <c r="J9" s="60">
        <v>406</v>
      </c>
      <c r="K9" s="60">
        <v>10</v>
      </c>
      <c r="L9" s="60">
        <v>11199</v>
      </c>
      <c r="M9" s="74">
        <v>42085</v>
      </c>
      <c r="N9" s="60">
        <v>14407</v>
      </c>
      <c r="O9" s="74">
        <v>324</v>
      </c>
      <c r="P9" s="74">
        <v>86</v>
      </c>
      <c r="Q9" s="74">
        <v>24707</v>
      </c>
      <c r="R9" s="74">
        <v>25</v>
      </c>
      <c r="S9" s="66">
        <v>2536</v>
      </c>
      <c r="T9" s="78">
        <v>1576</v>
      </c>
    </row>
    <row r="10" spans="1:20" ht="14.25" customHeight="1">
      <c r="A10" s="116" t="s">
        <v>522</v>
      </c>
      <c r="B10" s="52">
        <v>96838</v>
      </c>
      <c r="C10" s="60">
        <v>73526</v>
      </c>
      <c r="D10" s="60">
        <v>23312</v>
      </c>
      <c r="E10" s="60">
        <v>73815</v>
      </c>
      <c r="F10" s="60">
        <v>34188</v>
      </c>
      <c r="G10" s="60">
        <v>24331</v>
      </c>
      <c r="H10" s="60">
        <v>607</v>
      </c>
      <c r="I10" s="60">
        <v>251</v>
      </c>
      <c r="J10" s="60">
        <v>630</v>
      </c>
      <c r="K10" s="60">
        <v>10</v>
      </c>
      <c r="L10" s="60">
        <v>8359</v>
      </c>
      <c r="M10" s="74">
        <v>39627</v>
      </c>
      <c r="N10" s="60">
        <v>8936</v>
      </c>
      <c r="O10" s="74">
        <v>606</v>
      </c>
      <c r="P10" s="74">
        <v>34</v>
      </c>
      <c r="Q10" s="74">
        <v>27638</v>
      </c>
      <c r="R10" s="74">
        <v>18</v>
      </c>
      <c r="S10" s="66">
        <v>2395</v>
      </c>
      <c r="T10" s="78">
        <v>1043</v>
      </c>
    </row>
    <row r="11" spans="1:20" ht="14.25" customHeight="1">
      <c r="A11" s="116" t="s">
        <v>523</v>
      </c>
      <c r="B11" s="52">
        <v>127707</v>
      </c>
      <c r="C11" s="60">
        <v>99029</v>
      </c>
      <c r="D11" s="60">
        <v>28678</v>
      </c>
      <c r="E11" s="60">
        <v>103813</v>
      </c>
      <c r="F11" s="60">
        <v>48164</v>
      </c>
      <c r="G11" s="60">
        <v>34722</v>
      </c>
      <c r="H11" s="60">
        <v>1541</v>
      </c>
      <c r="I11" s="60">
        <v>221</v>
      </c>
      <c r="J11" s="60">
        <v>434</v>
      </c>
      <c r="K11" s="60">
        <v>1</v>
      </c>
      <c r="L11" s="60">
        <v>11245</v>
      </c>
      <c r="M11" s="74">
        <v>55649</v>
      </c>
      <c r="N11" s="60">
        <v>970</v>
      </c>
      <c r="O11" s="74">
        <v>6382</v>
      </c>
      <c r="P11" s="74">
        <v>176</v>
      </c>
      <c r="Q11" s="74">
        <v>41318</v>
      </c>
      <c r="R11" s="74">
        <v>17</v>
      </c>
      <c r="S11" s="66">
        <v>6786</v>
      </c>
      <c r="T11" s="78">
        <v>3370</v>
      </c>
    </row>
    <row r="12" spans="1:20" ht="14.25" customHeight="1">
      <c r="A12" s="116" t="s">
        <v>524</v>
      </c>
      <c r="B12" s="52">
        <v>94463</v>
      </c>
      <c r="C12" s="60">
        <v>77773</v>
      </c>
      <c r="D12" s="60">
        <v>16690</v>
      </c>
      <c r="E12" s="60">
        <v>82310</v>
      </c>
      <c r="F12" s="60">
        <v>38661</v>
      </c>
      <c r="G12" s="60">
        <v>25777</v>
      </c>
      <c r="H12" s="60">
        <v>634</v>
      </c>
      <c r="I12" s="60">
        <v>158</v>
      </c>
      <c r="J12" s="60">
        <v>440</v>
      </c>
      <c r="K12" s="60">
        <v>36</v>
      </c>
      <c r="L12" s="60">
        <v>11616</v>
      </c>
      <c r="M12" s="74">
        <v>43649</v>
      </c>
      <c r="N12" s="60">
        <v>6805</v>
      </c>
      <c r="O12" s="74">
        <v>904</v>
      </c>
      <c r="P12" s="74">
        <v>40</v>
      </c>
      <c r="Q12" s="74">
        <v>33481</v>
      </c>
      <c r="R12" s="74">
        <v>26</v>
      </c>
      <c r="S12" s="66">
        <v>2393</v>
      </c>
      <c r="T12" s="78">
        <v>1089</v>
      </c>
    </row>
    <row r="13" spans="1:20" ht="14.25" customHeight="1">
      <c r="A13" s="116" t="s">
        <v>525</v>
      </c>
      <c r="B13" s="52">
        <v>135811</v>
      </c>
      <c r="C13" s="60">
        <v>101367</v>
      </c>
      <c r="D13" s="60">
        <v>34444</v>
      </c>
      <c r="E13" s="60">
        <v>106538</v>
      </c>
      <c r="F13" s="60">
        <v>50467</v>
      </c>
      <c r="G13" s="60">
        <v>34163</v>
      </c>
      <c r="H13" s="60">
        <v>1273</v>
      </c>
      <c r="I13" s="60">
        <v>245</v>
      </c>
      <c r="J13" s="60">
        <v>619</v>
      </c>
      <c r="K13" s="60">
        <v>48</v>
      </c>
      <c r="L13" s="60">
        <v>14119</v>
      </c>
      <c r="M13" s="74">
        <v>56071</v>
      </c>
      <c r="N13" s="60">
        <v>5651</v>
      </c>
      <c r="O13" s="74">
        <v>484</v>
      </c>
      <c r="P13" s="74">
        <v>39</v>
      </c>
      <c r="Q13" s="74">
        <v>47510</v>
      </c>
      <c r="R13" s="74">
        <v>9</v>
      </c>
      <c r="S13" s="66">
        <v>2378</v>
      </c>
      <c r="T13" s="78">
        <v>1321</v>
      </c>
    </row>
    <row r="14" spans="1:20" ht="14.25" customHeight="1">
      <c r="A14" s="116" t="s">
        <v>526</v>
      </c>
      <c r="B14" s="52">
        <v>324696</v>
      </c>
      <c r="C14" s="60">
        <v>270814</v>
      </c>
      <c r="D14" s="60">
        <v>53882</v>
      </c>
      <c r="E14" s="60">
        <v>282879</v>
      </c>
      <c r="F14" s="60">
        <v>138871</v>
      </c>
      <c r="G14" s="60">
        <v>104186</v>
      </c>
      <c r="H14" s="60">
        <v>3195</v>
      </c>
      <c r="I14" s="60">
        <v>633</v>
      </c>
      <c r="J14" s="60">
        <v>1593</v>
      </c>
      <c r="K14" s="60">
        <v>111</v>
      </c>
      <c r="L14" s="60">
        <v>29153</v>
      </c>
      <c r="M14" s="74">
        <v>144008</v>
      </c>
      <c r="N14" s="60">
        <v>22293</v>
      </c>
      <c r="O14" s="74">
        <v>2695</v>
      </c>
      <c r="P14" s="74">
        <v>174</v>
      </c>
      <c r="Q14" s="74">
        <v>108142</v>
      </c>
      <c r="R14" s="74">
        <v>31</v>
      </c>
      <c r="S14" s="66">
        <v>10673</v>
      </c>
      <c r="T14" s="78">
        <v>4893</v>
      </c>
    </row>
    <row r="15" spans="1:20" ht="14.25" customHeight="1">
      <c r="A15" s="57" t="s">
        <v>527</v>
      </c>
      <c r="B15" s="14">
        <v>23495</v>
      </c>
      <c r="C15" s="62">
        <v>20331</v>
      </c>
      <c r="D15" s="62">
        <v>3164</v>
      </c>
      <c r="E15" s="62">
        <v>21281</v>
      </c>
      <c r="F15" s="62">
        <v>9823</v>
      </c>
      <c r="G15" s="62">
        <v>7506</v>
      </c>
      <c r="H15" s="62">
        <v>313</v>
      </c>
      <c r="I15" s="62">
        <v>78</v>
      </c>
      <c r="J15" s="62">
        <v>100</v>
      </c>
      <c r="K15" s="62">
        <v>20</v>
      </c>
      <c r="L15" s="62">
        <v>1806</v>
      </c>
      <c r="M15" s="63">
        <v>11458</v>
      </c>
      <c r="N15" s="62">
        <v>1611</v>
      </c>
      <c r="O15" s="63">
        <v>119</v>
      </c>
      <c r="P15" s="63">
        <v>6</v>
      </c>
      <c r="Q15" s="63">
        <v>9415</v>
      </c>
      <c r="R15" s="63">
        <v>7</v>
      </c>
      <c r="S15" s="54">
        <v>300</v>
      </c>
      <c r="T15" s="78">
        <v>197</v>
      </c>
    </row>
    <row r="16" spans="1:20" ht="14.25" customHeight="1">
      <c r="A16" s="57" t="s">
        <v>528</v>
      </c>
      <c r="B16" s="14">
        <v>19247</v>
      </c>
      <c r="C16" s="62">
        <v>16181</v>
      </c>
      <c r="D16" s="62">
        <v>3066</v>
      </c>
      <c r="E16" s="62">
        <v>16840</v>
      </c>
      <c r="F16" s="62">
        <v>8020</v>
      </c>
      <c r="G16" s="62">
        <v>5995</v>
      </c>
      <c r="H16" s="62">
        <v>135</v>
      </c>
      <c r="I16" s="62">
        <v>68</v>
      </c>
      <c r="J16" s="62">
        <v>113</v>
      </c>
      <c r="K16" s="62">
        <v>3</v>
      </c>
      <c r="L16" s="62">
        <v>1706</v>
      </c>
      <c r="M16" s="63">
        <v>8820</v>
      </c>
      <c r="N16" s="62">
        <v>1317</v>
      </c>
      <c r="O16" s="63">
        <v>124</v>
      </c>
      <c r="P16" s="63">
        <v>6</v>
      </c>
      <c r="Q16" s="63">
        <v>7147</v>
      </c>
      <c r="R16" s="63">
        <v>2</v>
      </c>
      <c r="S16" s="54">
        <v>224</v>
      </c>
      <c r="T16" s="78">
        <v>115</v>
      </c>
    </row>
    <row r="17" spans="1:20" ht="14.25" customHeight="1">
      <c r="A17" s="57" t="s">
        <v>529</v>
      </c>
      <c r="B17" s="14">
        <v>22415</v>
      </c>
      <c r="C17" s="62">
        <v>18651</v>
      </c>
      <c r="D17" s="62">
        <v>3764</v>
      </c>
      <c r="E17" s="62">
        <v>19453</v>
      </c>
      <c r="F17" s="62">
        <v>10187</v>
      </c>
      <c r="G17" s="62">
        <v>7585</v>
      </c>
      <c r="H17" s="62">
        <v>310</v>
      </c>
      <c r="I17" s="62">
        <v>35</v>
      </c>
      <c r="J17" s="62">
        <v>100</v>
      </c>
      <c r="K17" s="62">
        <v>1</v>
      </c>
      <c r="L17" s="62">
        <v>2156</v>
      </c>
      <c r="M17" s="63">
        <v>9266</v>
      </c>
      <c r="N17" s="62">
        <v>1858</v>
      </c>
      <c r="O17" s="63">
        <v>188</v>
      </c>
      <c r="P17" s="63">
        <v>10</v>
      </c>
      <c r="Q17" s="63">
        <v>6682</v>
      </c>
      <c r="R17" s="63">
        <v>1</v>
      </c>
      <c r="S17" s="54">
        <v>527</v>
      </c>
      <c r="T17" s="78">
        <v>243</v>
      </c>
    </row>
    <row r="18" spans="1:20" ht="14.25" customHeight="1">
      <c r="A18" s="57" t="s">
        <v>530</v>
      </c>
      <c r="B18" s="14">
        <v>52509</v>
      </c>
      <c r="C18" s="62">
        <v>44659</v>
      </c>
      <c r="D18" s="62">
        <v>7850</v>
      </c>
      <c r="E18" s="62">
        <v>47239</v>
      </c>
      <c r="F18" s="62">
        <v>21082</v>
      </c>
      <c r="G18" s="62">
        <v>14447</v>
      </c>
      <c r="H18" s="62">
        <v>495</v>
      </c>
      <c r="I18" s="62">
        <v>82</v>
      </c>
      <c r="J18" s="62">
        <v>255</v>
      </c>
      <c r="K18" s="62">
        <v>5</v>
      </c>
      <c r="L18" s="62">
        <v>5798</v>
      </c>
      <c r="M18" s="63">
        <v>26157</v>
      </c>
      <c r="N18" s="62">
        <v>0</v>
      </c>
      <c r="O18" s="63">
        <v>408</v>
      </c>
      <c r="P18" s="63">
        <v>53</v>
      </c>
      <c r="Q18" s="63">
        <v>19991</v>
      </c>
      <c r="R18" s="63">
        <v>6</v>
      </c>
      <c r="S18" s="54">
        <v>5699</v>
      </c>
      <c r="T18" s="78">
        <v>2492</v>
      </c>
    </row>
    <row r="19" spans="1:20" ht="14.25" customHeight="1">
      <c r="A19" s="57" t="s">
        <v>531</v>
      </c>
      <c r="B19" s="14">
        <v>23324</v>
      </c>
      <c r="C19" s="62">
        <v>19137</v>
      </c>
      <c r="D19" s="62">
        <v>4187</v>
      </c>
      <c r="E19" s="62">
        <v>19349</v>
      </c>
      <c r="F19" s="62">
        <v>9642</v>
      </c>
      <c r="G19" s="62">
        <v>7395</v>
      </c>
      <c r="H19" s="62">
        <v>218</v>
      </c>
      <c r="I19" s="62">
        <v>45</v>
      </c>
      <c r="J19" s="62">
        <v>127</v>
      </c>
      <c r="K19" s="62">
        <v>10</v>
      </c>
      <c r="L19" s="62">
        <v>1847</v>
      </c>
      <c r="M19" s="63">
        <v>9707</v>
      </c>
      <c r="N19" s="62">
        <v>1903</v>
      </c>
      <c r="O19" s="63">
        <v>252</v>
      </c>
      <c r="P19" s="63">
        <v>16</v>
      </c>
      <c r="Q19" s="63">
        <v>7082</v>
      </c>
      <c r="R19" s="63">
        <v>2</v>
      </c>
      <c r="S19" s="54">
        <v>452</v>
      </c>
      <c r="T19" s="78">
        <v>168</v>
      </c>
    </row>
    <row r="20" spans="1:20" ht="14.25" customHeight="1">
      <c r="A20" s="57" t="s">
        <v>532</v>
      </c>
      <c r="B20" s="14">
        <v>30157</v>
      </c>
      <c r="C20" s="62">
        <v>25399</v>
      </c>
      <c r="D20" s="62">
        <v>4758</v>
      </c>
      <c r="E20" s="62">
        <v>26082</v>
      </c>
      <c r="F20" s="62">
        <v>12785</v>
      </c>
      <c r="G20" s="62">
        <v>10142</v>
      </c>
      <c r="H20" s="62">
        <v>196</v>
      </c>
      <c r="I20" s="62">
        <v>30</v>
      </c>
      <c r="J20" s="62">
        <v>197</v>
      </c>
      <c r="K20" s="62">
        <v>4</v>
      </c>
      <c r="L20" s="62">
        <v>2216</v>
      </c>
      <c r="M20" s="63">
        <v>13297</v>
      </c>
      <c r="N20" s="62">
        <v>2584</v>
      </c>
      <c r="O20" s="63">
        <v>286</v>
      </c>
      <c r="P20" s="63">
        <v>15</v>
      </c>
      <c r="Q20" s="63">
        <v>9866</v>
      </c>
      <c r="R20" s="63">
        <v>1</v>
      </c>
      <c r="S20" s="54">
        <v>545</v>
      </c>
      <c r="T20" s="78">
        <v>238</v>
      </c>
    </row>
    <row r="21" spans="1:20" ht="14.25" customHeight="1">
      <c r="A21" s="57" t="s">
        <v>533</v>
      </c>
      <c r="B21" s="14">
        <v>24062</v>
      </c>
      <c r="C21" s="62">
        <v>20499</v>
      </c>
      <c r="D21" s="62">
        <v>3563</v>
      </c>
      <c r="E21" s="62">
        <v>21418</v>
      </c>
      <c r="F21" s="62">
        <v>11350</v>
      </c>
      <c r="G21" s="62">
        <v>8414</v>
      </c>
      <c r="H21" s="62">
        <v>210</v>
      </c>
      <c r="I21" s="62">
        <v>41</v>
      </c>
      <c r="J21" s="62">
        <v>141</v>
      </c>
      <c r="K21" s="62">
        <v>6</v>
      </c>
      <c r="L21" s="62">
        <v>2538</v>
      </c>
      <c r="M21" s="63">
        <v>10068</v>
      </c>
      <c r="N21" s="62">
        <v>2534</v>
      </c>
      <c r="O21" s="63">
        <v>181</v>
      </c>
      <c r="P21" s="63">
        <v>15</v>
      </c>
      <c r="Q21" s="63">
        <v>6717</v>
      </c>
      <c r="R21" s="63">
        <v>4</v>
      </c>
      <c r="S21" s="54">
        <v>617</v>
      </c>
      <c r="T21" s="78">
        <v>403</v>
      </c>
    </row>
    <row r="22" spans="1:20" ht="14.25" customHeight="1">
      <c r="A22" s="57" t="s">
        <v>534</v>
      </c>
      <c r="B22" s="14">
        <v>43134</v>
      </c>
      <c r="C22" s="62">
        <v>35584</v>
      </c>
      <c r="D22" s="62">
        <v>7550</v>
      </c>
      <c r="E22" s="62">
        <v>37571</v>
      </c>
      <c r="F22" s="62">
        <v>18680</v>
      </c>
      <c r="G22" s="62">
        <v>14368</v>
      </c>
      <c r="H22" s="62">
        <v>368</v>
      </c>
      <c r="I22" s="62">
        <v>69</v>
      </c>
      <c r="J22" s="62">
        <v>151</v>
      </c>
      <c r="K22" s="62">
        <v>30</v>
      </c>
      <c r="L22" s="62">
        <v>3694</v>
      </c>
      <c r="M22" s="63">
        <v>18891</v>
      </c>
      <c r="N22" s="62">
        <v>3078</v>
      </c>
      <c r="O22" s="63">
        <v>396</v>
      </c>
      <c r="P22" s="63">
        <v>21</v>
      </c>
      <c r="Q22" s="63">
        <v>14559</v>
      </c>
      <c r="R22" s="63">
        <v>3</v>
      </c>
      <c r="S22" s="54">
        <v>834</v>
      </c>
      <c r="T22" s="78">
        <v>332</v>
      </c>
    </row>
    <row r="23" spans="1:20" ht="14.25" customHeight="1">
      <c r="A23" s="57" t="s">
        <v>535</v>
      </c>
      <c r="B23" s="14">
        <v>13952</v>
      </c>
      <c r="C23" s="62">
        <v>11149</v>
      </c>
      <c r="D23" s="62">
        <v>2803</v>
      </c>
      <c r="E23" s="62">
        <v>11572</v>
      </c>
      <c r="F23" s="62">
        <v>6330</v>
      </c>
      <c r="G23" s="62">
        <v>4640</v>
      </c>
      <c r="H23" s="62">
        <v>140</v>
      </c>
      <c r="I23" s="62">
        <v>32</v>
      </c>
      <c r="J23" s="62">
        <v>67</v>
      </c>
      <c r="K23" s="62">
        <v>10</v>
      </c>
      <c r="L23" s="62">
        <v>1441</v>
      </c>
      <c r="M23" s="63">
        <v>5242</v>
      </c>
      <c r="N23" s="62">
        <v>1080</v>
      </c>
      <c r="O23" s="63">
        <v>387</v>
      </c>
      <c r="P23" s="63">
        <v>10</v>
      </c>
      <c r="Q23" s="63">
        <v>3499</v>
      </c>
      <c r="R23" s="63">
        <v>1</v>
      </c>
      <c r="S23" s="54">
        <v>265</v>
      </c>
      <c r="T23" s="78">
        <v>171</v>
      </c>
    </row>
    <row r="24" spans="1:20" ht="14.25" customHeight="1">
      <c r="A24" s="57" t="s">
        <v>536</v>
      </c>
      <c r="B24" s="14">
        <v>19058</v>
      </c>
      <c r="C24" s="62">
        <v>15668</v>
      </c>
      <c r="D24" s="62">
        <v>3390</v>
      </c>
      <c r="E24" s="62">
        <v>16367</v>
      </c>
      <c r="F24" s="62">
        <v>8855</v>
      </c>
      <c r="G24" s="62">
        <v>6873</v>
      </c>
      <c r="H24" s="62">
        <v>265</v>
      </c>
      <c r="I24" s="62">
        <v>43</v>
      </c>
      <c r="J24" s="62">
        <v>102</v>
      </c>
      <c r="K24" s="62">
        <v>9</v>
      </c>
      <c r="L24" s="62">
        <v>1563</v>
      </c>
      <c r="M24" s="63">
        <v>7512</v>
      </c>
      <c r="N24" s="62">
        <v>3039</v>
      </c>
      <c r="O24" s="63">
        <v>141</v>
      </c>
      <c r="P24" s="63">
        <v>9</v>
      </c>
      <c r="Q24" s="63">
        <v>3990</v>
      </c>
      <c r="R24" s="63">
        <v>0</v>
      </c>
      <c r="S24" s="54">
        <v>333</v>
      </c>
      <c r="T24" s="78">
        <v>186</v>
      </c>
    </row>
    <row r="25" spans="1:20" ht="14.25" customHeight="1">
      <c r="A25" s="57" t="s">
        <v>537</v>
      </c>
      <c r="B25" s="14">
        <v>4335</v>
      </c>
      <c r="C25" s="62">
        <v>3961</v>
      </c>
      <c r="D25" s="62">
        <v>374</v>
      </c>
      <c r="E25" s="62">
        <v>4262</v>
      </c>
      <c r="F25" s="62">
        <v>2431</v>
      </c>
      <c r="G25" s="62">
        <v>1959</v>
      </c>
      <c r="H25" s="62">
        <v>21</v>
      </c>
      <c r="I25" s="62">
        <v>6</v>
      </c>
      <c r="J25" s="62">
        <v>18</v>
      </c>
      <c r="K25" s="62">
        <v>1</v>
      </c>
      <c r="L25" s="62">
        <v>426</v>
      </c>
      <c r="M25" s="63">
        <v>1831</v>
      </c>
      <c r="N25" s="62">
        <v>207</v>
      </c>
      <c r="O25" s="63">
        <v>32</v>
      </c>
      <c r="P25" s="63">
        <v>2</v>
      </c>
      <c r="Q25" s="63">
        <v>1561</v>
      </c>
      <c r="R25" s="63">
        <v>1</v>
      </c>
      <c r="S25" s="54">
        <v>28</v>
      </c>
      <c r="T25" s="78">
        <v>19</v>
      </c>
    </row>
    <row r="26" spans="1:20" ht="14.25" customHeight="1">
      <c r="A26" s="57" t="s">
        <v>538</v>
      </c>
      <c r="B26" s="14">
        <v>16876</v>
      </c>
      <c r="C26" s="62">
        <v>13515</v>
      </c>
      <c r="D26" s="62">
        <v>3361</v>
      </c>
      <c r="E26" s="62">
        <v>14005</v>
      </c>
      <c r="F26" s="62">
        <v>7816</v>
      </c>
      <c r="G26" s="62">
        <v>6041</v>
      </c>
      <c r="H26" s="62">
        <v>240</v>
      </c>
      <c r="I26" s="62">
        <v>31</v>
      </c>
      <c r="J26" s="62">
        <v>95</v>
      </c>
      <c r="K26" s="62">
        <v>7</v>
      </c>
      <c r="L26" s="62">
        <v>1402</v>
      </c>
      <c r="M26" s="63">
        <v>6189</v>
      </c>
      <c r="N26" s="62">
        <v>1573</v>
      </c>
      <c r="O26" s="63">
        <v>51</v>
      </c>
      <c r="P26" s="63">
        <v>5</v>
      </c>
      <c r="Q26" s="63">
        <v>4108</v>
      </c>
      <c r="R26" s="63">
        <v>1</v>
      </c>
      <c r="S26" s="54">
        <v>451</v>
      </c>
      <c r="T26" s="78">
        <v>99</v>
      </c>
    </row>
    <row r="27" spans="1:20" ht="14.25" customHeight="1">
      <c r="A27" s="57" t="s">
        <v>539</v>
      </c>
      <c r="B27" s="14">
        <v>17334</v>
      </c>
      <c r="C27" s="62">
        <v>13741</v>
      </c>
      <c r="D27" s="62">
        <v>3593</v>
      </c>
      <c r="E27" s="62">
        <v>14456</v>
      </c>
      <c r="F27" s="62">
        <v>6592</v>
      </c>
      <c r="G27" s="62">
        <v>4701</v>
      </c>
      <c r="H27" s="62">
        <v>134</v>
      </c>
      <c r="I27" s="62">
        <v>46</v>
      </c>
      <c r="J27" s="62">
        <v>78</v>
      </c>
      <c r="K27" s="62">
        <v>4</v>
      </c>
      <c r="L27" s="62">
        <v>1629</v>
      </c>
      <c r="M27" s="63">
        <v>7864</v>
      </c>
      <c r="N27" s="62">
        <v>704</v>
      </c>
      <c r="O27" s="63">
        <v>94</v>
      </c>
      <c r="P27" s="63">
        <v>2</v>
      </c>
      <c r="Q27" s="63">
        <v>6857</v>
      </c>
      <c r="R27" s="63">
        <v>1</v>
      </c>
      <c r="S27" s="54">
        <v>206</v>
      </c>
      <c r="T27" s="78">
        <v>139</v>
      </c>
    </row>
    <row r="28" spans="1:20" ht="14.25" customHeight="1">
      <c r="A28" s="57" t="s">
        <v>540</v>
      </c>
      <c r="B28" s="14">
        <v>14798</v>
      </c>
      <c r="C28" s="62">
        <v>12339</v>
      </c>
      <c r="D28" s="62">
        <v>2459</v>
      </c>
      <c r="E28" s="62">
        <v>12984</v>
      </c>
      <c r="F28" s="62">
        <v>5278</v>
      </c>
      <c r="G28" s="62">
        <v>4120</v>
      </c>
      <c r="H28" s="62">
        <v>150</v>
      </c>
      <c r="I28" s="62">
        <v>27</v>
      </c>
      <c r="J28" s="62">
        <v>49</v>
      </c>
      <c r="K28" s="62">
        <v>1</v>
      </c>
      <c r="L28" s="62">
        <v>931</v>
      </c>
      <c r="M28" s="63">
        <v>7706</v>
      </c>
      <c r="N28" s="62">
        <v>805</v>
      </c>
      <c r="O28" s="63">
        <v>36</v>
      </c>
      <c r="P28" s="63">
        <v>4</v>
      </c>
      <c r="Q28" s="63">
        <v>6668</v>
      </c>
      <c r="R28" s="63">
        <v>1</v>
      </c>
      <c r="S28" s="54">
        <v>192</v>
      </c>
      <c r="T28" s="78">
        <v>91</v>
      </c>
    </row>
    <row r="29" spans="1:20" ht="14.25" customHeight="1">
      <c r="A29" s="116" t="s">
        <v>541</v>
      </c>
      <c r="B29" s="52">
        <v>3158</v>
      </c>
      <c r="C29" s="60">
        <v>2836</v>
      </c>
      <c r="D29" s="60">
        <v>322</v>
      </c>
      <c r="E29" s="60">
        <v>2938</v>
      </c>
      <c r="F29" s="60">
        <v>1604</v>
      </c>
      <c r="G29" s="60">
        <v>1064</v>
      </c>
      <c r="H29" s="60">
        <v>22</v>
      </c>
      <c r="I29" s="60">
        <v>12</v>
      </c>
      <c r="J29" s="60">
        <v>6</v>
      </c>
      <c r="K29" s="60">
        <v>2</v>
      </c>
      <c r="L29" s="60">
        <v>498</v>
      </c>
      <c r="M29" s="74">
        <v>1334</v>
      </c>
      <c r="N29" s="60">
        <v>354</v>
      </c>
      <c r="O29" s="74">
        <v>21</v>
      </c>
      <c r="P29" s="74">
        <v>2</v>
      </c>
      <c r="Q29" s="74">
        <v>797</v>
      </c>
      <c r="R29" s="74">
        <v>0</v>
      </c>
      <c r="S29" s="66">
        <v>160</v>
      </c>
      <c r="T29" s="78">
        <v>84</v>
      </c>
    </row>
    <row r="30" spans="1:20" s="17" customFormat="1" ht="14.25" customHeight="1">
      <c r="A30" s="57" t="s">
        <v>542</v>
      </c>
      <c r="B30" s="75">
        <v>2969</v>
      </c>
      <c r="C30" s="76">
        <v>2663</v>
      </c>
      <c r="D30" s="76">
        <v>306</v>
      </c>
      <c r="E30" s="76">
        <v>2760</v>
      </c>
      <c r="F30" s="62">
        <v>1507</v>
      </c>
      <c r="G30" s="62">
        <v>1006</v>
      </c>
      <c r="H30" s="62">
        <v>20</v>
      </c>
      <c r="I30" s="62">
        <v>12</v>
      </c>
      <c r="J30" s="62">
        <v>5</v>
      </c>
      <c r="K30" s="62">
        <v>1</v>
      </c>
      <c r="L30" s="62">
        <v>463</v>
      </c>
      <c r="M30" s="76">
        <v>1253</v>
      </c>
      <c r="N30" s="62">
        <v>299</v>
      </c>
      <c r="O30" s="76">
        <v>17</v>
      </c>
      <c r="P30" s="76">
        <v>2</v>
      </c>
      <c r="Q30" s="76">
        <v>783</v>
      </c>
      <c r="R30" s="63">
        <v>0</v>
      </c>
      <c r="S30" s="54">
        <v>152</v>
      </c>
      <c r="T30" s="79">
        <v>79</v>
      </c>
    </row>
    <row r="31" spans="1:20" s="17" customFormat="1" ht="14.25" customHeight="1">
      <c r="A31" s="57" t="s">
        <v>543</v>
      </c>
      <c r="B31" s="75">
        <v>189</v>
      </c>
      <c r="C31" s="76">
        <v>173</v>
      </c>
      <c r="D31" s="76">
        <v>16</v>
      </c>
      <c r="E31" s="76">
        <v>178</v>
      </c>
      <c r="F31" s="62">
        <v>97</v>
      </c>
      <c r="G31" s="62">
        <v>58</v>
      </c>
      <c r="H31" s="62">
        <v>2</v>
      </c>
      <c r="I31" s="62">
        <v>0</v>
      </c>
      <c r="J31" s="62">
        <v>1</v>
      </c>
      <c r="K31" s="62">
        <v>1</v>
      </c>
      <c r="L31" s="62">
        <v>35</v>
      </c>
      <c r="M31" s="76">
        <v>81</v>
      </c>
      <c r="N31" s="62">
        <v>55</v>
      </c>
      <c r="O31" s="76">
        <v>4</v>
      </c>
      <c r="P31" s="76">
        <v>0</v>
      </c>
      <c r="Q31" s="76">
        <v>14</v>
      </c>
      <c r="R31" s="63">
        <v>0</v>
      </c>
      <c r="S31" s="54">
        <v>8</v>
      </c>
      <c r="T31" s="79">
        <v>5</v>
      </c>
    </row>
    <row r="32" spans="1:20" s="5" customFormat="1" ht="12">
      <c r="A32" s="116" t="s">
        <v>544</v>
      </c>
      <c r="B32" s="68">
        <v>805</v>
      </c>
      <c r="C32" s="68">
        <v>673</v>
      </c>
      <c r="D32" s="68">
        <v>132</v>
      </c>
      <c r="E32" s="68">
        <v>711</v>
      </c>
      <c r="F32" s="68">
        <v>265</v>
      </c>
      <c r="G32" s="68">
        <v>172</v>
      </c>
      <c r="H32" s="68">
        <v>5</v>
      </c>
      <c r="I32" s="68">
        <v>1</v>
      </c>
      <c r="J32" s="68">
        <v>3</v>
      </c>
      <c r="K32" s="68">
        <v>14</v>
      </c>
      <c r="L32" s="68">
        <v>70</v>
      </c>
      <c r="M32" s="68">
        <v>446</v>
      </c>
      <c r="N32" s="68">
        <v>168</v>
      </c>
      <c r="O32" s="68">
        <v>24</v>
      </c>
      <c r="P32" s="70">
        <v>1</v>
      </c>
      <c r="Q32" s="70">
        <v>226</v>
      </c>
      <c r="R32" s="70">
        <v>1</v>
      </c>
      <c r="S32" s="84">
        <v>26</v>
      </c>
      <c r="T32" s="5">
        <v>7</v>
      </c>
    </row>
    <row r="33" spans="1:20" ht="14.25" customHeight="1">
      <c r="A33" s="57" t="s">
        <v>545</v>
      </c>
      <c r="B33" s="14">
        <v>231</v>
      </c>
      <c r="C33" s="62">
        <v>187</v>
      </c>
      <c r="D33" s="62">
        <v>44</v>
      </c>
      <c r="E33" s="62">
        <v>196</v>
      </c>
      <c r="F33" s="62">
        <v>71</v>
      </c>
      <c r="G33" s="62">
        <v>54</v>
      </c>
      <c r="H33" s="62">
        <v>4</v>
      </c>
      <c r="I33" s="62">
        <v>1</v>
      </c>
      <c r="J33" s="62">
        <v>1</v>
      </c>
      <c r="K33" s="62">
        <v>4</v>
      </c>
      <c r="L33" s="62">
        <v>7</v>
      </c>
      <c r="M33" s="63">
        <v>125</v>
      </c>
      <c r="N33" s="62">
        <v>48</v>
      </c>
      <c r="O33" s="63">
        <v>3</v>
      </c>
      <c r="P33" s="63">
        <v>0</v>
      </c>
      <c r="Q33" s="63">
        <v>67</v>
      </c>
      <c r="R33" s="63">
        <v>1</v>
      </c>
      <c r="S33" s="54">
        <v>6</v>
      </c>
      <c r="T33" s="78">
        <v>0</v>
      </c>
    </row>
    <row r="34" spans="1:20" ht="14.25" customHeight="1">
      <c r="A34" s="57" t="s">
        <v>546</v>
      </c>
      <c r="B34" s="14">
        <v>186</v>
      </c>
      <c r="C34" s="62">
        <v>167</v>
      </c>
      <c r="D34" s="62">
        <v>19</v>
      </c>
      <c r="E34" s="62">
        <v>177</v>
      </c>
      <c r="F34" s="62">
        <v>63</v>
      </c>
      <c r="G34" s="62">
        <v>39</v>
      </c>
      <c r="H34" s="62">
        <v>0</v>
      </c>
      <c r="I34" s="62">
        <v>0</v>
      </c>
      <c r="J34" s="62">
        <v>1</v>
      </c>
      <c r="K34" s="62">
        <v>5</v>
      </c>
      <c r="L34" s="62">
        <v>18</v>
      </c>
      <c r="M34" s="63">
        <v>114</v>
      </c>
      <c r="N34" s="62">
        <v>31</v>
      </c>
      <c r="O34" s="63">
        <v>6</v>
      </c>
      <c r="P34" s="63">
        <v>1</v>
      </c>
      <c r="Q34" s="63">
        <v>72</v>
      </c>
      <c r="R34" s="63">
        <v>0</v>
      </c>
      <c r="S34" s="54">
        <v>4</v>
      </c>
      <c r="T34" s="78">
        <v>2</v>
      </c>
    </row>
    <row r="35" spans="1:20" ht="14.25" customHeight="1">
      <c r="A35" s="57" t="s">
        <v>547</v>
      </c>
      <c r="B35" s="14">
        <v>368</v>
      </c>
      <c r="C35" s="62">
        <v>301</v>
      </c>
      <c r="D35" s="62">
        <v>67</v>
      </c>
      <c r="E35" s="62">
        <v>319</v>
      </c>
      <c r="F35" s="62">
        <v>126</v>
      </c>
      <c r="G35" s="62">
        <v>79</v>
      </c>
      <c r="H35" s="62">
        <v>1</v>
      </c>
      <c r="I35" s="62">
        <v>0</v>
      </c>
      <c r="J35" s="62">
        <v>1</v>
      </c>
      <c r="K35" s="62">
        <v>4</v>
      </c>
      <c r="L35" s="62">
        <v>41</v>
      </c>
      <c r="M35" s="63">
        <v>193</v>
      </c>
      <c r="N35" s="62">
        <v>81</v>
      </c>
      <c r="O35" s="63">
        <v>15</v>
      </c>
      <c r="P35" s="63">
        <v>0</v>
      </c>
      <c r="Q35" s="63">
        <v>82</v>
      </c>
      <c r="R35" s="63">
        <v>0</v>
      </c>
      <c r="S35" s="54">
        <v>15</v>
      </c>
      <c r="T35" s="78">
        <v>5</v>
      </c>
    </row>
    <row r="36" spans="1:20" ht="14.25" customHeight="1">
      <c r="A36" s="57" t="s">
        <v>548</v>
      </c>
      <c r="B36" s="14">
        <v>20</v>
      </c>
      <c r="C36" s="62">
        <v>18</v>
      </c>
      <c r="D36" s="62">
        <v>2</v>
      </c>
      <c r="E36" s="62">
        <v>19</v>
      </c>
      <c r="F36" s="62">
        <v>5</v>
      </c>
      <c r="G36" s="62">
        <v>0</v>
      </c>
      <c r="H36" s="62">
        <v>0</v>
      </c>
      <c r="I36" s="62">
        <v>0</v>
      </c>
      <c r="J36" s="62">
        <v>0</v>
      </c>
      <c r="K36" s="62">
        <v>1</v>
      </c>
      <c r="L36" s="54">
        <v>4</v>
      </c>
      <c r="M36" s="63">
        <v>14</v>
      </c>
      <c r="N36" s="63">
        <v>8</v>
      </c>
      <c r="O36" s="63">
        <v>0</v>
      </c>
      <c r="P36" s="63">
        <v>0</v>
      </c>
      <c r="Q36" s="63">
        <v>5</v>
      </c>
      <c r="R36" s="63">
        <v>0</v>
      </c>
      <c r="S36" s="54">
        <v>1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>N7-SUM(N8:N14)-N29-N32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556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>N14-SUM(N15:N28)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'年月Monthly'!B170-'2017'!B7</f>
        <v>0</v>
      </c>
      <c r="C48" s="108">
        <f>'年月Monthly'!C170-'2017'!C7</f>
        <v>0</v>
      </c>
      <c r="D48" s="108">
        <f>'年月Monthly'!D170-'2017'!D7</f>
        <v>0</v>
      </c>
      <c r="E48" s="108">
        <f>'年月Monthly'!E170-'2017'!E7</f>
        <v>0</v>
      </c>
      <c r="F48" s="108">
        <f>'年月Monthly'!F170-'2017'!F7</f>
        <v>0</v>
      </c>
      <c r="G48" s="108">
        <f>'年月Monthly'!G170-'2017'!G7</f>
        <v>0</v>
      </c>
      <c r="H48" s="108">
        <f>'年月Monthly'!H170-'2017'!H7</f>
        <v>0</v>
      </c>
      <c r="I48" s="108">
        <f>'年月Monthly'!I170-'2017'!I7</f>
        <v>0</v>
      </c>
      <c r="J48" s="108">
        <f>'年月Monthly'!J170-'2017'!J7</f>
        <v>0</v>
      </c>
      <c r="K48" s="108">
        <f>'年月Monthly'!K170-'2017'!K7</f>
        <v>0</v>
      </c>
      <c r="L48" s="108">
        <f>'年月Monthly'!L170-'2017'!L7</f>
        <v>0</v>
      </c>
      <c r="M48" s="108">
        <f>'年月Monthly'!M170-'2017'!M7</f>
        <v>0</v>
      </c>
      <c r="N48" s="108">
        <f>'年月Monthly'!N170-'2017'!N7</f>
        <v>0</v>
      </c>
      <c r="O48" s="108">
        <f>'年月Monthly'!O170-'2017'!O7</f>
        <v>0</v>
      </c>
      <c r="P48" s="108">
        <f>'年月Monthly'!P170-'2017'!P7</f>
        <v>0</v>
      </c>
      <c r="Q48" s="108">
        <f>'年月Monthly'!Q170-'2017'!Q7</f>
        <v>0</v>
      </c>
      <c r="R48" s="108">
        <f>'年月Monthly'!R170-'2017'!R7</f>
        <v>0</v>
      </c>
      <c r="S48" s="108">
        <f>'年月Monthly'!S170-'2017'!S7</f>
        <v>0</v>
      </c>
      <c r="T48" s="108">
        <f>'年月Monthly'!T183-'2017'!T7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5:T47 B45:M47 B48:T48">
    <cfRule type="cellIs" priority="2" dxfId="25" operator="notEqual" stopIfTrue="1">
      <formula>0</formula>
    </cfRule>
  </conditionalFormatting>
  <conditionalFormatting sqref="N45: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572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1117523</v>
      </c>
      <c r="C7" s="52">
        <v>871148</v>
      </c>
      <c r="D7" s="52">
        <v>246375</v>
      </c>
      <c r="E7" s="52">
        <v>906603</v>
      </c>
      <c r="F7" s="60">
        <v>454339</v>
      </c>
      <c r="G7" s="60">
        <v>324442</v>
      </c>
      <c r="H7" s="60">
        <v>13708</v>
      </c>
      <c r="I7" s="60">
        <v>2506</v>
      </c>
      <c r="J7" s="60">
        <v>6036</v>
      </c>
      <c r="K7" s="60">
        <v>310</v>
      </c>
      <c r="L7" s="60">
        <v>107337</v>
      </c>
      <c r="M7" s="52">
        <v>452264</v>
      </c>
      <c r="N7" s="60">
        <v>79311</v>
      </c>
      <c r="O7" s="52">
        <v>13413</v>
      </c>
      <c r="P7" s="52">
        <v>741</v>
      </c>
      <c r="Q7" s="52">
        <v>331082</v>
      </c>
      <c r="R7" s="52">
        <v>140</v>
      </c>
      <c r="S7" s="82">
        <v>27577</v>
      </c>
      <c r="T7" s="77">
        <v>13798</v>
      </c>
    </row>
    <row r="8" spans="1:20" s="17" customFormat="1" ht="14.25" customHeight="1">
      <c r="A8" s="116" t="s">
        <v>520</v>
      </c>
      <c r="B8" s="52">
        <v>192403</v>
      </c>
      <c r="C8" s="61">
        <v>138563</v>
      </c>
      <c r="D8" s="61">
        <v>53840</v>
      </c>
      <c r="E8" s="61">
        <v>143417</v>
      </c>
      <c r="F8" s="60">
        <v>73981</v>
      </c>
      <c r="G8" s="60">
        <v>46959</v>
      </c>
      <c r="H8" s="60">
        <v>3373</v>
      </c>
      <c r="I8" s="60">
        <v>416</v>
      </c>
      <c r="J8" s="60">
        <v>1492</v>
      </c>
      <c r="K8" s="60">
        <v>62</v>
      </c>
      <c r="L8" s="60">
        <v>21679</v>
      </c>
      <c r="M8" s="61">
        <v>69436</v>
      </c>
      <c r="N8" s="60">
        <v>19797</v>
      </c>
      <c r="O8" s="61">
        <v>974</v>
      </c>
      <c r="P8" s="61">
        <v>168</v>
      </c>
      <c r="Q8" s="61">
        <v>47518</v>
      </c>
      <c r="R8" s="66">
        <v>21</v>
      </c>
      <c r="S8" s="66">
        <v>958</v>
      </c>
      <c r="T8" s="77">
        <v>415</v>
      </c>
    </row>
    <row r="9" spans="1:20" ht="14.25" customHeight="1">
      <c r="A9" s="116" t="s">
        <v>521</v>
      </c>
      <c r="B9" s="52">
        <v>141470</v>
      </c>
      <c r="C9" s="60">
        <v>99597</v>
      </c>
      <c r="D9" s="60">
        <v>41873</v>
      </c>
      <c r="E9" s="60">
        <v>101504</v>
      </c>
      <c r="F9" s="60">
        <v>58438</v>
      </c>
      <c r="G9" s="60">
        <v>43776</v>
      </c>
      <c r="H9" s="60">
        <v>2517</v>
      </c>
      <c r="I9" s="60">
        <v>364</v>
      </c>
      <c r="J9" s="60">
        <v>503</v>
      </c>
      <c r="K9" s="60">
        <v>14</v>
      </c>
      <c r="L9" s="60">
        <v>11264</v>
      </c>
      <c r="M9" s="74">
        <v>43066</v>
      </c>
      <c r="N9" s="60">
        <v>14673</v>
      </c>
      <c r="O9" s="74">
        <v>348</v>
      </c>
      <c r="P9" s="74">
        <v>97</v>
      </c>
      <c r="Q9" s="74">
        <v>25705</v>
      </c>
      <c r="R9" s="74">
        <v>20</v>
      </c>
      <c r="S9" s="66">
        <v>2223</v>
      </c>
      <c r="T9" s="78">
        <v>1576</v>
      </c>
    </row>
    <row r="10" spans="1:20" ht="14.25" customHeight="1">
      <c r="A10" s="116" t="s">
        <v>522</v>
      </c>
      <c r="B10" s="52">
        <v>92890</v>
      </c>
      <c r="C10" s="60">
        <v>71556</v>
      </c>
      <c r="D10" s="60">
        <v>21334</v>
      </c>
      <c r="E10" s="60">
        <v>73547</v>
      </c>
      <c r="F10" s="60">
        <v>35057</v>
      </c>
      <c r="G10" s="60">
        <v>25137</v>
      </c>
      <c r="H10" s="60">
        <v>582</v>
      </c>
      <c r="I10" s="60">
        <v>294</v>
      </c>
      <c r="J10" s="60">
        <v>623</v>
      </c>
      <c r="K10" s="60">
        <v>12</v>
      </c>
      <c r="L10" s="60">
        <v>8409</v>
      </c>
      <c r="M10" s="74">
        <v>38490</v>
      </c>
      <c r="N10" s="60">
        <v>8594</v>
      </c>
      <c r="O10" s="74">
        <v>603</v>
      </c>
      <c r="P10" s="74">
        <v>22</v>
      </c>
      <c r="Q10" s="74">
        <v>27032</v>
      </c>
      <c r="R10" s="74">
        <v>21</v>
      </c>
      <c r="S10" s="66">
        <v>2218</v>
      </c>
      <c r="T10" s="78">
        <v>1043</v>
      </c>
    </row>
    <row r="11" spans="1:20" ht="14.25" customHeight="1">
      <c r="A11" s="116" t="s">
        <v>523</v>
      </c>
      <c r="B11" s="52">
        <v>127609</v>
      </c>
      <c r="C11" s="60">
        <v>99580</v>
      </c>
      <c r="D11" s="60">
        <v>28029</v>
      </c>
      <c r="E11" s="60">
        <v>104188</v>
      </c>
      <c r="F11" s="60">
        <v>49195</v>
      </c>
      <c r="G11" s="60">
        <v>35428</v>
      </c>
      <c r="H11" s="60">
        <v>1616</v>
      </c>
      <c r="I11" s="60">
        <v>217</v>
      </c>
      <c r="J11" s="60">
        <v>523</v>
      </c>
      <c r="K11" s="60">
        <v>4</v>
      </c>
      <c r="L11" s="60">
        <v>11407</v>
      </c>
      <c r="M11" s="74">
        <v>54993</v>
      </c>
      <c r="N11" s="60">
        <v>768</v>
      </c>
      <c r="O11" s="74">
        <v>6746</v>
      </c>
      <c r="P11" s="74">
        <v>217</v>
      </c>
      <c r="Q11" s="74">
        <v>40374</v>
      </c>
      <c r="R11" s="74">
        <v>7</v>
      </c>
      <c r="S11" s="66">
        <v>6881</v>
      </c>
      <c r="T11" s="78">
        <v>3370</v>
      </c>
    </row>
    <row r="12" spans="1:20" ht="14.25" customHeight="1">
      <c r="A12" s="116" t="s">
        <v>524</v>
      </c>
      <c r="B12" s="52">
        <v>94191</v>
      </c>
      <c r="C12" s="60">
        <v>79299</v>
      </c>
      <c r="D12" s="60">
        <v>14892</v>
      </c>
      <c r="E12" s="60">
        <v>83917</v>
      </c>
      <c r="F12" s="60">
        <v>39749</v>
      </c>
      <c r="G12" s="60">
        <v>28142</v>
      </c>
      <c r="H12" s="60">
        <v>796</v>
      </c>
      <c r="I12" s="60">
        <v>207</v>
      </c>
      <c r="J12" s="60">
        <v>431</v>
      </c>
      <c r="K12" s="60">
        <v>38</v>
      </c>
      <c r="L12" s="60">
        <v>10135</v>
      </c>
      <c r="M12" s="74">
        <v>44168</v>
      </c>
      <c r="N12" s="60">
        <v>7137</v>
      </c>
      <c r="O12" s="74">
        <v>948</v>
      </c>
      <c r="P12" s="74">
        <v>45</v>
      </c>
      <c r="Q12" s="74">
        <v>33863</v>
      </c>
      <c r="R12" s="74">
        <v>10</v>
      </c>
      <c r="S12" s="66">
        <v>2165</v>
      </c>
      <c r="T12" s="78">
        <v>1089</v>
      </c>
    </row>
    <row r="13" spans="1:20" ht="14.25" customHeight="1">
      <c r="A13" s="116" t="s">
        <v>525</v>
      </c>
      <c r="B13" s="52">
        <v>136511</v>
      </c>
      <c r="C13" s="60">
        <v>102932</v>
      </c>
      <c r="D13" s="60">
        <v>33579</v>
      </c>
      <c r="E13" s="60">
        <v>107998</v>
      </c>
      <c r="F13" s="60">
        <v>51660</v>
      </c>
      <c r="G13" s="60">
        <v>34810</v>
      </c>
      <c r="H13" s="60">
        <v>1339</v>
      </c>
      <c r="I13" s="60">
        <v>305</v>
      </c>
      <c r="J13" s="60">
        <v>635</v>
      </c>
      <c r="K13" s="60">
        <v>42</v>
      </c>
      <c r="L13" s="60">
        <v>14529</v>
      </c>
      <c r="M13" s="74">
        <v>56338</v>
      </c>
      <c r="N13" s="60">
        <v>5550</v>
      </c>
      <c r="O13" s="74">
        <v>609</v>
      </c>
      <c r="P13" s="74">
        <v>31</v>
      </c>
      <c r="Q13" s="74">
        <v>47528</v>
      </c>
      <c r="R13" s="74">
        <v>9</v>
      </c>
      <c r="S13" s="66">
        <v>2611</v>
      </c>
      <c r="T13" s="78">
        <v>1321</v>
      </c>
    </row>
    <row r="14" spans="1:20" ht="14.25" customHeight="1">
      <c r="A14" s="116" t="s">
        <v>526</v>
      </c>
      <c r="B14" s="52">
        <v>328257</v>
      </c>
      <c r="C14" s="60">
        <v>275950</v>
      </c>
      <c r="D14" s="60">
        <v>52307</v>
      </c>
      <c r="E14" s="60">
        <v>288196</v>
      </c>
      <c r="F14" s="60">
        <v>144366</v>
      </c>
      <c r="G14" s="60">
        <v>108992</v>
      </c>
      <c r="H14" s="60">
        <v>3443</v>
      </c>
      <c r="I14" s="60">
        <v>690</v>
      </c>
      <c r="J14" s="60">
        <v>1815</v>
      </c>
      <c r="K14" s="60">
        <v>127</v>
      </c>
      <c r="L14" s="60">
        <v>29299</v>
      </c>
      <c r="M14" s="74">
        <v>143830</v>
      </c>
      <c r="N14" s="60">
        <v>22251</v>
      </c>
      <c r="O14" s="74">
        <v>3116</v>
      </c>
      <c r="P14" s="74">
        <v>160</v>
      </c>
      <c r="Q14" s="74">
        <v>107936</v>
      </c>
      <c r="R14" s="74">
        <v>51</v>
      </c>
      <c r="S14" s="66">
        <v>10316</v>
      </c>
      <c r="T14" s="78">
        <v>4893</v>
      </c>
    </row>
    <row r="15" spans="1:20" ht="14.25" customHeight="1">
      <c r="A15" s="57" t="s">
        <v>527</v>
      </c>
      <c r="B15" s="14">
        <v>23517</v>
      </c>
      <c r="C15" s="62">
        <v>20254</v>
      </c>
      <c r="D15" s="62">
        <v>3263</v>
      </c>
      <c r="E15" s="62">
        <v>21344</v>
      </c>
      <c r="F15" s="62">
        <v>9801</v>
      </c>
      <c r="G15" s="62">
        <v>7532</v>
      </c>
      <c r="H15" s="62">
        <v>376</v>
      </c>
      <c r="I15" s="62">
        <v>50</v>
      </c>
      <c r="J15" s="62">
        <v>132</v>
      </c>
      <c r="K15" s="62">
        <v>14</v>
      </c>
      <c r="L15" s="62">
        <v>1697</v>
      </c>
      <c r="M15" s="63">
        <v>11543</v>
      </c>
      <c r="N15" s="62">
        <v>2144</v>
      </c>
      <c r="O15" s="63">
        <v>129</v>
      </c>
      <c r="P15" s="63">
        <v>8</v>
      </c>
      <c r="Q15" s="63">
        <v>8909</v>
      </c>
      <c r="R15" s="63">
        <v>4</v>
      </c>
      <c r="S15" s="54">
        <v>349</v>
      </c>
      <c r="T15" s="78">
        <v>197</v>
      </c>
    </row>
    <row r="16" spans="1:20" ht="14.25" customHeight="1">
      <c r="A16" s="57" t="s">
        <v>528</v>
      </c>
      <c r="B16" s="14">
        <v>19432</v>
      </c>
      <c r="C16" s="62">
        <v>16337</v>
      </c>
      <c r="D16" s="62">
        <v>3095</v>
      </c>
      <c r="E16" s="62">
        <v>17028</v>
      </c>
      <c r="F16" s="62">
        <v>8210</v>
      </c>
      <c r="G16" s="62">
        <v>6034</v>
      </c>
      <c r="H16" s="62">
        <v>113</v>
      </c>
      <c r="I16" s="62">
        <v>74</v>
      </c>
      <c r="J16" s="62">
        <v>146</v>
      </c>
      <c r="K16" s="62">
        <v>0</v>
      </c>
      <c r="L16" s="62">
        <v>1843</v>
      </c>
      <c r="M16" s="63">
        <v>8818</v>
      </c>
      <c r="N16" s="62">
        <v>1356</v>
      </c>
      <c r="O16" s="63">
        <v>134</v>
      </c>
      <c r="P16" s="63">
        <v>10</v>
      </c>
      <c r="Q16" s="63">
        <v>7031</v>
      </c>
      <c r="R16" s="63">
        <v>4</v>
      </c>
      <c r="S16" s="54">
        <v>283</v>
      </c>
      <c r="T16" s="78">
        <v>115</v>
      </c>
    </row>
    <row r="17" spans="1:20" ht="14.25" customHeight="1">
      <c r="A17" s="57" t="s">
        <v>529</v>
      </c>
      <c r="B17" s="14">
        <v>23208</v>
      </c>
      <c r="C17" s="62">
        <v>19225</v>
      </c>
      <c r="D17" s="62">
        <v>3983</v>
      </c>
      <c r="E17" s="62">
        <v>20099</v>
      </c>
      <c r="F17" s="62">
        <v>10749</v>
      </c>
      <c r="G17" s="62">
        <v>8111</v>
      </c>
      <c r="H17" s="62">
        <v>331</v>
      </c>
      <c r="I17" s="62">
        <v>33</v>
      </c>
      <c r="J17" s="62">
        <v>111</v>
      </c>
      <c r="K17" s="62">
        <v>6</v>
      </c>
      <c r="L17" s="62">
        <v>2157</v>
      </c>
      <c r="M17" s="63">
        <v>9350</v>
      </c>
      <c r="N17" s="62">
        <v>1878</v>
      </c>
      <c r="O17" s="63">
        <v>207</v>
      </c>
      <c r="P17" s="63">
        <v>14</v>
      </c>
      <c r="Q17" s="63">
        <v>6754</v>
      </c>
      <c r="R17" s="63">
        <v>5</v>
      </c>
      <c r="S17" s="54">
        <v>492</v>
      </c>
      <c r="T17" s="78">
        <v>243</v>
      </c>
    </row>
    <row r="18" spans="1:20" ht="14.25" customHeight="1">
      <c r="A18" s="57" t="s">
        <v>530</v>
      </c>
      <c r="B18" s="14">
        <v>53132</v>
      </c>
      <c r="C18" s="62">
        <v>45431</v>
      </c>
      <c r="D18" s="62">
        <v>7701</v>
      </c>
      <c r="E18" s="62">
        <v>47990</v>
      </c>
      <c r="F18" s="62">
        <v>21929</v>
      </c>
      <c r="G18" s="62">
        <v>15523</v>
      </c>
      <c r="H18" s="62">
        <v>550</v>
      </c>
      <c r="I18" s="62">
        <v>93</v>
      </c>
      <c r="J18" s="62">
        <v>276</v>
      </c>
      <c r="K18" s="62">
        <v>13</v>
      </c>
      <c r="L18" s="62">
        <v>5474</v>
      </c>
      <c r="M18" s="63">
        <v>26061</v>
      </c>
      <c r="N18" s="62">
        <v>170</v>
      </c>
      <c r="O18" s="63">
        <v>404</v>
      </c>
      <c r="P18" s="63">
        <v>23</v>
      </c>
      <c r="Q18" s="63">
        <v>19978</v>
      </c>
      <c r="R18" s="63">
        <v>10</v>
      </c>
      <c r="S18" s="54">
        <v>5476</v>
      </c>
      <c r="T18" s="78">
        <v>2492</v>
      </c>
    </row>
    <row r="19" spans="1:20" ht="14.25" customHeight="1">
      <c r="A19" s="57" t="s">
        <v>531</v>
      </c>
      <c r="B19" s="14">
        <v>23270</v>
      </c>
      <c r="C19" s="62">
        <v>20324</v>
      </c>
      <c r="D19" s="62">
        <v>2946</v>
      </c>
      <c r="E19" s="62">
        <v>21043</v>
      </c>
      <c r="F19" s="62">
        <v>11056</v>
      </c>
      <c r="G19" s="62">
        <v>8414</v>
      </c>
      <c r="H19" s="62">
        <v>239</v>
      </c>
      <c r="I19" s="62">
        <v>42</v>
      </c>
      <c r="J19" s="62">
        <v>182</v>
      </c>
      <c r="K19" s="62">
        <v>8</v>
      </c>
      <c r="L19" s="62">
        <v>2171</v>
      </c>
      <c r="M19" s="63">
        <v>9987</v>
      </c>
      <c r="N19" s="62">
        <v>1653</v>
      </c>
      <c r="O19" s="63">
        <v>251</v>
      </c>
      <c r="P19" s="63">
        <v>16</v>
      </c>
      <c r="Q19" s="63">
        <v>7660</v>
      </c>
      <c r="R19" s="63">
        <v>3</v>
      </c>
      <c r="S19" s="54">
        <v>404</v>
      </c>
      <c r="T19" s="78">
        <v>168</v>
      </c>
    </row>
    <row r="20" spans="1:20" ht="14.25" customHeight="1">
      <c r="A20" s="57" t="s">
        <v>532</v>
      </c>
      <c r="B20" s="14">
        <v>29840</v>
      </c>
      <c r="C20" s="62">
        <v>25474</v>
      </c>
      <c r="D20" s="62">
        <v>4366</v>
      </c>
      <c r="E20" s="62">
        <v>26119</v>
      </c>
      <c r="F20" s="62">
        <v>13063</v>
      </c>
      <c r="G20" s="62">
        <v>10365</v>
      </c>
      <c r="H20" s="62">
        <v>207</v>
      </c>
      <c r="I20" s="62">
        <v>45</v>
      </c>
      <c r="J20" s="62">
        <v>230</v>
      </c>
      <c r="K20" s="62">
        <v>4</v>
      </c>
      <c r="L20" s="62">
        <v>2212</v>
      </c>
      <c r="M20" s="63">
        <v>13056</v>
      </c>
      <c r="N20" s="62">
        <v>2542</v>
      </c>
      <c r="O20" s="63">
        <v>306</v>
      </c>
      <c r="P20" s="63">
        <v>27</v>
      </c>
      <c r="Q20" s="63">
        <v>9694</v>
      </c>
      <c r="R20" s="63">
        <v>3</v>
      </c>
      <c r="S20" s="54">
        <v>484</v>
      </c>
      <c r="T20" s="78">
        <v>238</v>
      </c>
    </row>
    <row r="21" spans="1:20" ht="14.25" customHeight="1">
      <c r="A21" s="57" t="s">
        <v>533</v>
      </c>
      <c r="B21" s="14">
        <v>24717</v>
      </c>
      <c r="C21" s="62">
        <v>20998</v>
      </c>
      <c r="D21" s="62">
        <v>3719</v>
      </c>
      <c r="E21" s="62">
        <v>21846</v>
      </c>
      <c r="F21" s="62">
        <v>12113</v>
      </c>
      <c r="G21" s="62">
        <v>9213</v>
      </c>
      <c r="H21" s="62">
        <v>238</v>
      </c>
      <c r="I21" s="62">
        <v>43</v>
      </c>
      <c r="J21" s="62">
        <v>146</v>
      </c>
      <c r="K21" s="62">
        <v>4</v>
      </c>
      <c r="L21" s="62">
        <v>2469</v>
      </c>
      <c r="M21" s="63">
        <v>9733</v>
      </c>
      <c r="N21" s="62">
        <v>2427</v>
      </c>
      <c r="O21" s="63">
        <v>192</v>
      </c>
      <c r="P21" s="63">
        <v>15</v>
      </c>
      <c r="Q21" s="63">
        <v>6336</v>
      </c>
      <c r="R21" s="63">
        <v>6</v>
      </c>
      <c r="S21" s="54">
        <v>757</v>
      </c>
      <c r="T21" s="78">
        <v>403</v>
      </c>
    </row>
    <row r="22" spans="1:20" ht="14.25" customHeight="1">
      <c r="A22" s="57" t="s">
        <v>534</v>
      </c>
      <c r="B22" s="14">
        <v>43165</v>
      </c>
      <c r="C22" s="62">
        <v>35761</v>
      </c>
      <c r="D22" s="62">
        <v>7404</v>
      </c>
      <c r="E22" s="62">
        <v>37620</v>
      </c>
      <c r="F22" s="62">
        <v>19102</v>
      </c>
      <c r="G22" s="62">
        <v>14739</v>
      </c>
      <c r="H22" s="62">
        <v>368</v>
      </c>
      <c r="I22" s="62">
        <v>89</v>
      </c>
      <c r="J22" s="62">
        <v>186</v>
      </c>
      <c r="K22" s="62">
        <v>40</v>
      </c>
      <c r="L22" s="62">
        <v>3680</v>
      </c>
      <c r="M22" s="63">
        <v>18518</v>
      </c>
      <c r="N22" s="62">
        <v>2951</v>
      </c>
      <c r="O22" s="63">
        <v>362</v>
      </c>
      <c r="P22" s="63">
        <v>18</v>
      </c>
      <c r="Q22" s="63">
        <v>14500</v>
      </c>
      <c r="R22" s="63">
        <v>9</v>
      </c>
      <c r="S22" s="54">
        <v>678</v>
      </c>
      <c r="T22" s="78">
        <v>332</v>
      </c>
    </row>
    <row r="23" spans="1:20" ht="14.25" customHeight="1">
      <c r="A23" s="57" t="s">
        <v>535</v>
      </c>
      <c r="B23" s="14">
        <v>14413</v>
      </c>
      <c r="C23" s="62">
        <v>11397</v>
      </c>
      <c r="D23" s="62">
        <v>3016</v>
      </c>
      <c r="E23" s="62">
        <v>11800</v>
      </c>
      <c r="F23" s="62">
        <v>6496</v>
      </c>
      <c r="G23" s="62">
        <v>4747</v>
      </c>
      <c r="H23" s="62">
        <v>125</v>
      </c>
      <c r="I23" s="62">
        <v>40</v>
      </c>
      <c r="J23" s="62">
        <v>77</v>
      </c>
      <c r="K23" s="62">
        <v>11</v>
      </c>
      <c r="L23" s="62">
        <v>1496</v>
      </c>
      <c r="M23" s="63">
        <v>5304</v>
      </c>
      <c r="N23" s="62">
        <v>709</v>
      </c>
      <c r="O23" s="63">
        <v>725</v>
      </c>
      <c r="P23" s="63">
        <v>12</v>
      </c>
      <c r="Q23" s="63">
        <v>3513</v>
      </c>
      <c r="R23" s="63">
        <v>0</v>
      </c>
      <c r="S23" s="54">
        <v>345</v>
      </c>
      <c r="T23" s="78">
        <v>171</v>
      </c>
    </row>
    <row r="24" spans="1:20" ht="14.25" customHeight="1">
      <c r="A24" s="57" t="s">
        <v>536</v>
      </c>
      <c r="B24" s="14">
        <v>19812</v>
      </c>
      <c r="C24" s="62">
        <v>16267</v>
      </c>
      <c r="D24" s="62">
        <v>3545</v>
      </c>
      <c r="E24" s="62">
        <v>16901</v>
      </c>
      <c r="F24" s="62">
        <v>9265</v>
      </c>
      <c r="G24" s="62">
        <v>7087</v>
      </c>
      <c r="H24" s="62">
        <v>259</v>
      </c>
      <c r="I24" s="62">
        <v>60</v>
      </c>
      <c r="J24" s="62">
        <v>111</v>
      </c>
      <c r="K24" s="62">
        <v>8</v>
      </c>
      <c r="L24" s="62">
        <v>1740</v>
      </c>
      <c r="M24" s="63">
        <v>7636</v>
      </c>
      <c r="N24" s="62">
        <v>2652</v>
      </c>
      <c r="O24" s="63">
        <v>162</v>
      </c>
      <c r="P24" s="63">
        <v>6</v>
      </c>
      <c r="Q24" s="63">
        <v>4408</v>
      </c>
      <c r="R24" s="63">
        <v>5</v>
      </c>
      <c r="S24" s="54">
        <v>403</v>
      </c>
      <c r="T24" s="78">
        <v>186</v>
      </c>
    </row>
    <row r="25" spans="1:20" ht="14.25" customHeight="1">
      <c r="A25" s="57" t="s">
        <v>537</v>
      </c>
      <c r="B25" s="14">
        <v>4476</v>
      </c>
      <c r="C25" s="62">
        <v>4103</v>
      </c>
      <c r="D25" s="62">
        <v>373</v>
      </c>
      <c r="E25" s="62">
        <v>4406</v>
      </c>
      <c r="F25" s="62">
        <v>2568</v>
      </c>
      <c r="G25" s="62">
        <v>2111</v>
      </c>
      <c r="H25" s="62">
        <v>30</v>
      </c>
      <c r="I25" s="62">
        <v>3</v>
      </c>
      <c r="J25" s="62">
        <v>8</v>
      </c>
      <c r="K25" s="62">
        <v>5</v>
      </c>
      <c r="L25" s="62">
        <v>411</v>
      </c>
      <c r="M25" s="63">
        <v>1838</v>
      </c>
      <c r="N25" s="62">
        <v>239</v>
      </c>
      <c r="O25" s="63">
        <v>37</v>
      </c>
      <c r="P25" s="63">
        <v>0</v>
      </c>
      <c r="Q25" s="63">
        <v>1518</v>
      </c>
      <c r="R25" s="63">
        <v>0</v>
      </c>
      <c r="S25" s="54">
        <v>44</v>
      </c>
      <c r="T25" s="78">
        <v>19</v>
      </c>
    </row>
    <row r="26" spans="1:20" ht="14.25" customHeight="1">
      <c r="A26" s="57" t="s">
        <v>538</v>
      </c>
      <c r="B26" s="14">
        <v>17075</v>
      </c>
      <c r="C26" s="62">
        <v>13659</v>
      </c>
      <c r="D26" s="62">
        <v>3416</v>
      </c>
      <c r="E26" s="62">
        <v>14176</v>
      </c>
      <c r="F26" s="62">
        <v>8039</v>
      </c>
      <c r="G26" s="62">
        <v>6331</v>
      </c>
      <c r="H26" s="62">
        <v>288</v>
      </c>
      <c r="I26" s="62">
        <v>36</v>
      </c>
      <c r="J26" s="62">
        <v>90</v>
      </c>
      <c r="K26" s="62">
        <v>12</v>
      </c>
      <c r="L26" s="62">
        <v>1282</v>
      </c>
      <c r="M26" s="63">
        <v>6137</v>
      </c>
      <c r="N26" s="62">
        <v>2028</v>
      </c>
      <c r="O26" s="63">
        <v>49</v>
      </c>
      <c r="P26" s="63">
        <v>1</v>
      </c>
      <c r="Q26" s="63">
        <v>3896</v>
      </c>
      <c r="R26" s="63">
        <v>1</v>
      </c>
      <c r="S26" s="54">
        <v>162</v>
      </c>
      <c r="T26" s="78">
        <v>99</v>
      </c>
    </row>
    <row r="27" spans="1:20" ht="14.25" customHeight="1">
      <c r="A27" s="57" t="s">
        <v>539</v>
      </c>
      <c r="B27" s="14">
        <v>17354</v>
      </c>
      <c r="C27" s="62">
        <v>14145</v>
      </c>
      <c r="D27" s="62">
        <v>3209</v>
      </c>
      <c r="E27" s="62">
        <v>14883</v>
      </c>
      <c r="F27" s="62">
        <v>6833</v>
      </c>
      <c r="G27" s="62">
        <v>4900</v>
      </c>
      <c r="H27" s="62">
        <v>140</v>
      </c>
      <c r="I27" s="62">
        <v>47</v>
      </c>
      <c r="J27" s="62">
        <v>89</v>
      </c>
      <c r="K27" s="62">
        <v>0</v>
      </c>
      <c r="L27" s="62">
        <v>1657</v>
      </c>
      <c r="M27" s="63">
        <v>8050</v>
      </c>
      <c r="N27" s="62">
        <v>565</v>
      </c>
      <c r="O27" s="63">
        <v>104</v>
      </c>
      <c r="P27" s="63">
        <v>6</v>
      </c>
      <c r="Q27" s="63">
        <v>7118</v>
      </c>
      <c r="R27" s="63">
        <v>1</v>
      </c>
      <c r="S27" s="54">
        <v>256</v>
      </c>
      <c r="T27" s="78">
        <v>139</v>
      </c>
    </row>
    <row r="28" spans="1:20" ht="14.25" customHeight="1">
      <c r="A28" s="57" t="s">
        <v>540</v>
      </c>
      <c r="B28" s="14">
        <v>14846</v>
      </c>
      <c r="C28" s="62">
        <v>12575</v>
      </c>
      <c r="D28" s="62">
        <v>2271</v>
      </c>
      <c r="E28" s="62">
        <v>12941</v>
      </c>
      <c r="F28" s="62">
        <v>5142</v>
      </c>
      <c r="G28" s="62">
        <v>3885</v>
      </c>
      <c r="H28" s="62">
        <v>179</v>
      </c>
      <c r="I28" s="62">
        <v>35</v>
      </c>
      <c r="J28" s="62">
        <v>31</v>
      </c>
      <c r="K28" s="62">
        <v>2</v>
      </c>
      <c r="L28" s="62">
        <v>1010</v>
      </c>
      <c r="M28" s="63">
        <v>7799</v>
      </c>
      <c r="N28" s="62">
        <v>937</v>
      </c>
      <c r="O28" s="63">
        <v>54</v>
      </c>
      <c r="P28" s="63">
        <v>4</v>
      </c>
      <c r="Q28" s="63">
        <v>6621</v>
      </c>
      <c r="R28" s="63">
        <v>0</v>
      </c>
      <c r="S28" s="54">
        <v>183</v>
      </c>
      <c r="T28" s="78">
        <v>91</v>
      </c>
    </row>
    <row r="29" spans="1:20" ht="14.25" customHeight="1">
      <c r="A29" s="116" t="s">
        <v>541</v>
      </c>
      <c r="B29" s="52">
        <v>3331</v>
      </c>
      <c r="C29" s="60">
        <v>2995</v>
      </c>
      <c r="D29" s="60">
        <v>336</v>
      </c>
      <c r="E29" s="60">
        <v>3126</v>
      </c>
      <c r="F29" s="60">
        <v>1632</v>
      </c>
      <c r="G29" s="60">
        <v>1031</v>
      </c>
      <c r="H29" s="60">
        <v>37</v>
      </c>
      <c r="I29" s="60">
        <v>11</v>
      </c>
      <c r="J29" s="60">
        <v>7</v>
      </c>
      <c r="K29" s="60">
        <v>3</v>
      </c>
      <c r="L29" s="60">
        <v>543</v>
      </c>
      <c r="M29" s="74">
        <v>1494</v>
      </c>
      <c r="N29" s="60">
        <v>385</v>
      </c>
      <c r="O29" s="74">
        <v>27</v>
      </c>
      <c r="P29" s="74">
        <v>1</v>
      </c>
      <c r="Q29" s="74">
        <v>899</v>
      </c>
      <c r="R29" s="74">
        <v>1</v>
      </c>
      <c r="S29" s="66">
        <v>181</v>
      </c>
      <c r="T29" s="78">
        <v>84</v>
      </c>
    </row>
    <row r="30" spans="1:20" s="17" customFormat="1" ht="14.25" customHeight="1">
      <c r="A30" s="57" t="s">
        <v>542</v>
      </c>
      <c r="B30" s="75">
        <v>3109</v>
      </c>
      <c r="C30" s="76">
        <v>2786</v>
      </c>
      <c r="D30" s="76">
        <v>323</v>
      </c>
      <c r="E30" s="76">
        <v>2908</v>
      </c>
      <c r="F30" s="62">
        <v>1509</v>
      </c>
      <c r="G30" s="62">
        <v>957</v>
      </c>
      <c r="H30" s="62">
        <v>34</v>
      </c>
      <c r="I30" s="62">
        <v>11</v>
      </c>
      <c r="J30" s="62">
        <v>3</v>
      </c>
      <c r="K30" s="62">
        <v>1</v>
      </c>
      <c r="L30" s="62">
        <v>503</v>
      </c>
      <c r="M30" s="76">
        <v>1399</v>
      </c>
      <c r="N30" s="62">
        <v>349</v>
      </c>
      <c r="O30" s="76">
        <v>18</v>
      </c>
      <c r="P30" s="76">
        <v>1</v>
      </c>
      <c r="Q30" s="76">
        <v>858</v>
      </c>
      <c r="R30" s="63">
        <v>1</v>
      </c>
      <c r="S30" s="54">
        <v>172</v>
      </c>
      <c r="T30" s="79">
        <v>79</v>
      </c>
    </row>
    <row r="31" spans="1:20" s="17" customFormat="1" ht="14.25" customHeight="1">
      <c r="A31" s="57" t="s">
        <v>543</v>
      </c>
      <c r="B31" s="75">
        <v>222</v>
      </c>
      <c r="C31" s="76">
        <v>209</v>
      </c>
      <c r="D31" s="76">
        <v>13</v>
      </c>
      <c r="E31" s="76">
        <v>218</v>
      </c>
      <c r="F31" s="62">
        <v>123</v>
      </c>
      <c r="G31" s="62">
        <v>74</v>
      </c>
      <c r="H31" s="62">
        <v>3</v>
      </c>
      <c r="I31" s="62">
        <v>0</v>
      </c>
      <c r="J31" s="62">
        <v>4</v>
      </c>
      <c r="K31" s="62">
        <v>2</v>
      </c>
      <c r="L31" s="62">
        <v>40</v>
      </c>
      <c r="M31" s="76">
        <v>95</v>
      </c>
      <c r="N31" s="62">
        <v>36</v>
      </c>
      <c r="O31" s="76">
        <v>9</v>
      </c>
      <c r="P31" s="76">
        <v>0</v>
      </c>
      <c r="Q31" s="76">
        <v>41</v>
      </c>
      <c r="R31" s="63">
        <v>0</v>
      </c>
      <c r="S31" s="54">
        <v>9</v>
      </c>
      <c r="T31" s="79">
        <v>5</v>
      </c>
    </row>
    <row r="32" spans="1:20" s="5" customFormat="1" ht="12">
      <c r="A32" s="116" t="s">
        <v>544</v>
      </c>
      <c r="B32" s="68">
        <v>861</v>
      </c>
      <c r="C32" s="68">
        <v>676</v>
      </c>
      <c r="D32" s="68">
        <v>185</v>
      </c>
      <c r="E32" s="68">
        <v>710</v>
      </c>
      <c r="F32" s="68">
        <v>261</v>
      </c>
      <c r="G32" s="68">
        <v>167</v>
      </c>
      <c r="H32" s="68">
        <v>5</v>
      </c>
      <c r="I32" s="68">
        <v>2</v>
      </c>
      <c r="J32" s="68">
        <v>7</v>
      </c>
      <c r="K32" s="68">
        <v>8</v>
      </c>
      <c r="L32" s="68">
        <v>72</v>
      </c>
      <c r="M32" s="68">
        <v>449</v>
      </c>
      <c r="N32" s="68">
        <v>156</v>
      </c>
      <c r="O32" s="68">
        <v>42</v>
      </c>
      <c r="P32" s="70">
        <v>0</v>
      </c>
      <c r="Q32" s="70">
        <v>227</v>
      </c>
      <c r="R32" s="70">
        <v>0</v>
      </c>
      <c r="S32" s="84">
        <v>24</v>
      </c>
      <c r="T32" s="5">
        <v>7</v>
      </c>
    </row>
    <row r="33" spans="1:20" ht="14.25" customHeight="1">
      <c r="A33" s="57" t="s">
        <v>545</v>
      </c>
      <c r="B33" s="14">
        <v>249</v>
      </c>
      <c r="C33" s="62">
        <v>190</v>
      </c>
      <c r="D33" s="62">
        <v>59</v>
      </c>
      <c r="E33" s="62">
        <v>202</v>
      </c>
      <c r="F33" s="62">
        <v>80</v>
      </c>
      <c r="G33" s="62">
        <v>49</v>
      </c>
      <c r="H33" s="62">
        <v>2</v>
      </c>
      <c r="I33" s="62">
        <v>0</v>
      </c>
      <c r="J33" s="62">
        <v>0</v>
      </c>
      <c r="K33" s="62">
        <v>2</v>
      </c>
      <c r="L33" s="62">
        <v>27</v>
      </c>
      <c r="M33" s="63">
        <v>122</v>
      </c>
      <c r="N33" s="62">
        <v>36</v>
      </c>
      <c r="O33" s="63">
        <v>9</v>
      </c>
      <c r="P33" s="63">
        <v>0</v>
      </c>
      <c r="Q33" s="63">
        <v>71</v>
      </c>
      <c r="R33" s="63">
        <v>0</v>
      </c>
      <c r="S33" s="54">
        <v>6</v>
      </c>
      <c r="T33" s="78">
        <v>0</v>
      </c>
    </row>
    <row r="34" spans="1:20" ht="14.25" customHeight="1">
      <c r="A34" s="57" t="s">
        <v>546</v>
      </c>
      <c r="B34" s="14">
        <v>205</v>
      </c>
      <c r="C34" s="62">
        <v>171</v>
      </c>
      <c r="D34" s="62">
        <v>34</v>
      </c>
      <c r="E34" s="62">
        <v>178</v>
      </c>
      <c r="F34" s="62">
        <v>54</v>
      </c>
      <c r="G34" s="62">
        <v>41</v>
      </c>
      <c r="H34" s="62">
        <v>0</v>
      </c>
      <c r="I34" s="62">
        <v>0</v>
      </c>
      <c r="J34" s="62">
        <v>1</v>
      </c>
      <c r="K34" s="62">
        <v>2</v>
      </c>
      <c r="L34" s="62">
        <v>10</v>
      </c>
      <c r="M34" s="63">
        <v>124</v>
      </c>
      <c r="N34" s="62">
        <v>44</v>
      </c>
      <c r="O34" s="63">
        <v>12</v>
      </c>
      <c r="P34" s="63">
        <v>0</v>
      </c>
      <c r="Q34" s="63">
        <v>63</v>
      </c>
      <c r="R34" s="63">
        <v>0</v>
      </c>
      <c r="S34" s="54">
        <v>5</v>
      </c>
      <c r="T34" s="78">
        <v>2</v>
      </c>
    </row>
    <row r="35" spans="1:20" ht="14.25" customHeight="1">
      <c r="A35" s="57" t="s">
        <v>547</v>
      </c>
      <c r="B35" s="14">
        <v>380</v>
      </c>
      <c r="C35" s="62">
        <v>289</v>
      </c>
      <c r="D35" s="62">
        <v>91</v>
      </c>
      <c r="E35" s="62">
        <v>300</v>
      </c>
      <c r="F35" s="62">
        <v>111</v>
      </c>
      <c r="G35" s="62">
        <v>69</v>
      </c>
      <c r="H35" s="62">
        <v>2</v>
      </c>
      <c r="I35" s="62">
        <v>2</v>
      </c>
      <c r="J35" s="62">
        <v>5</v>
      </c>
      <c r="K35" s="62">
        <v>2</v>
      </c>
      <c r="L35" s="62">
        <v>31</v>
      </c>
      <c r="M35" s="63">
        <v>189</v>
      </c>
      <c r="N35" s="62">
        <v>70</v>
      </c>
      <c r="O35" s="63">
        <v>19</v>
      </c>
      <c r="P35" s="63">
        <v>0</v>
      </c>
      <c r="Q35" s="63">
        <v>87</v>
      </c>
      <c r="R35" s="63">
        <v>0</v>
      </c>
      <c r="S35" s="54">
        <v>13</v>
      </c>
      <c r="T35" s="78">
        <v>5</v>
      </c>
    </row>
    <row r="36" spans="1:20" ht="14.25" customHeight="1">
      <c r="A36" s="57" t="s">
        <v>548</v>
      </c>
      <c r="B36" s="14">
        <v>27</v>
      </c>
      <c r="C36" s="62">
        <v>26</v>
      </c>
      <c r="D36" s="62">
        <v>1</v>
      </c>
      <c r="E36" s="62">
        <v>30</v>
      </c>
      <c r="F36" s="62">
        <v>16</v>
      </c>
      <c r="G36" s="62">
        <v>8</v>
      </c>
      <c r="H36" s="62">
        <v>1</v>
      </c>
      <c r="I36" s="62">
        <v>0</v>
      </c>
      <c r="J36" s="62">
        <v>1</v>
      </c>
      <c r="K36" s="62">
        <v>2</v>
      </c>
      <c r="L36" s="54">
        <v>4</v>
      </c>
      <c r="M36" s="63">
        <v>14</v>
      </c>
      <c r="N36" s="63">
        <v>6</v>
      </c>
      <c r="O36" s="63">
        <v>2</v>
      </c>
      <c r="P36" s="63">
        <v>0</v>
      </c>
      <c r="Q36" s="63">
        <v>6</v>
      </c>
      <c r="R36" s="63">
        <v>0</v>
      </c>
      <c r="S36" s="54">
        <v>0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>N7-SUM(N8:N14)-N29-N32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556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>N14-SUM(N15:N28)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'年月Monthly'!B157-'2016'!B7</f>
        <v>0</v>
      </c>
      <c r="C48" s="108">
        <f>'年月Monthly'!C157-'2016'!C7</f>
        <v>0</v>
      </c>
      <c r="D48" s="108">
        <f>'年月Monthly'!D157-'2016'!D7</f>
        <v>0</v>
      </c>
      <c r="E48" s="108">
        <f>'年月Monthly'!E157-'2016'!E7</f>
        <v>0</v>
      </c>
      <c r="F48" s="108">
        <f>'年月Monthly'!F157-'2016'!F7</f>
        <v>0</v>
      </c>
      <c r="G48" s="108">
        <f>'年月Monthly'!G157-'2016'!G7</f>
        <v>0</v>
      </c>
      <c r="H48" s="108">
        <f>'年月Monthly'!H157-'2016'!H7</f>
        <v>0</v>
      </c>
      <c r="I48" s="108">
        <f>'年月Monthly'!I157-'2016'!I7</f>
        <v>0</v>
      </c>
      <c r="J48" s="108">
        <f>'年月Monthly'!J157-'2016'!J7</f>
        <v>0</v>
      </c>
      <c r="K48" s="108">
        <f>'年月Monthly'!K157-'2016'!K7</f>
        <v>0</v>
      </c>
      <c r="L48" s="108">
        <f>'年月Monthly'!L157-'2016'!L7</f>
        <v>0</v>
      </c>
      <c r="M48" s="108">
        <f>'年月Monthly'!M157-'2016'!M7</f>
        <v>0</v>
      </c>
      <c r="N48" s="108">
        <f>'年月Monthly'!N157-'2016'!N7</f>
        <v>0</v>
      </c>
      <c r="O48" s="108">
        <f>'年月Monthly'!O157-'2016'!O7</f>
        <v>0</v>
      </c>
      <c r="P48" s="108">
        <f>'年月Monthly'!P157-'2016'!P7</f>
        <v>0</v>
      </c>
      <c r="Q48" s="108">
        <f>'年月Monthly'!Q157-'2016'!Q7</f>
        <v>0</v>
      </c>
      <c r="R48" s="108">
        <f>'年月Monthly'!R157-'2016'!R7</f>
        <v>0</v>
      </c>
      <c r="S48" s="108">
        <f>'年月Monthly'!S157-'2016'!S7</f>
        <v>0</v>
      </c>
      <c r="T48" s="108">
        <f>'年月Monthly'!T183-'2016'!T7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5:T47 B45:M47 B48:T48">
    <cfRule type="cellIs" priority="2" dxfId="25" operator="notEqual" stopIfTrue="1">
      <formula>0</formula>
    </cfRule>
  </conditionalFormatting>
  <conditionalFormatting sqref="N45: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573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1100264</v>
      </c>
      <c r="C7" s="52">
        <v>853534</v>
      </c>
      <c r="D7" s="52">
        <v>246730</v>
      </c>
      <c r="E7" s="52">
        <v>891562</v>
      </c>
      <c r="F7" s="60">
        <v>436249</v>
      </c>
      <c r="G7" s="60">
        <v>304795</v>
      </c>
      <c r="H7" s="60">
        <v>14385</v>
      </c>
      <c r="I7" s="60">
        <v>2534</v>
      </c>
      <c r="J7" s="60">
        <v>5667</v>
      </c>
      <c r="K7" s="60">
        <v>330</v>
      </c>
      <c r="L7" s="60">
        <v>108538</v>
      </c>
      <c r="M7" s="52">
        <v>455313</v>
      </c>
      <c r="N7" s="60">
        <v>76338</v>
      </c>
      <c r="O7" s="52">
        <v>11924</v>
      </c>
      <c r="P7" s="52">
        <v>835</v>
      </c>
      <c r="Q7" s="52">
        <v>337818</v>
      </c>
      <c r="R7" s="52">
        <v>142</v>
      </c>
      <c r="S7" s="82">
        <v>28256</v>
      </c>
      <c r="T7" s="77">
        <v>13798</v>
      </c>
    </row>
    <row r="8" spans="1:20" s="17" customFormat="1" ht="14.25" customHeight="1">
      <c r="A8" s="116" t="s">
        <v>520</v>
      </c>
      <c r="B8" s="52">
        <v>186808</v>
      </c>
      <c r="C8" s="61">
        <v>133162</v>
      </c>
      <c r="D8" s="61">
        <v>53646</v>
      </c>
      <c r="E8" s="61">
        <v>138514</v>
      </c>
      <c r="F8" s="60">
        <v>69980</v>
      </c>
      <c r="G8" s="60">
        <v>43240</v>
      </c>
      <c r="H8" s="60">
        <v>3628</v>
      </c>
      <c r="I8" s="60">
        <v>517</v>
      </c>
      <c r="J8" s="60">
        <v>1478</v>
      </c>
      <c r="K8" s="60">
        <v>73</v>
      </c>
      <c r="L8" s="60">
        <v>21044</v>
      </c>
      <c r="M8" s="61">
        <v>68534</v>
      </c>
      <c r="N8" s="60">
        <v>18432</v>
      </c>
      <c r="O8" s="61">
        <v>887</v>
      </c>
      <c r="P8" s="61">
        <v>147</v>
      </c>
      <c r="Q8" s="61">
        <v>47580</v>
      </c>
      <c r="R8" s="66">
        <v>22</v>
      </c>
      <c r="S8" s="66">
        <v>1466</v>
      </c>
      <c r="T8" s="77">
        <v>415</v>
      </c>
    </row>
    <row r="9" spans="1:20" ht="14.25" customHeight="1">
      <c r="A9" s="116" t="s">
        <v>521</v>
      </c>
      <c r="B9" s="52">
        <v>140138</v>
      </c>
      <c r="C9" s="60">
        <v>96671</v>
      </c>
      <c r="D9" s="60">
        <v>43467</v>
      </c>
      <c r="E9" s="60">
        <v>98840</v>
      </c>
      <c r="F9" s="60">
        <v>56160</v>
      </c>
      <c r="G9" s="60">
        <v>36665</v>
      </c>
      <c r="H9" s="60">
        <v>2811</v>
      </c>
      <c r="I9" s="60">
        <v>362</v>
      </c>
      <c r="J9" s="60">
        <v>566</v>
      </c>
      <c r="K9" s="60">
        <v>14</v>
      </c>
      <c r="L9" s="60">
        <v>15742</v>
      </c>
      <c r="M9" s="74">
        <v>42680</v>
      </c>
      <c r="N9" s="60">
        <v>13359</v>
      </c>
      <c r="O9" s="74">
        <v>319</v>
      </c>
      <c r="P9" s="74">
        <v>91</v>
      </c>
      <c r="Q9" s="74">
        <v>25856</v>
      </c>
      <c r="R9" s="74">
        <v>11</v>
      </c>
      <c r="S9" s="66">
        <v>3044</v>
      </c>
      <c r="T9" s="78">
        <v>1576</v>
      </c>
    </row>
    <row r="10" spans="1:20" ht="14.25" customHeight="1">
      <c r="A10" s="116" t="s">
        <v>522</v>
      </c>
      <c r="B10" s="52">
        <v>89641</v>
      </c>
      <c r="C10" s="60">
        <v>69232</v>
      </c>
      <c r="D10" s="60">
        <v>20409</v>
      </c>
      <c r="E10" s="60">
        <v>71865</v>
      </c>
      <c r="F10" s="60">
        <v>32643</v>
      </c>
      <c r="G10" s="60">
        <v>23714</v>
      </c>
      <c r="H10" s="60">
        <v>544</v>
      </c>
      <c r="I10" s="60">
        <v>239</v>
      </c>
      <c r="J10" s="60">
        <v>494</v>
      </c>
      <c r="K10" s="60">
        <v>17</v>
      </c>
      <c r="L10" s="60">
        <v>7635</v>
      </c>
      <c r="M10" s="74">
        <v>39222</v>
      </c>
      <c r="N10" s="60">
        <v>8831</v>
      </c>
      <c r="O10" s="74">
        <v>622</v>
      </c>
      <c r="P10" s="74">
        <v>22</v>
      </c>
      <c r="Q10" s="74">
        <v>27706</v>
      </c>
      <c r="R10" s="74">
        <v>17</v>
      </c>
      <c r="S10" s="66">
        <v>2024</v>
      </c>
      <c r="T10" s="78">
        <v>1043</v>
      </c>
    </row>
    <row r="11" spans="1:20" ht="14.25" customHeight="1">
      <c r="A11" s="116" t="s">
        <v>523</v>
      </c>
      <c r="B11" s="52">
        <v>124988</v>
      </c>
      <c r="C11" s="60">
        <v>96979</v>
      </c>
      <c r="D11" s="60">
        <v>28009</v>
      </c>
      <c r="E11" s="60">
        <v>101774</v>
      </c>
      <c r="F11" s="60">
        <v>46527</v>
      </c>
      <c r="G11" s="60">
        <v>33969</v>
      </c>
      <c r="H11" s="60">
        <v>1490</v>
      </c>
      <c r="I11" s="60">
        <v>223</v>
      </c>
      <c r="J11" s="60">
        <v>423</v>
      </c>
      <c r="K11" s="60">
        <v>2</v>
      </c>
      <c r="L11" s="60">
        <v>10420</v>
      </c>
      <c r="M11" s="74">
        <v>55247</v>
      </c>
      <c r="N11" s="60">
        <v>334</v>
      </c>
      <c r="O11" s="74">
        <v>5335</v>
      </c>
      <c r="P11" s="74">
        <v>250</v>
      </c>
      <c r="Q11" s="74">
        <v>40972</v>
      </c>
      <c r="R11" s="74">
        <v>16</v>
      </c>
      <c r="S11" s="66">
        <v>8340</v>
      </c>
      <c r="T11" s="78">
        <v>3370</v>
      </c>
    </row>
    <row r="12" spans="1:20" ht="14.25" customHeight="1">
      <c r="A12" s="116" t="s">
        <v>524</v>
      </c>
      <c r="B12" s="52">
        <v>93849</v>
      </c>
      <c r="C12" s="60">
        <v>79703</v>
      </c>
      <c r="D12" s="60">
        <v>14146</v>
      </c>
      <c r="E12" s="60">
        <v>84525</v>
      </c>
      <c r="F12" s="60">
        <v>39077</v>
      </c>
      <c r="G12" s="60">
        <v>27316</v>
      </c>
      <c r="H12" s="60">
        <v>935</v>
      </c>
      <c r="I12" s="60">
        <v>190</v>
      </c>
      <c r="J12" s="60">
        <v>383</v>
      </c>
      <c r="K12" s="60">
        <v>35</v>
      </c>
      <c r="L12" s="60">
        <v>10218</v>
      </c>
      <c r="M12" s="74">
        <v>45448</v>
      </c>
      <c r="N12" s="60">
        <v>6703</v>
      </c>
      <c r="O12" s="74">
        <v>1087</v>
      </c>
      <c r="P12" s="74">
        <v>62</v>
      </c>
      <c r="Q12" s="74">
        <v>35168</v>
      </c>
      <c r="R12" s="74">
        <v>12</v>
      </c>
      <c r="S12" s="66">
        <v>2416</v>
      </c>
      <c r="T12" s="78">
        <v>1089</v>
      </c>
    </row>
    <row r="13" spans="1:20" ht="14.25" customHeight="1">
      <c r="A13" s="116" t="s">
        <v>525</v>
      </c>
      <c r="B13" s="52">
        <v>136053</v>
      </c>
      <c r="C13" s="60">
        <v>102323</v>
      </c>
      <c r="D13" s="60">
        <v>33730</v>
      </c>
      <c r="E13" s="60">
        <v>107614</v>
      </c>
      <c r="F13" s="60">
        <v>50590</v>
      </c>
      <c r="G13" s="60">
        <v>34349</v>
      </c>
      <c r="H13" s="60">
        <v>1166</v>
      </c>
      <c r="I13" s="60">
        <v>280</v>
      </c>
      <c r="J13" s="60">
        <v>676</v>
      </c>
      <c r="K13" s="60">
        <v>49</v>
      </c>
      <c r="L13" s="60">
        <v>14070</v>
      </c>
      <c r="M13" s="74">
        <v>57024</v>
      </c>
      <c r="N13" s="60">
        <v>6001</v>
      </c>
      <c r="O13" s="74">
        <v>554</v>
      </c>
      <c r="P13" s="74">
        <v>51</v>
      </c>
      <c r="Q13" s="74">
        <v>47917</v>
      </c>
      <c r="R13" s="74">
        <v>26</v>
      </c>
      <c r="S13" s="66">
        <v>2475</v>
      </c>
      <c r="T13" s="78">
        <v>1321</v>
      </c>
    </row>
    <row r="14" spans="1:20" ht="14.25" customHeight="1">
      <c r="A14" s="116" t="s">
        <v>526</v>
      </c>
      <c r="B14" s="52">
        <v>324860</v>
      </c>
      <c r="C14" s="60">
        <v>271980</v>
      </c>
      <c r="D14" s="60">
        <v>52880</v>
      </c>
      <c r="E14" s="60">
        <v>284759</v>
      </c>
      <c r="F14" s="60">
        <v>139419</v>
      </c>
      <c r="G14" s="60">
        <v>104521</v>
      </c>
      <c r="H14" s="60">
        <v>3762</v>
      </c>
      <c r="I14" s="60">
        <v>713</v>
      </c>
      <c r="J14" s="60">
        <v>1638</v>
      </c>
      <c r="K14" s="60">
        <v>121</v>
      </c>
      <c r="L14" s="60">
        <v>28664</v>
      </c>
      <c r="M14" s="74">
        <v>145340</v>
      </c>
      <c r="N14" s="60">
        <v>22189</v>
      </c>
      <c r="O14" s="74">
        <v>3035</v>
      </c>
      <c r="P14" s="74">
        <v>207</v>
      </c>
      <c r="Q14" s="74">
        <v>111573</v>
      </c>
      <c r="R14" s="74">
        <v>38</v>
      </c>
      <c r="S14" s="66">
        <v>8298</v>
      </c>
      <c r="T14" s="78">
        <v>4893</v>
      </c>
    </row>
    <row r="15" spans="1:20" ht="14.25" customHeight="1">
      <c r="A15" s="57" t="s">
        <v>527</v>
      </c>
      <c r="B15" s="14">
        <v>23445</v>
      </c>
      <c r="C15" s="62">
        <v>20179</v>
      </c>
      <c r="D15" s="62">
        <v>3266</v>
      </c>
      <c r="E15" s="62">
        <v>21173</v>
      </c>
      <c r="F15" s="62">
        <v>9364</v>
      </c>
      <c r="G15" s="62">
        <v>6935</v>
      </c>
      <c r="H15" s="62">
        <v>440</v>
      </c>
      <c r="I15" s="62">
        <v>63</v>
      </c>
      <c r="J15" s="62">
        <v>129</v>
      </c>
      <c r="K15" s="62">
        <v>28</v>
      </c>
      <c r="L15" s="62">
        <v>1769</v>
      </c>
      <c r="M15" s="63">
        <v>11809</v>
      </c>
      <c r="N15" s="62">
        <v>2507</v>
      </c>
      <c r="O15" s="63">
        <v>139</v>
      </c>
      <c r="P15" s="63">
        <v>16</v>
      </c>
      <c r="Q15" s="63">
        <v>8790</v>
      </c>
      <c r="R15" s="63">
        <v>4</v>
      </c>
      <c r="S15" s="54">
        <v>353</v>
      </c>
      <c r="T15" s="78">
        <v>197</v>
      </c>
    </row>
    <row r="16" spans="1:20" ht="14.25" customHeight="1">
      <c r="A16" s="57" t="s">
        <v>528</v>
      </c>
      <c r="B16" s="14">
        <v>19472</v>
      </c>
      <c r="C16" s="62">
        <v>16060</v>
      </c>
      <c r="D16" s="62">
        <v>3412</v>
      </c>
      <c r="E16" s="62">
        <v>16813</v>
      </c>
      <c r="F16" s="62">
        <v>7742</v>
      </c>
      <c r="G16" s="62">
        <v>5729</v>
      </c>
      <c r="H16" s="62">
        <v>133</v>
      </c>
      <c r="I16" s="62">
        <v>67</v>
      </c>
      <c r="J16" s="62">
        <v>103</v>
      </c>
      <c r="K16" s="62">
        <v>1</v>
      </c>
      <c r="L16" s="62">
        <v>1709</v>
      </c>
      <c r="M16" s="63">
        <v>9071</v>
      </c>
      <c r="N16" s="62">
        <v>1269</v>
      </c>
      <c r="O16" s="63">
        <v>169</v>
      </c>
      <c r="P16" s="63">
        <v>10</v>
      </c>
      <c r="Q16" s="63">
        <v>7355</v>
      </c>
      <c r="R16" s="63">
        <v>2</v>
      </c>
      <c r="S16" s="54">
        <v>266</v>
      </c>
      <c r="T16" s="78">
        <v>115</v>
      </c>
    </row>
    <row r="17" spans="1:20" ht="14.25" customHeight="1">
      <c r="A17" s="57" t="s">
        <v>529</v>
      </c>
      <c r="B17" s="14">
        <v>22778</v>
      </c>
      <c r="C17" s="62">
        <v>18794</v>
      </c>
      <c r="D17" s="62">
        <v>3984</v>
      </c>
      <c r="E17" s="62">
        <v>19660</v>
      </c>
      <c r="F17" s="62">
        <v>10250</v>
      </c>
      <c r="G17" s="62">
        <v>7564</v>
      </c>
      <c r="H17" s="62">
        <v>399</v>
      </c>
      <c r="I17" s="62">
        <v>44</v>
      </c>
      <c r="J17" s="62">
        <v>105</v>
      </c>
      <c r="K17" s="62">
        <v>9</v>
      </c>
      <c r="L17" s="62">
        <v>2129</v>
      </c>
      <c r="M17" s="63">
        <v>9410</v>
      </c>
      <c r="N17" s="62">
        <v>2136</v>
      </c>
      <c r="O17" s="63">
        <v>217</v>
      </c>
      <c r="P17" s="63">
        <v>9</v>
      </c>
      <c r="Q17" s="63">
        <v>6457</v>
      </c>
      <c r="R17" s="63">
        <v>5</v>
      </c>
      <c r="S17" s="54">
        <v>586</v>
      </c>
      <c r="T17" s="78">
        <v>243</v>
      </c>
    </row>
    <row r="18" spans="1:20" ht="14.25" customHeight="1">
      <c r="A18" s="57" t="s">
        <v>530</v>
      </c>
      <c r="B18" s="14">
        <v>52453</v>
      </c>
      <c r="C18" s="62">
        <v>44856</v>
      </c>
      <c r="D18" s="62">
        <v>7597</v>
      </c>
      <c r="E18" s="62">
        <v>47658</v>
      </c>
      <c r="F18" s="62">
        <v>21242</v>
      </c>
      <c r="G18" s="62">
        <v>15283</v>
      </c>
      <c r="H18" s="62">
        <v>543</v>
      </c>
      <c r="I18" s="62">
        <v>90</v>
      </c>
      <c r="J18" s="62">
        <v>247</v>
      </c>
      <c r="K18" s="62">
        <v>11</v>
      </c>
      <c r="L18" s="62">
        <v>5068</v>
      </c>
      <c r="M18" s="63">
        <v>26416</v>
      </c>
      <c r="N18" s="62">
        <v>618</v>
      </c>
      <c r="O18" s="63">
        <v>366</v>
      </c>
      <c r="P18" s="63">
        <v>8</v>
      </c>
      <c r="Q18" s="63">
        <v>23207</v>
      </c>
      <c r="R18" s="63">
        <v>8</v>
      </c>
      <c r="S18" s="54">
        <v>2209</v>
      </c>
      <c r="T18" s="78">
        <v>2492</v>
      </c>
    </row>
    <row r="19" spans="1:20" ht="14.25" customHeight="1">
      <c r="A19" s="57" t="s">
        <v>531</v>
      </c>
      <c r="B19" s="14">
        <v>22975</v>
      </c>
      <c r="C19" s="62">
        <v>19729</v>
      </c>
      <c r="D19" s="62">
        <v>3246</v>
      </c>
      <c r="E19" s="62">
        <v>20450</v>
      </c>
      <c r="F19" s="62">
        <v>10411</v>
      </c>
      <c r="G19" s="62">
        <v>7902</v>
      </c>
      <c r="H19" s="62">
        <v>257</v>
      </c>
      <c r="I19" s="62">
        <v>50</v>
      </c>
      <c r="J19" s="62">
        <v>156</v>
      </c>
      <c r="K19" s="62">
        <v>8</v>
      </c>
      <c r="L19" s="62">
        <v>2038</v>
      </c>
      <c r="M19" s="63">
        <v>10039</v>
      </c>
      <c r="N19" s="62">
        <v>1759</v>
      </c>
      <c r="O19" s="63">
        <v>237</v>
      </c>
      <c r="P19" s="63">
        <v>13</v>
      </c>
      <c r="Q19" s="63">
        <v>7664</v>
      </c>
      <c r="R19" s="63">
        <v>3</v>
      </c>
      <c r="S19" s="54">
        <v>363</v>
      </c>
      <c r="T19" s="78">
        <v>168</v>
      </c>
    </row>
    <row r="20" spans="1:20" ht="14.25" customHeight="1">
      <c r="A20" s="57" t="s">
        <v>532</v>
      </c>
      <c r="B20" s="14">
        <v>28899</v>
      </c>
      <c r="C20" s="62">
        <v>24839</v>
      </c>
      <c r="D20" s="62">
        <v>4060</v>
      </c>
      <c r="E20" s="62">
        <v>25575</v>
      </c>
      <c r="F20" s="62">
        <v>12609</v>
      </c>
      <c r="G20" s="62">
        <v>10045</v>
      </c>
      <c r="H20" s="62">
        <v>233</v>
      </c>
      <c r="I20" s="62">
        <v>38</v>
      </c>
      <c r="J20" s="62">
        <v>190</v>
      </c>
      <c r="K20" s="62">
        <v>8</v>
      </c>
      <c r="L20" s="62">
        <v>2095</v>
      </c>
      <c r="M20" s="63">
        <v>12966</v>
      </c>
      <c r="N20" s="62">
        <v>2387</v>
      </c>
      <c r="O20" s="63">
        <v>224</v>
      </c>
      <c r="P20" s="63">
        <v>19</v>
      </c>
      <c r="Q20" s="63">
        <v>9903</v>
      </c>
      <c r="R20" s="63">
        <v>2</v>
      </c>
      <c r="S20" s="54">
        <v>431</v>
      </c>
      <c r="T20" s="78">
        <v>238</v>
      </c>
    </row>
    <row r="21" spans="1:20" ht="14.25" customHeight="1">
      <c r="A21" s="57" t="s">
        <v>533</v>
      </c>
      <c r="B21" s="14">
        <v>24992</v>
      </c>
      <c r="C21" s="62">
        <v>21261</v>
      </c>
      <c r="D21" s="62">
        <v>3731</v>
      </c>
      <c r="E21" s="62">
        <v>22180</v>
      </c>
      <c r="F21" s="62">
        <v>11966</v>
      </c>
      <c r="G21" s="62">
        <v>8890</v>
      </c>
      <c r="H21" s="62">
        <v>218</v>
      </c>
      <c r="I21" s="62">
        <v>56</v>
      </c>
      <c r="J21" s="62">
        <v>149</v>
      </c>
      <c r="K21" s="62">
        <v>8</v>
      </c>
      <c r="L21" s="62">
        <v>2645</v>
      </c>
      <c r="M21" s="63">
        <v>10214</v>
      </c>
      <c r="N21" s="62">
        <v>1478</v>
      </c>
      <c r="O21" s="63">
        <v>175</v>
      </c>
      <c r="P21" s="63">
        <v>28</v>
      </c>
      <c r="Q21" s="63">
        <v>6740</v>
      </c>
      <c r="R21" s="63">
        <v>2</v>
      </c>
      <c r="S21" s="54">
        <v>1791</v>
      </c>
      <c r="T21" s="78">
        <v>403</v>
      </c>
    </row>
    <row r="22" spans="1:20" ht="14.25" customHeight="1">
      <c r="A22" s="57" t="s">
        <v>534</v>
      </c>
      <c r="B22" s="14">
        <v>42109</v>
      </c>
      <c r="C22" s="62">
        <v>35132</v>
      </c>
      <c r="D22" s="62">
        <v>6977</v>
      </c>
      <c r="E22" s="62">
        <v>37165</v>
      </c>
      <c r="F22" s="62">
        <v>18508</v>
      </c>
      <c r="G22" s="62">
        <v>14158</v>
      </c>
      <c r="H22" s="62">
        <v>418</v>
      </c>
      <c r="I22" s="62">
        <v>94</v>
      </c>
      <c r="J22" s="62">
        <v>139</v>
      </c>
      <c r="K22" s="62">
        <v>23</v>
      </c>
      <c r="L22" s="62">
        <v>3676</v>
      </c>
      <c r="M22" s="63">
        <v>18657</v>
      </c>
      <c r="N22" s="62">
        <v>2582</v>
      </c>
      <c r="O22" s="63">
        <v>272</v>
      </c>
      <c r="P22" s="63">
        <v>19</v>
      </c>
      <c r="Q22" s="63">
        <v>15136</v>
      </c>
      <c r="R22" s="63">
        <v>7</v>
      </c>
      <c r="S22" s="54">
        <v>641</v>
      </c>
      <c r="T22" s="78">
        <v>332</v>
      </c>
    </row>
    <row r="23" spans="1:20" ht="14.25" customHeight="1">
      <c r="A23" s="57" t="s">
        <v>535</v>
      </c>
      <c r="B23" s="14">
        <v>14231</v>
      </c>
      <c r="C23" s="62">
        <v>11324</v>
      </c>
      <c r="D23" s="62">
        <v>2907</v>
      </c>
      <c r="E23" s="62">
        <v>11665</v>
      </c>
      <c r="F23" s="62">
        <v>6447</v>
      </c>
      <c r="G23" s="62">
        <v>4348</v>
      </c>
      <c r="H23" s="62">
        <v>151</v>
      </c>
      <c r="I23" s="62">
        <v>39</v>
      </c>
      <c r="J23" s="62">
        <v>91</v>
      </c>
      <c r="K23" s="62">
        <v>5</v>
      </c>
      <c r="L23" s="62">
        <v>1813</v>
      </c>
      <c r="M23" s="63">
        <v>5218</v>
      </c>
      <c r="N23" s="62">
        <v>305</v>
      </c>
      <c r="O23" s="63">
        <v>891</v>
      </c>
      <c r="P23" s="63">
        <v>66</v>
      </c>
      <c r="Q23" s="63">
        <v>3249</v>
      </c>
      <c r="R23" s="63">
        <v>2</v>
      </c>
      <c r="S23" s="54">
        <v>705</v>
      </c>
      <c r="T23" s="78">
        <v>171</v>
      </c>
    </row>
    <row r="24" spans="1:20" ht="14.25" customHeight="1">
      <c r="A24" s="57" t="s">
        <v>536</v>
      </c>
      <c r="B24" s="14">
        <v>21427</v>
      </c>
      <c r="C24" s="62">
        <v>16993</v>
      </c>
      <c r="D24" s="62">
        <v>4434</v>
      </c>
      <c r="E24" s="62">
        <v>17455</v>
      </c>
      <c r="F24" s="62">
        <v>9464</v>
      </c>
      <c r="G24" s="62">
        <v>7211</v>
      </c>
      <c r="H24" s="62">
        <v>321</v>
      </c>
      <c r="I24" s="62">
        <v>46</v>
      </c>
      <c r="J24" s="62">
        <v>101</v>
      </c>
      <c r="K24" s="62">
        <v>6</v>
      </c>
      <c r="L24" s="62">
        <v>1779</v>
      </c>
      <c r="M24" s="63">
        <v>7991</v>
      </c>
      <c r="N24" s="62">
        <v>2539</v>
      </c>
      <c r="O24" s="63">
        <v>145</v>
      </c>
      <c r="P24" s="63">
        <v>9</v>
      </c>
      <c r="Q24" s="63">
        <v>4910</v>
      </c>
      <c r="R24" s="63">
        <v>3</v>
      </c>
      <c r="S24" s="54">
        <v>385</v>
      </c>
      <c r="T24" s="78">
        <v>186</v>
      </c>
    </row>
    <row r="25" spans="1:20" ht="14.25" customHeight="1">
      <c r="A25" s="57" t="s">
        <v>537</v>
      </c>
      <c r="B25" s="14">
        <v>4226</v>
      </c>
      <c r="C25" s="62">
        <v>3872</v>
      </c>
      <c r="D25" s="62">
        <v>354</v>
      </c>
      <c r="E25" s="62">
        <v>4164</v>
      </c>
      <c r="F25" s="62">
        <v>2449</v>
      </c>
      <c r="G25" s="62">
        <v>2018</v>
      </c>
      <c r="H25" s="62">
        <v>28</v>
      </c>
      <c r="I25" s="62">
        <v>4</v>
      </c>
      <c r="J25" s="62">
        <v>8</v>
      </c>
      <c r="K25" s="62">
        <v>2</v>
      </c>
      <c r="L25" s="62">
        <v>389</v>
      </c>
      <c r="M25" s="63">
        <v>1715</v>
      </c>
      <c r="N25" s="62">
        <v>224</v>
      </c>
      <c r="O25" s="63">
        <v>23</v>
      </c>
      <c r="P25" s="63">
        <v>3</v>
      </c>
      <c r="Q25" s="63">
        <v>1424</v>
      </c>
      <c r="R25" s="63">
        <v>0</v>
      </c>
      <c r="S25" s="54">
        <v>41</v>
      </c>
      <c r="T25" s="78">
        <v>19</v>
      </c>
    </row>
    <row r="26" spans="1:20" ht="14.25" customHeight="1">
      <c r="A26" s="57" t="s">
        <v>538</v>
      </c>
      <c r="B26" s="14">
        <v>16695</v>
      </c>
      <c r="C26" s="62">
        <v>13250</v>
      </c>
      <c r="D26" s="62">
        <v>3445</v>
      </c>
      <c r="E26" s="62">
        <v>13797</v>
      </c>
      <c r="F26" s="62">
        <v>7539</v>
      </c>
      <c r="G26" s="62">
        <v>5927</v>
      </c>
      <c r="H26" s="62">
        <v>296</v>
      </c>
      <c r="I26" s="62">
        <v>20</v>
      </c>
      <c r="J26" s="62">
        <v>90</v>
      </c>
      <c r="K26" s="62">
        <v>4</v>
      </c>
      <c r="L26" s="62">
        <v>1202</v>
      </c>
      <c r="M26" s="63">
        <v>6258</v>
      </c>
      <c r="N26" s="62">
        <v>2177</v>
      </c>
      <c r="O26" s="63">
        <v>50</v>
      </c>
      <c r="P26" s="63">
        <v>2</v>
      </c>
      <c r="Q26" s="63">
        <v>3830</v>
      </c>
      <c r="R26" s="63">
        <v>0</v>
      </c>
      <c r="S26" s="54">
        <v>199</v>
      </c>
      <c r="T26" s="78">
        <v>99</v>
      </c>
    </row>
    <row r="27" spans="1:20" ht="14.25" customHeight="1">
      <c r="A27" s="57" t="s">
        <v>539</v>
      </c>
      <c r="B27" s="14">
        <v>16612</v>
      </c>
      <c r="C27" s="62">
        <v>13323</v>
      </c>
      <c r="D27" s="62">
        <v>3289</v>
      </c>
      <c r="E27" s="62">
        <v>14111</v>
      </c>
      <c r="F27" s="62">
        <v>6030</v>
      </c>
      <c r="G27" s="62">
        <v>4184</v>
      </c>
      <c r="H27" s="62">
        <v>159</v>
      </c>
      <c r="I27" s="62">
        <v>62</v>
      </c>
      <c r="J27" s="62">
        <v>101</v>
      </c>
      <c r="K27" s="62">
        <v>4</v>
      </c>
      <c r="L27" s="62">
        <v>1520</v>
      </c>
      <c r="M27" s="63">
        <v>8081</v>
      </c>
      <c r="N27" s="62">
        <v>671</v>
      </c>
      <c r="O27" s="63">
        <v>74</v>
      </c>
      <c r="P27" s="63">
        <v>3</v>
      </c>
      <c r="Q27" s="63">
        <v>7097</v>
      </c>
      <c r="R27" s="63">
        <v>0</v>
      </c>
      <c r="S27" s="54">
        <v>236</v>
      </c>
      <c r="T27" s="78">
        <v>139</v>
      </c>
    </row>
    <row r="28" spans="1:20" ht="14.25" customHeight="1">
      <c r="A28" s="57" t="s">
        <v>540</v>
      </c>
      <c r="B28" s="14">
        <v>14546</v>
      </c>
      <c r="C28" s="62">
        <v>12368</v>
      </c>
      <c r="D28" s="62">
        <v>2178</v>
      </c>
      <c r="E28" s="62">
        <v>12893</v>
      </c>
      <c r="F28" s="62">
        <v>5398</v>
      </c>
      <c r="G28" s="62">
        <v>4327</v>
      </c>
      <c r="H28" s="62">
        <v>166</v>
      </c>
      <c r="I28" s="62">
        <v>40</v>
      </c>
      <c r="J28" s="62">
        <v>29</v>
      </c>
      <c r="K28" s="62">
        <v>4</v>
      </c>
      <c r="L28" s="62">
        <v>832</v>
      </c>
      <c r="M28" s="63">
        <v>7495</v>
      </c>
      <c r="N28" s="62">
        <v>1537</v>
      </c>
      <c r="O28" s="63">
        <v>53</v>
      </c>
      <c r="P28" s="63">
        <v>2</v>
      </c>
      <c r="Q28" s="63">
        <v>5811</v>
      </c>
      <c r="R28" s="63">
        <v>0</v>
      </c>
      <c r="S28" s="54">
        <v>92</v>
      </c>
      <c r="T28" s="78">
        <v>91</v>
      </c>
    </row>
    <row r="29" spans="1:20" ht="14.25" customHeight="1">
      <c r="A29" s="116" t="s">
        <v>541</v>
      </c>
      <c r="B29" s="52">
        <v>3123</v>
      </c>
      <c r="C29" s="60">
        <v>2838</v>
      </c>
      <c r="D29" s="60">
        <v>285</v>
      </c>
      <c r="E29" s="60">
        <v>2981</v>
      </c>
      <c r="F29" s="60">
        <v>1599</v>
      </c>
      <c r="G29" s="60">
        <v>879</v>
      </c>
      <c r="H29" s="60">
        <v>40</v>
      </c>
      <c r="I29" s="60">
        <v>8</v>
      </c>
      <c r="J29" s="60">
        <v>9</v>
      </c>
      <c r="K29" s="60">
        <v>3</v>
      </c>
      <c r="L29" s="60">
        <v>660</v>
      </c>
      <c r="M29" s="74">
        <v>1382</v>
      </c>
      <c r="N29" s="60">
        <v>309</v>
      </c>
      <c r="O29" s="74">
        <v>44</v>
      </c>
      <c r="P29" s="74">
        <v>3</v>
      </c>
      <c r="Q29" s="74">
        <v>862</v>
      </c>
      <c r="R29" s="74">
        <v>0</v>
      </c>
      <c r="S29" s="66">
        <v>164</v>
      </c>
      <c r="T29" s="78">
        <v>84</v>
      </c>
    </row>
    <row r="30" spans="1:20" s="17" customFormat="1" ht="14.25" customHeight="1">
      <c r="A30" s="57" t="s">
        <v>542</v>
      </c>
      <c r="B30" s="75">
        <v>2959</v>
      </c>
      <c r="C30" s="76">
        <v>2692</v>
      </c>
      <c r="D30" s="76">
        <v>267</v>
      </c>
      <c r="E30" s="76">
        <v>2826</v>
      </c>
      <c r="F30" s="62">
        <v>1526</v>
      </c>
      <c r="G30" s="62">
        <v>840</v>
      </c>
      <c r="H30" s="62">
        <v>39</v>
      </c>
      <c r="I30" s="62">
        <v>8</v>
      </c>
      <c r="J30" s="62">
        <v>9</v>
      </c>
      <c r="K30" s="62">
        <v>2</v>
      </c>
      <c r="L30" s="62">
        <v>628</v>
      </c>
      <c r="M30" s="76">
        <v>1300</v>
      </c>
      <c r="N30" s="62">
        <v>273</v>
      </c>
      <c r="O30" s="76">
        <v>37</v>
      </c>
      <c r="P30" s="76">
        <v>2</v>
      </c>
      <c r="Q30" s="76">
        <v>836</v>
      </c>
      <c r="R30" s="63">
        <v>0</v>
      </c>
      <c r="S30" s="54">
        <v>152</v>
      </c>
      <c r="T30" s="79">
        <v>79</v>
      </c>
    </row>
    <row r="31" spans="1:20" s="17" customFormat="1" ht="14.25" customHeight="1">
      <c r="A31" s="57" t="s">
        <v>543</v>
      </c>
      <c r="B31" s="75">
        <v>164</v>
      </c>
      <c r="C31" s="76">
        <v>146</v>
      </c>
      <c r="D31" s="76">
        <v>18</v>
      </c>
      <c r="E31" s="76">
        <v>155</v>
      </c>
      <c r="F31" s="62">
        <v>73</v>
      </c>
      <c r="G31" s="62">
        <v>39</v>
      </c>
      <c r="H31" s="62">
        <v>1</v>
      </c>
      <c r="I31" s="62">
        <v>0</v>
      </c>
      <c r="J31" s="62">
        <v>0</v>
      </c>
      <c r="K31" s="62">
        <v>1</v>
      </c>
      <c r="L31" s="62">
        <v>32</v>
      </c>
      <c r="M31" s="76">
        <v>82</v>
      </c>
      <c r="N31" s="62">
        <v>36</v>
      </c>
      <c r="O31" s="76">
        <v>7</v>
      </c>
      <c r="P31" s="76">
        <v>1</v>
      </c>
      <c r="Q31" s="76">
        <v>26</v>
      </c>
      <c r="R31" s="63">
        <v>0</v>
      </c>
      <c r="S31" s="54">
        <v>12</v>
      </c>
      <c r="T31" s="79">
        <v>5</v>
      </c>
    </row>
    <row r="32" spans="1:20" s="5" customFormat="1" ht="12">
      <c r="A32" s="116" t="s">
        <v>544</v>
      </c>
      <c r="B32" s="68">
        <v>804</v>
      </c>
      <c r="C32" s="68">
        <v>646</v>
      </c>
      <c r="D32" s="68">
        <v>158</v>
      </c>
      <c r="E32" s="68">
        <v>690</v>
      </c>
      <c r="F32" s="68">
        <v>254</v>
      </c>
      <c r="G32" s="68">
        <v>142</v>
      </c>
      <c r="H32" s="68">
        <v>9</v>
      </c>
      <c r="I32" s="68">
        <v>2</v>
      </c>
      <c r="J32" s="68">
        <v>0</v>
      </c>
      <c r="K32" s="68">
        <v>16</v>
      </c>
      <c r="L32" s="68">
        <v>85</v>
      </c>
      <c r="M32" s="68">
        <v>436</v>
      </c>
      <c r="N32" s="68">
        <v>180</v>
      </c>
      <c r="O32" s="68">
        <v>41</v>
      </c>
      <c r="P32" s="70">
        <v>2</v>
      </c>
      <c r="Q32" s="70">
        <v>184</v>
      </c>
      <c r="R32" s="70">
        <v>0</v>
      </c>
      <c r="S32" s="84">
        <v>29</v>
      </c>
      <c r="T32" s="5">
        <v>7</v>
      </c>
    </row>
    <row r="33" spans="1:20" ht="14.25" customHeight="1">
      <c r="A33" s="57" t="s">
        <v>545</v>
      </c>
      <c r="B33" s="14">
        <v>228</v>
      </c>
      <c r="C33" s="62">
        <v>174</v>
      </c>
      <c r="D33" s="62">
        <v>54</v>
      </c>
      <c r="E33" s="62">
        <v>188</v>
      </c>
      <c r="F33" s="62">
        <v>64</v>
      </c>
      <c r="G33" s="62">
        <v>36</v>
      </c>
      <c r="H33" s="62">
        <v>3</v>
      </c>
      <c r="I33" s="62">
        <v>0</v>
      </c>
      <c r="J33" s="62">
        <v>0</v>
      </c>
      <c r="K33" s="62">
        <v>8</v>
      </c>
      <c r="L33" s="62">
        <v>17</v>
      </c>
      <c r="M33" s="63">
        <v>124</v>
      </c>
      <c r="N33" s="62">
        <v>32</v>
      </c>
      <c r="O33" s="63">
        <v>14</v>
      </c>
      <c r="P33" s="63">
        <v>0</v>
      </c>
      <c r="Q33" s="63">
        <v>62</v>
      </c>
      <c r="R33" s="63">
        <v>0</v>
      </c>
      <c r="S33" s="54">
        <v>16</v>
      </c>
      <c r="T33" s="78">
        <v>0</v>
      </c>
    </row>
    <row r="34" spans="1:20" ht="14.25" customHeight="1">
      <c r="A34" s="57" t="s">
        <v>546</v>
      </c>
      <c r="B34" s="14">
        <v>191</v>
      </c>
      <c r="C34" s="62">
        <v>160</v>
      </c>
      <c r="D34" s="62">
        <v>31</v>
      </c>
      <c r="E34" s="62">
        <v>176</v>
      </c>
      <c r="F34" s="62">
        <v>60</v>
      </c>
      <c r="G34" s="62">
        <v>13</v>
      </c>
      <c r="H34" s="62">
        <v>6</v>
      </c>
      <c r="I34" s="62">
        <v>0</v>
      </c>
      <c r="J34" s="62">
        <v>0</v>
      </c>
      <c r="K34" s="62">
        <v>4</v>
      </c>
      <c r="L34" s="62">
        <v>37</v>
      </c>
      <c r="M34" s="63">
        <v>116</v>
      </c>
      <c r="N34" s="62">
        <v>65</v>
      </c>
      <c r="O34" s="63">
        <v>10</v>
      </c>
      <c r="P34" s="63">
        <v>2</v>
      </c>
      <c r="Q34" s="63">
        <v>34</v>
      </c>
      <c r="R34" s="63">
        <v>0</v>
      </c>
      <c r="S34" s="54">
        <v>5</v>
      </c>
      <c r="T34" s="78">
        <v>2</v>
      </c>
    </row>
    <row r="35" spans="1:20" ht="14.25" customHeight="1">
      <c r="A35" s="57" t="s">
        <v>547</v>
      </c>
      <c r="B35" s="14">
        <v>357</v>
      </c>
      <c r="C35" s="62">
        <v>285</v>
      </c>
      <c r="D35" s="62">
        <v>72</v>
      </c>
      <c r="E35" s="62">
        <v>299</v>
      </c>
      <c r="F35" s="62">
        <v>113</v>
      </c>
      <c r="G35" s="62">
        <v>82</v>
      </c>
      <c r="H35" s="62">
        <v>0</v>
      </c>
      <c r="I35" s="62">
        <v>1</v>
      </c>
      <c r="J35" s="62">
        <v>0</v>
      </c>
      <c r="K35" s="62">
        <v>4</v>
      </c>
      <c r="L35" s="62">
        <v>26</v>
      </c>
      <c r="M35" s="63">
        <v>186</v>
      </c>
      <c r="N35" s="62">
        <v>78</v>
      </c>
      <c r="O35" s="63">
        <v>15</v>
      </c>
      <c r="P35" s="63">
        <v>0</v>
      </c>
      <c r="Q35" s="63">
        <v>85</v>
      </c>
      <c r="R35" s="63">
        <v>0</v>
      </c>
      <c r="S35" s="54">
        <v>8</v>
      </c>
      <c r="T35" s="78">
        <v>5</v>
      </c>
    </row>
    <row r="36" spans="1:20" ht="14.25" customHeight="1">
      <c r="A36" s="57" t="s">
        <v>548</v>
      </c>
      <c r="B36" s="14">
        <v>28</v>
      </c>
      <c r="C36" s="62">
        <v>27</v>
      </c>
      <c r="D36" s="62">
        <v>1</v>
      </c>
      <c r="E36" s="62">
        <v>27</v>
      </c>
      <c r="F36" s="62">
        <v>17</v>
      </c>
      <c r="G36" s="62">
        <v>11</v>
      </c>
      <c r="H36" s="62">
        <v>0</v>
      </c>
      <c r="I36" s="62">
        <v>1</v>
      </c>
      <c r="J36" s="62">
        <v>0</v>
      </c>
      <c r="K36" s="62">
        <v>0</v>
      </c>
      <c r="L36" s="54">
        <v>5</v>
      </c>
      <c r="M36" s="63">
        <v>10</v>
      </c>
      <c r="N36" s="63">
        <v>5</v>
      </c>
      <c r="O36" s="63">
        <v>2</v>
      </c>
      <c r="P36" s="63">
        <v>0</v>
      </c>
      <c r="Q36" s="63">
        <v>3</v>
      </c>
      <c r="R36" s="63">
        <v>0</v>
      </c>
      <c r="S36" s="54">
        <v>0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>N7-SUM(N8:N14)-N29-N32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556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>N14-SUM(N15:N28)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'年月Monthly'!B144-'2015'!B7</f>
        <v>0</v>
      </c>
      <c r="C48" s="108">
        <f>'年月Monthly'!C144-'2015'!C7</f>
        <v>0</v>
      </c>
      <c r="D48" s="108">
        <f>'年月Monthly'!D144-'2015'!D7</f>
        <v>0</v>
      </c>
      <c r="E48" s="108">
        <f>'年月Monthly'!E144-'2015'!E7</f>
        <v>0</v>
      </c>
      <c r="F48" s="108">
        <f>'年月Monthly'!F144-'2015'!F7</f>
        <v>0</v>
      </c>
      <c r="G48" s="108">
        <f>'年月Monthly'!G144-'2015'!G7</f>
        <v>0</v>
      </c>
      <c r="H48" s="108">
        <f>'年月Monthly'!H144-'2015'!H7</f>
        <v>0</v>
      </c>
      <c r="I48" s="108">
        <f>'年月Monthly'!I144-'2015'!I7</f>
        <v>0</v>
      </c>
      <c r="J48" s="108">
        <f>'年月Monthly'!J144-'2015'!J7</f>
        <v>0</v>
      </c>
      <c r="K48" s="108">
        <f>'年月Monthly'!K144-'2015'!K7</f>
        <v>0</v>
      </c>
      <c r="L48" s="108">
        <f>'年月Monthly'!L144-'2015'!L7</f>
        <v>0</v>
      </c>
      <c r="M48" s="108">
        <f>'年月Monthly'!M144-'2015'!M7</f>
        <v>0</v>
      </c>
      <c r="N48" s="108">
        <f>'年月Monthly'!N144-'2015'!N7</f>
        <v>0</v>
      </c>
      <c r="O48" s="108">
        <f>'年月Monthly'!O144-'2015'!O7</f>
        <v>0</v>
      </c>
      <c r="P48" s="108">
        <f>'年月Monthly'!P144-'2015'!P7</f>
        <v>0</v>
      </c>
      <c r="Q48" s="108">
        <f>'年月Monthly'!Q144-'2015'!Q7</f>
        <v>0</v>
      </c>
      <c r="R48" s="108">
        <f>'年月Monthly'!R144-'2015'!R7</f>
        <v>0</v>
      </c>
      <c r="S48" s="108">
        <f>'年月Monthly'!S144-'2015'!S7</f>
        <v>0</v>
      </c>
      <c r="T48" s="108">
        <f>'年月Monthly'!T183-'2015'!T7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5:T47 B45:M47 B48:T48">
    <cfRule type="cellIs" priority="2" dxfId="25" operator="notEqual" stopIfTrue="1">
      <formula>0</formula>
    </cfRule>
  </conditionalFormatting>
  <conditionalFormatting sqref="N45: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574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1078727</v>
      </c>
      <c r="C7" s="52">
        <v>840433</v>
      </c>
      <c r="D7" s="52">
        <v>238294</v>
      </c>
      <c r="E7" s="52">
        <v>878849</v>
      </c>
      <c r="F7" s="60">
        <v>429488</v>
      </c>
      <c r="G7" s="60">
        <v>304200</v>
      </c>
      <c r="H7" s="60">
        <v>15743</v>
      </c>
      <c r="I7" s="60">
        <v>2359</v>
      </c>
      <c r="J7" s="60">
        <v>5581</v>
      </c>
      <c r="K7" s="60">
        <v>469</v>
      </c>
      <c r="L7" s="60">
        <v>101136</v>
      </c>
      <c r="M7" s="52">
        <v>449361</v>
      </c>
      <c r="N7" s="60">
        <v>75075</v>
      </c>
      <c r="O7" s="52">
        <v>10063</v>
      </c>
      <c r="P7" s="52">
        <v>886</v>
      </c>
      <c r="Q7" s="52">
        <v>335440</v>
      </c>
      <c r="R7" s="52">
        <v>146</v>
      </c>
      <c r="S7" s="82">
        <v>27751</v>
      </c>
      <c r="T7" s="77">
        <v>13798</v>
      </c>
    </row>
    <row r="8" spans="1:20" s="17" customFormat="1" ht="14.25" customHeight="1">
      <c r="A8" s="116" t="s">
        <v>520</v>
      </c>
      <c r="B8" s="52">
        <v>178649</v>
      </c>
      <c r="C8" s="61">
        <v>129113</v>
      </c>
      <c r="D8" s="61">
        <v>49536</v>
      </c>
      <c r="E8" s="61">
        <v>134943</v>
      </c>
      <c r="F8" s="60">
        <v>69043</v>
      </c>
      <c r="G8" s="60">
        <v>49631</v>
      </c>
      <c r="H8" s="60">
        <v>4050</v>
      </c>
      <c r="I8" s="60">
        <v>522</v>
      </c>
      <c r="J8" s="60">
        <v>1339</v>
      </c>
      <c r="K8" s="60">
        <v>173</v>
      </c>
      <c r="L8" s="60">
        <v>13328</v>
      </c>
      <c r="M8" s="61">
        <v>65900</v>
      </c>
      <c r="N8" s="60">
        <v>16433</v>
      </c>
      <c r="O8" s="61">
        <v>880</v>
      </c>
      <c r="P8" s="61">
        <v>169</v>
      </c>
      <c r="Q8" s="61">
        <v>46641</v>
      </c>
      <c r="R8" s="66">
        <v>14</v>
      </c>
      <c r="S8" s="66">
        <v>1763</v>
      </c>
      <c r="T8" s="77">
        <v>415</v>
      </c>
    </row>
    <row r="9" spans="1:20" ht="14.25" customHeight="1">
      <c r="A9" s="116" t="s">
        <v>521</v>
      </c>
      <c r="B9" s="52">
        <v>138452</v>
      </c>
      <c r="C9" s="60">
        <v>97560</v>
      </c>
      <c r="D9" s="60">
        <v>40892</v>
      </c>
      <c r="E9" s="60">
        <v>100053</v>
      </c>
      <c r="F9" s="60">
        <v>55742</v>
      </c>
      <c r="G9" s="60">
        <v>33641</v>
      </c>
      <c r="H9" s="60">
        <v>3251</v>
      </c>
      <c r="I9" s="60">
        <v>391</v>
      </c>
      <c r="J9" s="60">
        <v>609</v>
      </c>
      <c r="K9" s="60">
        <v>17</v>
      </c>
      <c r="L9" s="60">
        <v>17833</v>
      </c>
      <c r="M9" s="74">
        <v>44311</v>
      </c>
      <c r="N9" s="60">
        <v>12945</v>
      </c>
      <c r="O9" s="74">
        <v>322</v>
      </c>
      <c r="P9" s="74">
        <v>108</v>
      </c>
      <c r="Q9" s="74">
        <v>27555</v>
      </c>
      <c r="R9" s="74">
        <v>8</v>
      </c>
      <c r="S9" s="66">
        <v>3373</v>
      </c>
      <c r="T9" s="78">
        <v>1576</v>
      </c>
    </row>
    <row r="10" spans="1:20" ht="14.25" customHeight="1">
      <c r="A10" s="116" t="s">
        <v>523</v>
      </c>
      <c r="B10" s="52">
        <v>122629</v>
      </c>
      <c r="C10" s="60">
        <v>94837</v>
      </c>
      <c r="D10" s="60">
        <v>27792</v>
      </c>
      <c r="E10" s="60">
        <v>99877</v>
      </c>
      <c r="F10" s="60">
        <v>44578</v>
      </c>
      <c r="G10" s="60">
        <v>32436</v>
      </c>
      <c r="H10" s="60">
        <v>1623</v>
      </c>
      <c r="I10" s="60">
        <v>198</v>
      </c>
      <c r="J10" s="60">
        <v>422</v>
      </c>
      <c r="K10" s="60">
        <v>8</v>
      </c>
      <c r="L10" s="60">
        <v>9891</v>
      </c>
      <c r="M10" s="74">
        <v>55299</v>
      </c>
      <c r="N10" s="60">
        <v>675</v>
      </c>
      <c r="O10" s="74">
        <v>3650</v>
      </c>
      <c r="P10" s="74">
        <v>273</v>
      </c>
      <c r="Q10" s="74">
        <v>41669</v>
      </c>
      <c r="R10" s="74">
        <v>18</v>
      </c>
      <c r="S10" s="66">
        <v>9014</v>
      </c>
      <c r="T10" s="78">
        <v>1043</v>
      </c>
    </row>
    <row r="11" spans="1:20" ht="14.25" customHeight="1">
      <c r="A11" s="116" t="s">
        <v>524</v>
      </c>
      <c r="B11" s="52">
        <v>91745</v>
      </c>
      <c r="C11" s="60">
        <v>77257</v>
      </c>
      <c r="D11" s="60">
        <v>14488</v>
      </c>
      <c r="E11" s="60">
        <v>81767</v>
      </c>
      <c r="F11" s="60">
        <v>37004</v>
      </c>
      <c r="G11" s="60">
        <v>26055</v>
      </c>
      <c r="H11" s="60">
        <v>968</v>
      </c>
      <c r="I11" s="60">
        <v>127</v>
      </c>
      <c r="J11" s="60">
        <v>410</v>
      </c>
      <c r="K11" s="60">
        <v>29</v>
      </c>
      <c r="L11" s="60">
        <v>9415</v>
      </c>
      <c r="M11" s="74">
        <v>44763</v>
      </c>
      <c r="N11" s="60">
        <v>6277</v>
      </c>
      <c r="O11" s="74">
        <v>1097</v>
      </c>
      <c r="P11" s="74">
        <v>52</v>
      </c>
      <c r="Q11" s="74">
        <v>34838</v>
      </c>
      <c r="R11" s="74">
        <v>10</v>
      </c>
      <c r="S11" s="66">
        <v>2489</v>
      </c>
      <c r="T11" s="78">
        <v>3370</v>
      </c>
    </row>
    <row r="12" spans="1:20" ht="14.25" customHeight="1">
      <c r="A12" s="116" t="s">
        <v>525</v>
      </c>
      <c r="B12" s="52">
        <v>132977</v>
      </c>
      <c r="C12" s="60">
        <v>99726</v>
      </c>
      <c r="D12" s="60">
        <v>33251</v>
      </c>
      <c r="E12" s="60">
        <v>104808</v>
      </c>
      <c r="F12" s="60">
        <v>48993</v>
      </c>
      <c r="G12" s="60">
        <v>33380</v>
      </c>
      <c r="H12" s="60">
        <v>1446</v>
      </c>
      <c r="I12" s="60">
        <v>249</v>
      </c>
      <c r="J12" s="60">
        <v>586</v>
      </c>
      <c r="K12" s="60">
        <v>63</v>
      </c>
      <c r="L12" s="60">
        <v>13269</v>
      </c>
      <c r="M12" s="74">
        <v>55815</v>
      </c>
      <c r="N12" s="60">
        <v>6445</v>
      </c>
      <c r="O12" s="74">
        <v>535</v>
      </c>
      <c r="P12" s="74">
        <v>33</v>
      </c>
      <c r="Q12" s="74">
        <v>46731</v>
      </c>
      <c r="R12" s="74">
        <v>12</v>
      </c>
      <c r="S12" s="66">
        <v>2059</v>
      </c>
      <c r="T12" s="78">
        <v>1089</v>
      </c>
    </row>
    <row r="13" spans="1:20" ht="14.25" customHeight="1">
      <c r="A13" s="116" t="s">
        <v>526</v>
      </c>
      <c r="B13" s="52">
        <v>410207</v>
      </c>
      <c r="C13" s="60">
        <v>338325</v>
      </c>
      <c r="D13" s="60">
        <v>71882</v>
      </c>
      <c r="E13" s="60">
        <v>353668</v>
      </c>
      <c r="F13" s="60">
        <v>172157</v>
      </c>
      <c r="G13" s="60">
        <v>128174</v>
      </c>
      <c r="H13" s="60">
        <v>4337</v>
      </c>
      <c r="I13" s="60">
        <v>860</v>
      </c>
      <c r="J13" s="60">
        <v>2202</v>
      </c>
      <c r="K13" s="60">
        <v>158</v>
      </c>
      <c r="L13" s="60">
        <v>36426</v>
      </c>
      <c r="M13" s="74">
        <v>181511</v>
      </c>
      <c r="N13" s="60">
        <v>31820</v>
      </c>
      <c r="O13" s="74">
        <v>3479</v>
      </c>
      <c r="P13" s="74">
        <v>247</v>
      </c>
      <c r="Q13" s="74">
        <v>137053</v>
      </c>
      <c r="R13" s="74">
        <v>82</v>
      </c>
      <c r="S13" s="66">
        <v>8830</v>
      </c>
      <c r="T13" s="78">
        <v>1321</v>
      </c>
    </row>
    <row r="14" spans="1:20" ht="14.25" customHeight="1">
      <c r="A14" s="57" t="s">
        <v>527</v>
      </c>
      <c r="B14" s="14">
        <v>23557</v>
      </c>
      <c r="C14" s="75">
        <v>20246</v>
      </c>
      <c r="D14" s="75">
        <v>3311</v>
      </c>
      <c r="E14" s="75">
        <v>21299</v>
      </c>
      <c r="F14" s="75">
        <v>9604</v>
      </c>
      <c r="G14" s="75">
        <v>7148</v>
      </c>
      <c r="H14" s="75">
        <v>399</v>
      </c>
      <c r="I14" s="75">
        <v>63</v>
      </c>
      <c r="J14" s="75">
        <v>137</v>
      </c>
      <c r="K14" s="75">
        <v>19</v>
      </c>
      <c r="L14" s="75">
        <v>1838</v>
      </c>
      <c r="M14" s="75">
        <v>11695</v>
      </c>
      <c r="N14" s="75">
        <v>1980</v>
      </c>
      <c r="O14" s="75">
        <v>147</v>
      </c>
      <c r="P14" s="75">
        <v>9</v>
      </c>
      <c r="Q14" s="75">
        <v>9257</v>
      </c>
      <c r="R14" s="75">
        <v>3</v>
      </c>
      <c r="S14" s="75">
        <v>299</v>
      </c>
      <c r="T14" s="78">
        <v>4893</v>
      </c>
    </row>
    <row r="15" spans="1:20" ht="14.25" customHeight="1">
      <c r="A15" s="57" t="s">
        <v>575</v>
      </c>
      <c r="B15" s="14">
        <v>89756</v>
      </c>
      <c r="C15" s="62">
        <v>69666</v>
      </c>
      <c r="D15" s="62">
        <v>20090</v>
      </c>
      <c r="E15" s="62">
        <v>72413</v>
      </c>
      <c r="F15" s="62">
        <v>32795</v>
      </c>
      <c r="G15" s="62">
        <v>23659</v>
      </c>
      <c r="H15" s="62">
        <v>533</v>
      </c>
      <c r="I15" s="62">
        <v>247</v>
      </c>
      <c r="J15" s="62">
        <v>481</v>
      </c>
      <c r="K15" s="62">
        <v>27</v>
      </c>
      <c r="L15" s="62">
        <v>7848</v>
      </c>
      <c r="M15" s="63">
        <v>39618</v>
      </c>
      <c r="N15" s="62">
        <v>8535</v>
      </c>
      <c r="O15" s="63">
        <v>643</v>
      </c>
      <c r="P15" s="63">
        <v>19</v>
      </c>
      <c r="Q15" s="63">
        <v>28094</v>
      </c>
      <c r="R15" s="63">
        <v>11</v>
      </c>
      <c r="S15" s="54">
        <v>2316</v>
      </c>
      <c r="T15" s="78">
        <v>197</v>
      </c>
    </row>
    <row r="16" spans="1:20" ht="14.25" customHeight="1">
      <c r="A16" s="57" t="s">
        <v>528</v>
      </c>
      <c r="B16" s="14">
        <v>19521</v>
      </c>
      <c r="C16" s="62">
        <v>16111</v>
      </c>
      <c r="D16" s="62">
        <v>3410</v>
      </c>
      <c r="E16" s="62">
        <v>16866</v>
      </c>
      <c r="F16" s="62">
        <v>7851</v>
      </c>
      <c r="G16" s="62">
        <v>5866</v>
      </c>
      <c r="H16" s="62">
        <v>126</v>
      </c>
      <c r="I16" s="62">
        <v>45</v>
      </c>
      <c r="J16" s="62">
        <v>110</v>
      </c>
      <c r="K16" s="62">
        <v>4</v>
      </c>
      <c r="L16" s="62">
        <v>1700</v>
      </c>
      <c r="M16" s="63">
        <v>9015</v>
      </c>
      <c r="N16" s="62">
        <v>1129</v>
      </c>
      <c r="O16" s="63">
        <v>143</v>
      </c>
      <c r="P16" s="63">
        <v>38</v>
      </c>
      <c r="Q16" s="63">
        <v>7372</v>
      </c>
      <c r="R16" s="63">
        <v>41</v>
      </c>
      <c r="S16" s="54">
        <v>292</v>
      </c>
      <c r="T16" s="78">
        <v>115</v>
      </c>
    </row>
    <row r="17" spans="1:20" ht="14.25" customHeight="1">
      <c r="A17" s="57" t="s">
        <v>529</v>
      </c>
      <c r="B17" s="14">
        <v>22682</v>
      </c>
      <c r="C17" s="62">
        <v>18625</v>
      </c>
      <c r="D17" s="62">
        <v>4057</v>
      </c>
      <c r="E17" s="62">
        <v>19481</v>
      </c>
      <c r="F17" s="62">
        <v>10321</v>
      </c>
      <c r="G17" s="62">
        <v>7491</v>
      </c>
      <c r="H17" s="62">
        <v>409</v>
      </c>
      <c r="I17" s="62">
        <v>58</v>
      </c>
      <c r="J17" s="62">
        <v>153</v>
      </c>
      <c r="K17" s="62">
        <v>13</v>
      </c>
      <c r="L17" s="62">
        <v>2197</v>
      </c>
      <c r="M17" s="63">
        <v>9160</v>
      </c>
      <c r="N17" s="62">
        <v>2112</v>
      </c>
      <c r="O17" s="63">
        <v>214</v>
      </c>
      <c r="P17" s="63">
        <v>7</v>
      </c>
      <c r="Q17" s="63">
        <v>6269</v>
      </c>
      <c r="R17" s="63">
        <v>0</v>
      </c>
      <c r="S17" s="54">
        <v>558</v>
      </c>
      <c r="T17" s="78">
        <v>243</v>
      </c>
    </row>
    <row r="18" spans="1:20" ht="14.25" customHeight="1">
      <c r="A18" s="57" t="s">
        <v>530</v>
      </c>
      <c r="B18" s="14">
        <v>51697</v>
      </c>
      <c r="C18" s="62">
        <v>44223</v>
      </c>
      <c r="D18" s="62">
        <v>7474</v>
      </c>
      <c r="E18" s="62">
        <v>47065</v>
      </c>
      <c r="F18" s="62">
        <v>20869</v>
      </c>
      <c r="G18" s="62">
        <v>14955</v>
      </c>
      <c r="H18" s="62">
        <v>618</v>
      </c>
      <c r="I18" s="62">
        <v>69</v>
      </c>
      <c r="J18" s="62">
        <v>263</v>
      </c>
      <c r="K18" s="62">
        <v>8</v>
      </c>
      <c r="L18" s="62">
        <v>4956</v>
      </c>
      <c r="M18" s="63">
        <v>26196</v>
      </c>
      <c r="N18" s="62">
        <v>1389</v>
      </c>
      <c r="O18" s="63">
        <v>285</v>
      </c>
      <c r="P18" s="63">
        <v>19</v>
      </c>
      <c r="Q18" s="63">
        <v>23649</v>
      </c>
      <c r="R18" s="63">
        <v>5</v>
      </c>
      <c r="S18" s="54">
        <v>849</v>
      </c>
      <c r="T18" s="78">
        <v>2492</v>
      </c>
    </row>
    <row r="19" spans="1:20" ht="14.25" customHeight="1">
      <c r="A19" s="57" t="s">
        <v>531</v>
      </c>
      <c r="B19" s="14">
        <v>23541</v>
      </c>
      <c r="C19" s="62">
        <v>19794</v>
      </c>
      <c r="D19" s="62">
        <v>3747</v>
      </c>
      <c r="E19" s="62">
        <v>20468</v>
      </c>
      <c r="F19" s="62">
        <v>10668</v>
      </c>
      <c r="G19" s="62">
        <v>8317</v>
      </c>
      <c r="H19" s="62">
        <v>266</v>
      </c>
      <c r="I19" s="62">
        <v>23</v>
      </c>
      <c r="J19" s="62">
        <v>150</v>
      </c>
      <c r="K19" s="62">
        <v>7</v>
      </c>
      <c r="L19" s="62">
        <v>1905</v>
      </c>
      <c r="M19" s="63">
        <v>9800</v>
      </c>
      <c r="N19" s="62">
        <v>2337</v>
      </c>
      <c r="O19" s="63">
        <v>164</v>
      </c>
      <c r="P19" s="63">
        <v>15</v>
      </c>
      <c r="Q19" s="63">
        <v>6865</v>
      </c>
      <c r="R19" s="63">
        <v>1</v>
      </c>
      <c r="S19" s="54">
        <v>418</v>
      </c>
      <c r="T19" s="78">
        <v>168</v>
      </c>
    </row>
    <row r="20" spans="1:20" ht="14.25" customHeight="1">
      <c r="A20" s="57" t="s">
        <v>532</v>
      </c>
      <c r="B20" s="14">
        <v>28276</v>
      </c>
      <c r="C20" s="62">
        <v>24212</v>
      </c>
      <c r="D20" s="62">
        <v>4064</v>
      </c>
      <c r="E20" s="62">
        <v>24769</v>
      </c>
      <c r="F20" s="62">
        <v>12280</v>
      </c>
      <c r="G20" s="62">
        <v>9719</v>
      </c>
      <c r="H20" s="62">
        <v>260</v>
      </c>
      <c r="I20" s="62">
        <v>35</v>
      </c>
      <c r="J20" s="62">
        <v>177</v>
      </c>
      <c r="K20" s="62">
        <v>9</v>
      </c>
      <c r="L20" s="62">
        <v>2080</v>
      </c>
      <c r="M20" s="63">
        <v>12489</v>
      </c>
      <c r="N20" s="62">
        <v>2515</v>
      </c>
      <c r="O20" s="63">
        <v>240</v>
      </c>
      <c r="P20" s="63">
        <v>12</v>
      </c>
      <c r="Q20" s="63">
        <v>9380</v>
      </c>
      <c r="R20" s="63">
        <v>4</v>
      </c>
      <c r="S20" s="54">
        <v>338</v>
      </c>
      <c r="T20" s="78">
        <v>238</v>
      </c>
    </row>
    <row r="21" spans="1:20" ht="14.25" customHeight="1">
      <c r="A21" s="57" t="s">
        <v>533</v>
      </c>
      <c r="B21" s="14">
        <v>24129</v>
      </c>
      <c r="C21" s="62">
        <v>20296</v>
      </c>
      <c r="D21" s="62">
        <v>3833</v>
      </c>
      <c r="E21" s="62">
        <v>21120</v>
      </c>
      <c r="F21" s="62">
        <v>11684</v>
      </c>
      <c r="G21" s="62">
        <v>8611</v>
      </c>
      <c r="H21" s="62">
        <v>221</v>
      </c>
      <c r="I21" s="62">
        <v>55</v>
      </c>
      <c r="J21" s="62">
        <v>169</v>
      </c>
      <c r="K21" s="62">
        <v>12</v>
      </c>
      <c r="L21" s="62">
        <v>2616</v>
      </c>
      <c r="M21" s="63">
        <v>9436</v>
      </c>
      <c r="N21" s="62">
        <v>1288</v>
      </c>
      <c r="O21" s="63">
        <v>198</v>
      </c>
      <c r="P21" s="63">
        <v>15</v>
      </c>
      <c r="Q21" s="63">
        <v>6402</v>
      </c>
      <c r="R21" s="63">
        <v>5</v>
      </c>
      <c r="S21" s="54">
        <v>1528</v>
      </c>
      <c r="T21" s="78">
        <v>403</v>
      </c>
    </row>
    <row r="22" spans="1:20" ht="14.25" customHeight="1">
      <c r="A22" s="57" t="s">
        <v>534</v>
      </c>
      <c r="B22" s="14">
        <v>40741</v>
      </c>
      <c r="C22" s="62">
        <v>34018</v>
      </c>
      <c r="D22" s="62">
        <v>6723</v>
      </c>
      <c r="E22" s="62">
        <v>35911</v>
      </c>
      <c r="F22" s="62">
        <v>17988</v>
      </c>
      <c r="G22" s="62">
        <v>13845</v>
      </c>
      <c r="H22" s="62">
        <v>369</v>
      </c>
      <c r="I22" s="62">
        <v>86</v>
      </c>
      <c r="J22" s="62">
        <v>162</v>
      </c>
      <c r="K22" s="62">
        <v>23</v>
      </c>
      <c r="L22" s="62">
        <v>3503</v>
      </c>
      <c r="M22" s="63">
        <v>17923</v>
      </c>
      <c r="N22" s="62">
        <v>2414</v>
      </c>
      <c r="O22" s="63">
        <v>250</v>
      </c>
      <c r="P22" s="63">
        <v>10</v>
      </c>
      <c r="Q22" s="63">
        <v>14665</v>
      </c>
      <c r="R22" s="63">
        <v>5</v>
      </c>
      <c r="S22" s="54">
        <v>579</v>
      </c>
      <c r="T22" s="78">
        <v>332</v>
      </c>
    </row>
    <row r="23" spans="1:20" ht="14.25" customHeight="1">
      <c r="A23" s="57" t="s">
        <v>535</v>
      </c>
      <c r="B23" s="14">
        <v>14648</v>
      </c>
      <c r="C23" s="62">
        <v>11698</v>
      </c>
      <c r="D23" s="62">
        <v>2950</v>
      </c>
      <c r="E23" s="62">
        <v>12079</v>
      </c>
      <c r="F23" s="62">
        <v>6749</v>
      </c>
      <c r="G23" s="62">
        <v>4647</v>
      </c>
      <c r="H23" s="62">
        <v>143</v>
      </c>
      <c r="I23" s="62">
        <v>47</v>
      </c>
      <c r="J23" s="62">
        <v>72</v>
      </c>
      <c r="K23" s="62">
        <v>6</v>
      </c>
      <c r="L23" s="62">
        <v>1834</v>
      </c>
      <c r="M23" s="63">
        <v>5330</v>
      </c>
      <c r="N23" s="62">
        <v>391</v>
      </c>
      <c r="O23" s="63">
        <v>848</v>
      </c>
      <c r="P23" s="63">
        <v>73</v>
      </c>
      <c r="Q23" s="63">
        <v>3319</v>
      </c>
      <c r="R23" s="63">
        <v>0</v>
      </c>
      <c r="S23" s="54">
        <v>699</v>
      </c>
      <c r="T23" s="78">
        <v>171</v>
      </c>
    </row>
    <row r="24" spans="1:20" ht="14.25" customHeight="1">
      <c r="A24" s="57" t="s">
        <v>536</v>
      </c>
      <c r="B24" s="14">
        <v>19865</v>
      </c>
      <c r="C24" s="62">
        <v>16754</v>
      </c>
      <c r="D24" s="62">
        <v>3111</v>
      </c>
      <c r="E24" s="62">
        <v>17424</v>
      </c>
      <c r="F24" s="62">
        <v>9500</v>
      </c>
      <c r="G24" s="62">
        <v>7313</v>
      </c>
      <c r="H24" s="62">
        <v>335</v>
      </c>
      <c r="I24" s="62">
        <v>36</v>
      </c>
      <c r="J24" s="62">
        <v>88</v>
      </c>
      <c r="K24" s="62">
        <v>8</v>
      </c>
      <c r="L24" s="62">
        <v>1720</v>
      </c>
      <c r="M24" s="63">
        <v>7924</v>
      </c>
      <c r="N24" s="62">
        <v>2800</v>
      </c>
      <c r="O24" s="63">
        <v>125</v>
      </c>
      <c r="P24" s="63">
        <v>12</v>
      </c>
      <c r="Q24" s="63">
        <v>4640</v>
      </c>
      <c r="R24" s="63">
        <v>2</v>
      </c>
      <c r="S24" s="54">
        <v>345</v>
      </c>
      <c r="T24" s="78">
        <v>186</v>
      </c>
    </row>
    <row r="25" spans="1:20" ht="14.25" customHeight="1">
      <c r="A25" s="57" t="s">
        <v>537</v>
      </c>
      <c r="B25" s="14">
        <v>4095</v>
      </c>
      <c r="C25" s="62">
        <v>3745</v>
      </c>
      <c r="D25" s="62">
        <v>350</v>
      </c>
      <c r="E25" s="62">
        <v>4050</v>
      </c>
      <c r="F25" s="62">
        <v>2292</v>
      </c>
      <c r="G25" s="62">
        <v>1885</v>
      </c>
      <c r="H25" s="62">
        <v>23</v>
      </c>
      <c r="I25" s="62">
        <v>9</v>
      </c>
      <c r="J25" s="62">
        <v>14</v>
      </c>
      <c r="K25" s="62">
        <v>7</v>
      </c>
      <c r="L25" s="62">
        <v>354</v>
      </c>
      <c r="M25" s="63">
        <v>1758</v>
      </c>
      <c r="N25" s="62">
        <v>226</v>
      </c>
      <c r="O25" s="63">
        <v>40</v>
      </c>
      <c r="P25" s="63">
        <v>5</v>
      </c>
      <c r="Q25" s="63">
        <v>1438</v>
      </c>
      <c r="R25" s="63">
        <v>0</v>
      </c>
      <c r="S25" s="54">
        <v>49</v>
      </c>
      <c r="T25" s="78">
        <v>19</v>
      </c>
    </row>
    <row r="26" spans="1:20" ht="14.25" customHeight="1">
      <c r="A26" s="57" t="s">
        <v>538</v>
      </c>
      <c r="B26" s="14">
        <v>15980</v>
      </c>
      <c r="C26" s="62">
        <v>12689</v>
      </c>
      <c r="D26" s="62">
        <v>3291</v>
      </c>
      <c r="E26" s="62">
        <v>13215</v>
      </c>
      <c r="F26" s="62">
        <v>7444</v>
      </c>
      <c r="G26" s="62">
        <v>5884</v>
      </c>
      <c r="H26" s="62">
        <v>270</v>
      </c>
      <c r="I26" s="62">
        <v>18</v>
      </c>
      <c r="J26" s="62">
        <v>90</v>
      </c>
      <c r="K26" s="62">
        <v>8</v>
      </c>
      <c r="L26" s="62">
        <v>1174</v>
      </c>
      <c r="M26" s="63">
        <v>5771</v>
      </c>
      <c r="N26" s="62">
        <v>1968</v>
      </c>
      <c r="O26" s="63">
        <v>41</v>
      </c>
      <c r="P26" s="63">
        <v>6</v>
      </c>
      <c r="Q26" s="63">
        <v>3587</v>
      </c>
      <c r="R26" s="63">
        <v>1</v>
      </c>
      <c r="S26" s="54">
        <v>168</v>
      </c>
      <c r="T26" s="78">
        <v>99</v>
      </c>
    </row>
    <row r="27" spans="1:20" ht="14.25" customHeight="1">
      <c r="A27" s="57" t="s">
        <v>539</v>
      </c>
      <c r="B27" s="14">
        <v>17098</v>
      </c>
      <c r="C27" s="62">
        <v>13911</v>
      </c>
      <c r="D27" s="62">
        <v>3187</v>
      </c>
      <c r="E27" s="62">
        <v>14699</v>
      </c>
      <c r="F27" s="62">
        <v>6517</v>
      </c>
      <c r="G27" s="62">
        <v>4506</v>
      </c>
      <c r="H27" s="62">
        <v>204</v>
      </c>
      <c r="I27" s="62">
        <v>47</v>
      </c>
      <c r="J27" s="62">
        <v>110</v>
      </c>
      <c r="K27" s="62">
        <v>3</v>
      </c>
      <c r="L27" s="62">
        <v>1647</v>
      </c>
      <c r="M27" s="63">
        <v>8182</v>
      </c>
      <c r="N27" s="62">
        <v>895</v>
      </c>
      <c r="O27" s="63">
        <v>98</v>
      </c>
      <c r="P27" s="63">
        <v>3</v>
      </c>
      <c r="Q27" s="63">
        <v>6915</v>
      </c>
      <c r="R27" s="63">
        <v>3</v>
      </c>
      <c r="S27" s="54">
        <v>268</v>
      </c>
      <c r="T27" s="78">
        <v>139</v>
      </c>
    </row>
    <row r="28" spans="1:20" ht="14.25" customHeight="1">
      <c r="A28" s="57" t="s">
        <v>540</v>
      </c>
      <c r="B28" s="14">
        <v>14621</v>
      </c>
      <c r="C28" s="62">
        <v>12337</v>
      </c>
      <c r="D28" s="62">
        <v>2284</v>
      </c>
      <c r="E28" s="62">
        <v>12809</v>
      </c>
      <c r="F28" s="62">
        <v>5595</v>
      </c>
      <c r="G28" s="62">
        <v>4328</v>
      </c>
      <c r="H28" s="62">
        <v>161</v>
      </c>
      <c r="I28" s="62">
        <v>22</v>
      </c>
      <c r="J28" s="62">
        <v>26</v>
      </c>
      <c r="K28" s="62">
        <v>4</v>
      </c>
      <c r="L28" s="62">
        <v>1054</v>
      </c>
      <c r="M28" s="63">
        <v>7214</v>
      </c>
      <c r="N28" s="62">
        <v>1841</v>
      </c>
      <c r="O28" s="63">
        <v>43</v>
      </c>
      <c r="P28" s="63">
        <v>4</v>
      </c>
      <c r="Q28" s="63">
        <v>5201</v>
      </c>
      <c r="R28" s="63">
        <v>1</v>
      </c>
      <c r="S28" s="54">
        <v>124</v>
      </c>
      <c r="T28" s="78">
        <v>91</v>
      </c>
    </row>
    <row r="29" spans="1:20" ht="14.25" customHeight="1">
      <c r="A29" s="116" t="s">
        <v>541</v>
      </c>
      <c r="B29" s="52">
        <v>3214</v>
      </c>
      <c r="C29" s="60">
        <v>2942</v>
      </c>
      <c r="D29" s="60">
        <v>272</v>
      </c>
      <c r="E29" s="60">
        <v>3044</v>
      </c>
      <c r="F29" s="60">
        <v>1727</v>
      </c>
      <c r="G29" s="60">
        <v>749</v>
      </c>
      <c r="H29" s="60">
        <v>59</v>
      </c>
      <c r="I29" s="60">
        <v>12</v>
      </c>
      <c r="J29" s="60">
        <v>13</v>
      </c>
      <c r="K29" s="60">
        <v>10</v>
      </c>
      <c r="L29" s="60">
        <v>884</v>
      </c>
      <c r="M29" s="74">
        <v>1317</v>
      </c>
      <c r="N29" s="60">
        <v>314</v>
      </c>
      <c r="O29" s="74">
        <v>59</v>
      </c>
      <c r="P29" s="74">
        <v>2</v>
      </c>
      <c r="Q29" s="74">
        <v>757</v>
      </c>
      <c r="R29" s="74">
        <v>1</v>
      </c>
      <c r="S29" s="66">
        <v>184</v>
      </c>
      <c r="T29" s="78">
        <v>84</v>
      </c>
    </row>
    <row r="30" spans="1:20" s="17" customFormat="1" ht="14.25" customHeight="1">
      <c r="A30" s="57" t="s">
        <v>542</v>
      </c>
      <c r="B30" s="75">
        <v>3035</v>
      </c>
      <c r="C30" s="76">
        <v>2775</v>
      </c>
      <c r="D30" s="76">
        <v>260</v>
      </c>
      <c r="E30" s="76">
        <v>2870</v>
      </c>
      <c r="F30" s="62">
        <v>1644</v>
      </c>
      <c r="G30" s="62">
        <v>708</v>
      </c>
      <c r="H30" s="62">
        <v>57</v>
      </c>
      <c r="I30" s="62">
        <v>11</v>
      </c>
      <c r="J30" s="62">
        <v>12</v>
      </c>
      <c r="K30" s="62">
        <v>10</v>
      </c>
      <c r="L30" s="62">
        <v>846</v>
      </c>
      <c r="M30" s="76">
        <v>1226</v>
      </c>
      <c r="N30" s="62">
        <v>263</v>
      </c>
      <c r="O30" s="76">
        <v>51</v>
      </c>
      <c r="P30" s="76">
        <v>2</v>
      </c>
      <c r="Q30" s="76">
        <v>728</v>
      </c>
      <c r="R30" s="63">
        <v>1</v>
      </c>
      <c r="S30" s="54">
        <v>181</v>
      </c>
      <c r="T30" s="79">
        <v>79</v>
      </c>
    </row>
    <row r="31" spans="1:20" s="17" customFormat="1" ht="14.25" customHeight="1">
      <c r="A31" s="57" t="s">
        <v>543</v>
      </c>
      <c r="B31" s="75">
        <v>179</v>
      </c>
      <c r="C31" s="76">
        <v>167</v>
      </c>
      <c r="D31" s="76">
        <v>12</v>
      </c>
      <c r="E31" s="76">
        <v>174</v>
      </c>
      <c r="F31" s="62">
        <v>83</v>
      </c>
      <c r="G31" s="62">
        <v>41</v>
      </c>
      <c r="H31" s="62">
        <v>2</v>
      </c>
      <c r="I31" s="62">
        <v>1</v>
      </c>
      <c r="J31" s="62">
        <v>1</v>
      </c>
      <c r="K31" s="62">
        <v>0</v>
      </c>
      <c r="L31" s="62">
        <v>38</v>
      </c>
      <c r="M31" s="76">
        <v>91</v>
      </c>
      <c r="N31" s="62">
        <v>51</v>
      </c>
      <c r="O31" s="76">
        <v>8</v>
      </c>
      <c r="P31" s="76">
        <v>0</v>
      </c>
      <c r="Q31" s="76">
        <v>29</v>
      </c>
      <c r="R31" s="63">
        <v>0</v>
      </c>
      <c r="S31" s="54">
        <v>3</v>
      </c>
      <c r="T31" s="79">
        <v>5</v>
      </c>
    </row>
    <row r="32" spans="1:20" s="5" customFormat="1" ht="12">
      <c r="A32" s="116" t="s">
        <v>544</v>
      </c>
      <c r="B32" s="68">
        <v>854</v>
      </c>
      <c r="C32" s="68">
        <v>673</v>
      </c>
      <c r="D32" s="68">
        <v>181</v>
      </c>
      <c r="E32" s="68">
        <v>689</v>
      </c>
      <c r="F32" s="68">
        <v>244</v>
      </c>
      <c r="G32" s="68">
        <v>134</v>
      </c>
      <c r="H32" s="68">
        <v>9</v>
      </c>
      <c r="I32" s="68">
        <v>0</v>
      </c>
      <c r="J32" s="68">
        <v>0</v>
      </c>
      <c r="K32" s="68">
        <v>11</v>
      </c>
      <c r="L32" s="68">
        <v>90</v>
      </c>
      <c r="M32" s="68">
        <v>445</v>
      </c>
      <c r="N32" s="68">
        <v>166</v>
      </c>
      <c r="O32" s="68">
        <v>41</v>
      </c>
      <c r="P32" s="70">
        <v>2</v>
      </c>
      <c r="Q32" s="70">
        <v>196</v>
      </c>
      <c r="R32" s="70">
        <v>1</v>
      </c>
      <c r="S32" s="84">
        <v>39</v>
      </c>
      <c r="T32" s="5">
        <v>7</v>
      </c>
    </row>
    <row r="33" spans="1:20" ht="14.25" customHeight="1">
      <c r="A33" s="57" t="s">
        <v>545</v>
      </c>
      <c r="B33" s="14">
        <v>258</v>
      </c>
      <c r="C33" s="62">
        <v>190</v>
      </c>
      <c r="D33" s="62">
        <v>68</v>
      </c>
      <c r="E33" s="62">
        <v>194</v>
      </c>
      <c r="F33" s="62">
        <v>70</v>
      </c>
      <c r="G33" s="62">
        <v>44</v>
      </c>
      <c r="H33" s="62">
        <v>5</v>
      </c>
      <c r="I33" s="62">
        <v>0</v>
      </c>
      <c r="J33" s="62">
        <v>0</v>
      </c>
      <c r="K33" s="62">
        <v>6</v>
      </c>
      <c r="L33" s="62">
        <v>15</v>
      </c>
      <c r="M33" s="63">
        <v>124</v>
      </c>
      <c r="N33" s="62">
        <v>41</v>
      </c>
      <c r="O33" s="63">
        <v>11</v>
      </c>
      <c r="P33" s="63">
        <v>0</v>
      </c>
      <c r="Q33" s="63">
        <v>65</v>
      </c>
      <c r="R33" s="63">
        <v>0</v>
      </c>
      <c r="S33" s="54">
        <v>7</v>
      </c>
      <c r="T33" s="78">
        <v>0</v>
      </c>
    </row>
    <row r="34" spans="1:20" ht="14.25" customHeight="1">
      <c r="A34" s="57" t="s">
        <v>546</v>
      </c>
      <c r="B34" s="14">
        <v>178</v>
      </c>
      <c r="C34" s="62">
        <v>160</v>
      </c>
      <c r="D34" s="62">
        <v>18</v>
      </c>
      <c r="E34" s="62">
        <v>166</v>
      </c>
      <c r="F34" s="62">
        <v>51</v>
      </c>
      <c r="G34" s="62">
        <v>9</v>
      </c>
      <c r="H34" s="62">
        <v>2</v>
      </c>
      <c r="I34" s="62">
        <v>0</v>
      </c>
      <c r="J34" s="62">
        <v>0</v>
      </c>
      <c r="K34" s="62">
        <v>2</v>
      </c>
      <c r="L34" s="62">
        <v>38</v>
      </c>
      <c r="M34" s="63">
        <v>115</v>
      </c>
      <c r="N34" s="62">
        <v>45</v>
      </c>
      <c r="O34" s="63">
        <v>12</v>
      </c>
      <c r="P34" s="63">
        <v>0</v>
      </c>
      <c r="Q34" s="63">
        <v>33</v>
      </c>
      <c r="R34" s="63">
        <v>1</v>
      </c>
      <c r="S34" s="54">
        <v>24</v>
      </c>
      <c r="T34" s="78">
        <v>2</v>
      </c>
    </row>
    <row r="35" spans="1:20" ht="14.25" customHeight="1">
      <c r="A35" s="57" t="s">
        <v>547</v>
      </c>
      <c r="B35" s="14">
        <v>390</v>
      </c>
      <c r="C35" s="62">
        <v>295</v>
      </c>
      <c r="D35" s="62">
        <v>95</v>
      </c>
      <c r="E35" s="62">
        <v>301</v>
      </c>
      <c r="F35" s="62">
        <v>113</v>
      </c>
      <c r="G35" s="62">
        <v>72</v>
      </c>
      <c r="H35" s="62">
        <v>2</v>
      </c>
      <c r="I35" s="62">
        <v>0</v>
      </c>
      <c r="J35" s="62">
        <v>0</v>
      </c>
      <c r="K35" s="62">
        <v>2</v>
      </c>
      <c r="L35" s="62">
        <v>37</v>
      </c>
      <c r="M35" s="63">
        <v>188</v>
      </c>
      <c r="N35" s="62">
        <v>74</v>
      </c>
      <c r="O35" s="63">
        <v>15</v>
      </c>
      <c r="P35" s="63">
        <v>1</v>
      </c>
      <c r="Q35" s="63">
        <v>91</v>
      </c>
      <c r="R35" s="63">
        <v>0</v>
      </c>
      <c r="S35" s="54">
        <v>7</v>
      </c>
      <c r="T35" s="78">
        <v>5</v>
      </c>
    </row>
    <row r="36" spans="1:20" ht="14.25" customHeight="1">
      <c r="A36" s="57" t="s">
        <v>548</v>
      </c>
      <c r="B36" s="14">
        <v>28</v>
      </c>
      <c r="C36" s="62">
        <v>28</v>
      </c>
      <c r="D36" s="62">
        <v>0</v>
      </c>
      <c r="E36" s="62">
        <v>28</v>
      </c>
      <c r="F36" s="62">
        <v>10</v>
      </c>
      <c r="G36" s="62">
        <v>9</v>
      </c>
      <c r="H36" s="62">
        <v>0</v>
      </c>
      <c r="I36" s="62">
        <v>0</v>
      </c>
      <c r="J36" s="62">
        <v>0</v>
      </c>
      <c r="K36" s="62">
        <v>1</v>
      </c>
      <c r="L36" s="54">
        <v>0</v>
      </c>
      <c r="M36" s="63">
        <v>18</v>
      </c>
      <c r="N36" s="63">
        <v>6</v>
      </c>
      <c r="O36" s="63">
        <v>3</v>
      </c>
      <c r="P36" s="63">
        <v>1</v>
      </c>
      <c r="Q36" s="63">
        <v>7</v>
      </c>
      <c r="R36" s="63">
        <v>0</v>
      </c>
      <c r="S36" s="54">
        <v>1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>B7-SUM(B8:B13)-B29-B32</f>
        <v>0</v>
      </c>
      <c r="C45" s="108">
        <f aca="true" t="shared" si="0" ref="C45:T45">C7-SUM(C8:C13)-C29-C32</f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 t="shared" si="0"/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4893</v>
      </c>
    </row>
    <row r="46" spans="1:20" ht="14.25" customHeight="1" hidden="1">
      <c r="A46" s="104" t="s">
        <v>556</v>
      </c>
      <c r="B46" s="108">
        <f>B13-SUM(B14:B28)</f>
        <v>0</v>
      </c>
      <c r="C46" s="108">
        <f aca="true" t="shared" si="1" ref="C46:S46">C13-SUM(C14:C28)</f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 t="shared" si="1"/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>T14-SUM(T15:T28)</f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'年月Monthly'!B131-'2014'!B7</f>
        <v>0</v>
      </c>
      <c r="C48" s="108">
        <f>'年月Monthly'!C131-'2014'!C7</f>
        <v>0</v>
      </c>
      <c r="D48" s="108">
        <f>'年月Monthly'!D131-'2014'!D7</f>
        <v>0</v>
      </c>
      <c r="E48" s="108">
        <f>'年月Monthly'!E131-'2014'!E7</f>
        <v>0</v>
      </c>
      <c r="F48" s="108">
        <f>'年月Monthly'!F131-'2014'!F7</f>
        <v>0</v>
      </c>
      <c r="G48" s="108">
        <f>'年月Monthly'!G131-'2014'!G7</f>
        <v>0</v>
      </c>
      <c r="H48" s="108">
        <f>'年月Monthly'!H131-'2014'!H7</f>
        <v>0</v>
      </c>
      <c r="I48" s="108">
        <f>'年月Monthly'!I131-'2014'!I7</f>
        <v>0</v>
      </c>
      <c r="J48" s="108">
        <f>'年月Monthly'!J131-'2014'!J7</f>
        <v>0</v>
      </c>
      <c r="K48" s="108">
        <f>'年月Monthly'!K131-'2014'!K7</f>
        <v>0</v>
      </c>
      <c r="L48" s="108">
        <f>'年月Monthly'!L131-'2014'!L7</f>
        <v>0</v>
      </c>
      <c r="M48" s="108">
        <f>'年月Monthly'!M131-'2014'!M7</f>
        <v>0</v>
      </c>
      <c r="N48" s="108">
        <f>'年月Monthly'!N131-'2014'!N7</f>
        <v>0</v>
      </c>
      <c r="O48" s="108">
        <f>'年月Monthly'!O131-'2014'!O7</f>
        <v>0</v>
      </c>
      <c r="P48" s="108">
        <f>'年月Monthly'!P131-'2014'!P7</f>
        <v>0</v>
      </c>
      <c r="Q48" s="108">
        <f>'年月Monthly'!Q131-'2014'!Q7</f>
        <v>0</v>
      </c>
      <c r="R48" s="108">
        <f>'年月Monthly'!R131-'2014'!R7</f>
        <v>0</v>
      </c>
      <c r="S48" s="108">
        <f>'年月Monthly'!S131-'2014'!S7</f>
        <v>0</v>
      </c>
      <c r="T48" s="108">
        <f>'年月Monthly'!T131-'2014'!T7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7:T47 B47:M47 B45:T46 B48:T48">
    <cfRule type="cellIs" priority="2" dxfId="25" operator="notEqual" stopIfTrue="1">
      <formula>0</formula>
    </cfRule>
  </conditionalFormatting>
  <conditionalFormatting sqref="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4" s="110" customFormat="1" ht="12.75" customHeight="1">
      <c r="A2" s="112" t="s">
        <v>576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40" t="s">
        <v>304</v>
      </c>
      <c r="B3" s="135" t="s">
        <v>462</v>
      </c>
      <c r="C3" s="136"/>
      <c r="D3" s="137"/>
      <c r="E3" s="128" t="s">
        <v>518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ht="12" customHeight="1">
      <c r="A4" s="141"/>
      <c r="B4" s="138"/>
      <c r="C4" s="138"/>
      <c r="D4" s="139"/>
      <c r="E4" s="145" t="s">
        <v>464</v>
      </c>
      <c r="F4" s="128" t="s">
        <v>568</v>
      </c>
      <c r="G4" s="129"/>
      <c r="H4" s="129"/>
      <c r="I4" s="129"/>
      <c r="J4" s="129"/>
      <c r="K4" s="143"/>
      <c r="L4" s="128" t="s">
        <v>466</v>
      </c>
      <c r="M4" s="129"/>
      <c r="N4" s="129"/>
      <c r="O4" s="129"/>
      <c r="P4" s="129"/>
      <c r="Q4" s="129"/>
      <c r="R4" s="129"/>
      <c r="S4" s="129"/>
      <c r="T4" s="146" t="s">
        <v>467</v>
      </c>
    </row>
    <row r="5" spans="1:20" ht="25.5" customHeight="1">
      <c r="A5" s="141"/>
      <c r="B5" s="94" t="s">
        <v>464</v>
      </c>
      <c r="C5" s="95" t="s">
        <v>468</v>
      </c>
      <c r="D5" s="96" t="s">
        <v>469</v>
      </c>
      <c r="E5" s="131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47"/>
    </row>
    <row r="6" spans="1:20" ht="35.25" customHeight="1">
      <c r="A6" s="142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48"/>
    </row>
    <row r="7" spans="1:20" s="17" customFormat="1" ht="14.25" customHeight="1">
      <c r="A7" s="116" t="s">
        <v>519</v>
      </c>
      <c r="B7" s="52">
        <v>1016637</v>
      </c>
      <c r="C7" s="52">
        <v>793950</v>
      </c>
      <c r="D7" s="52">
        <v>222687</v>
      </c>
      <c r="E7" s="52">
        <v>826839</v>
      </c>
      <c r="F7" s="60">
        <v>401333</v>
      </c>
      <c r="G7" s="60">
        <v>280607</v>
      </c>
      <c r="H7" s="60">
        <v>16788</v>
      </c>
      <c r="I7" s="60">
        <v>1912</v>
      </c>
      <c r="J7" s="60">
        <v>5600</v>
      </c>
      <c r="K7" s="60">
        <v>422</v>
      </c>
      <c r="L7" s="60">
        <v>96004</v>
      </c>
      <c r="M7" s="52">
        <v>425506</v>
      </c>
      <c r="N7" s="60">
        <v>72366</v>
      </c>
      <c r="O7" s="52">
        <v>7871</v>
      </c>
      <c r="P7" s="52">
        <v>662</v>
      </c>
      <c r="Q7" s="52">
        <v>316353</v>
      </c>
      <c r="R7" s="52">
        <v>130</v>
      </c>
      <c r="S7" s="82">
        <v>28124</v>
      </c>
      <c r="T7" s="77">
        <v>13798</v>
      </c>
    </row>
    <row r="8" spans="1:20" s="17" customFormat="1" ht="14.25" customHeight="1">
      <c r="A8" s="116" t="s">
        <v>520</v>
      </c>
      <c r="B8" s="52">
        <v>163980</v>
      </c>
      <c r="C8" s="61">
        <v>120042</v>
      </c>
      <c r="D8" s="61">
        <v>43938</v>
      </c>
      <c r="E8" s="61">
        <v>122901</v>
      </c>
      <c r="F8" s="60">
        <v>62775</v>
      </c>
      <c r="G8" s="60">
        <v>45322</v>
      </c>
      <c r="H8" s="60">
        <v>3859</v>
      </c>
      <c r="I8" s="60">
        <v>379</v>
      </c>
      <c r="J8" s="60">
        <v>1215</v>
      </c>
      <c r="K8" s="60">
        <v>73</v>
      </c>
      <c r="L8" s="60">
        <v>11927</v>
      </c>
      <c r="M8" s="61">
        <v>60126</v>
      </c>
      <c r="N8" s="60">
        <v>12540</v>
      </c>
      <c r="O8" s="61">
        <v>923</v>
      </c>
      <c r="P8" s="61">
        <v>108</v>
      </c>
      <c r="Q8" s="61">
        <v>45006</v>
      </c>
      <c r="R8" s="66">
        <v>16</v>
      </c>
      <c r="S8" s="66">
        <v>1533</v>
      </c>
      <c r="T8" s="77">
        <v>415</v>
      </c>
    </row>
    <row r="9" spans="1:20" ht="14.25" customHeight="1">
      <c r="A9" s="116" t="s">
        <v>521</v>
      </c>
      <c r="B9" s="52">
        <v>132573</v>
      </c>
      <c r="C9" s="60">
        <v>94935</v>
      </c>
      <c r="D9" s="60">
        <v>37638</v>
      </c>
      <c r="E9" s="60">
        <v>97529</v>
      </c>
      <c r="F9" s="60">
        <v>54212</v>
      </c>
      <c r="G9" s="60">
        <v>27252</v>
      </c>
      <c r="H9" s="60">
        <v>4254</v>
      </c>
      <c r="I9" s="60">
        <v>257</v>
      </c>
      <c r="J9" s="60">
        <v>767</v>
      </c>
      <c r="K9" s="60">
        <v>20</v>
      </c>
      <c r="L9" s="60">
        <v>21662</v>
      </c>
      <c r="M9" s="74">
        <v>43317</v>
      </c>
      <c r="N9" s="60">
        <v>12195</v>
      </c>
      <c r="O9" s="74">
        <v>325</v>
      </c>
      <c r="P9" s="74">
        <v>85</v>
      </c>
      <c r="Q9" s="74">
        <v>26663</v>
      </c>
      <c r="R9" s="74">
        <v>16</v>
      </c>
      <c r="S9" s="66">
        <v>4033</v>
      </c>
      <c r="T9" s="78">
        <v>1576</v>
      </c>
    </row>
    <row r="10" spans="1:20" ht="14.25" customHeight="1">
      <c r="A10" s="116" t="s">
        <v>523</v>
      </c>
      <c r="B10" s="52">
        <v>115094</v>
      </c>
      <c r="C10" s="60">
        <v>87843</v>
      </c>
      <c r="D10" s="60">
        <v>27251</v>
      </c>
      <c r="E10" s="60">
        <v>92654</v>
      </c>
      <c r="F10" s="60">
        <v>40312</v>
      </c>
      <c r="G10" s="60">
        <v>29067</v>
      </c>
      <c r="H10" s="60">
        <v>1639</v>
      </c>
      <c r="I10" s="60">
        <v>160</v>
      </c>
      <c r="J10" s="60">
        <v>362</v>
      </c>
      <c r="K10" s="60">
        <v>9</v>
      </c>
      <c r="L10" s="60">
        <v>9075</v>
      </c>
      <c r="M10" s="74">
        <v>52342</v>
      </c>
      <c r="N10" s="60">
        <v>620</v>
      </c>
      <c r="O10" s="74">
        <v>1434</v>
      </c>
      <c r="P10" s="74">
        <v>126</v>
      </c>
      <c r="Q10" s="74">
        <v>39600</v>
      </c>
      <c r="R10" s="74">
        <v>11</v>
      </c>
      <c r="S10" s="66">
        <v>10551</v>
      </c>
      <c r="T10" s="78">
        <v>1043</v>
      </c>
    </row>
    <row r="11" spans="1:20" ht="14.25" customHeight="1">
      <c r="A11" s="116" t="s">
        <v>524</v>
      </c>
      <c r="B11" s="52">
        <v>86508</v>
      </c>
      <c r="C11" s="60">
        <v>72144</v>
      </c>
      <c r="D11" s="60">
        <v>14364</v>
      </c>
      <c r="E11" s="60">
        <v>76471</v>
      </c>
      <c r="F11" s="60">
        <v>34025</v>
      </c>
      <c r="G11" s="60">
        <v>24806</v>
      </c>
      <c r="H11" s="60">
        <v>877</v>
      </c>
      <c r="I11" s="60">
        <v>146</v>
      </c>
      <c r="J11" s="60">
        <v>449</v>
      </c>
      <c r="K11" s="60">
        <v>52</v>
      </c>
      <c r="L11" s="60">
        <v>7695</v>
      </c>
      <c r="M11" s="74">
        <v>42446</v>
      </c>
      <c r="N11" s="60">
        <v>6085</v>
      </c>
      <c r="O11" s="74">
        <v>981</v>
      </c>
      <c r="P11" s="74">
        <v>54</v>
      </c>
      <c r="Q11" s="74">
        <v>33315</v>
      </c>
      <c r="R11" s="74">
        <v>14</v>
      </c>
      <c r="S11" s="66">
        <v>1997</v>
      </c>
      <c r="T11" s="78">
        <v>3370</v>
      </c>
    </row>
    <row r="12" spans="1:20" ht="14.25" customHeight="1">
      <c r="A12" s="116" t="s">
        <v>525</v>
      </c>
      <c r="B12" s="52">
        <v>126992</v>
      </c>
      <c r="C12" s="60">
        <v>96060</v>
      </c>
      <c r="D12" s="60">
        <v>30932</v>
      </c>
      <c r="E12" s="60">
        <v>100347</v>
      </c>
      <c r="F12" s="60">
        <v>46910</v>
      </c>
      <c r="G12" s="60">
        <v>33325</v>
      </c>
      <c r="H12" s="60">
        <v>1501</v>
      </c>
      <c r="I12" s="60">
        <v>206</v>
      </c>
      <c r="J12" s="60">
        <v>592</v>
      </c>
      <c r="K12" s="60">
        <v>76</v>
      </c>
      <c r="L12" s="60">
        <v>11210</v>
      </c>
      <c r="M12" s="74">
        <v>53437</v>
      </c>
      <c r="N12" s="60">
        <v>6356</v>
      </c>
      <c r="O12" s="74">
        <v>630</v>
      </c>
      <c r="P12" s="74">
        <v>39</v>
      </c>
      <c r="Q12" s="74">
        <v>44829</v>
      </c>
      <c r="R12" s="74">
        <v>12</v>
      </c>
      <c r="S12" s="66">
        <v>1571</v>
      </c>
      <c r="T12" s="78">
        <v>1089</v>
      </c>
    </row>
    <row r="13" spans="1:20" ht="14.25" customHeight="1">
      <c r="A13" s="116" t="s">
        <v>526</v>
      </c>
      <c r="B13" s="52">
        <v>387837</v>
      </c>
      <c r="C13" s="60">
        <v>319723</v>
      </c>
      <c r="D13" s="60">
        <v>68114</v>
      </c>
      <c r="E13" s="60">
        <v>333635</v>
      </c>
      <c r="F13" s="60">
        <v>161384</v>
      </c>
      <c r="G13" s="60">
        <v>120021</v>
      </c>
      <c r="H13" s="60">
        <v>4606</v>
      </c>
      <c r="I13" s="60">
        <v>746</v>
      </c>
      <c r="J13" s="60">
        <v>2204</v>
      </c>
      <c r="K13" s="60">
        <v>170</v>
      </c>
      <c r="L13" s="60">
        <v>33637</v>
      </c>
      <c r="M13" s="74">
        <v>172251</v>
      </c>
      <c r="N13" s="60">
        <v>34076</v>
      </c>
      <c r="O13" s="74">
        <v>3482</v>
      </c>
      <c r="P13" s="74">
        <v>245</v>
      </c>
      <c r="Q13" s="74">
        <v>126170</v>
      </c>
      <c r="R13" s="74">
        <v>61</v>
      </c>
      <c r="S13" s="66">
        <v>8217</v>
      </c>
      <c r="T13" s="78">
        <v>1321</v>
      </c>
    </row>
    <row r="14" spans="1:20" ht="14.25" customHeight="1">
      <c r="A14" s="57" t="s">
        <v>527</v>
      </c>
      <c r="B14" s="14">
        <v>21623</v>
      </c>
      <c r="C14" s="75">
        <v>18689</v>
      </c>
      <c r="D14" s="75">
        <v>2934</v>
      </c>
      <c r="E14" s="75">
        <v>19696</v>
      </c>
      <c r="F14" s="75">
        <v>8822</v>
      </c>
      <c r="G14" s="75">
        <v>6535</v>
      </c>
      <c r="H14" s="75">
        <v>379</v>
      </c>
      <c r="I14" s="75">
        <v>48</v>
      </c>
      <c r="J14" s="75">
        <v>169</v>
      </c>
      <c r="K14" s="75">
        <v>18</v>
      </c>
      <c r="L14" s="75">
        <v>1673</v>
      </c>
      <c r="M14" s="75">
        <v>10874</v>
      </c>
      <c r="N14" s="75">
        <v>2151</v>
      </c>
      <c r="O14" s="75">
        <v>142</v>
      </c>
      <c r="P14" s="75">
        <v>13</v>
      </c>
      <c r="Q14" s="75">
        <v>8263</v>
      </c>
      <c r="R14" s="75">
        <v>1</v>
      </c>
      <c r="S14" s="75">
        <v>304</v>
      </c>
      <c r="T14" s="78">
        <v>4893</v>
      </c>
    </row>
    <row r="15" spans="1:20" ht="14.25" customHeight="1">
      <c r="A15" s="57" t="s">
        <v>575</v>
      </c>
      <c r="B15" s="14">
        <v>84400</v>
      </c>
      <c r="C15" s="62">
        <v>65992</v>
      </c>
      <c r="D15" s="62">
        <v>18408</v>
      </c>
      <c r="E15" s="62">
        <v>68625</v>
      </c>
      <c r="F15" s="62">
        <v>30764</v>
      </c>
      <c r="G15" s="62">
        <v>21902</v>
      </c>
      <c r="H15" s="62">
        <v>547</v>
      </c>
      <c r="I15" s="62">
        <v>172</v>
      </c>
      <c r="J15" s="62">
        <v>525</v>
      </c>
      <c r="K15" s="62">
        <v>16</v>
      </c>
      <c r="L15" s="62">
        <v>7602</v>
      </c>
      <c r="M15" s="63">
        <v>37861</v>
      </c>
      <c r="N15" s="62">
        <v>8089</v>
      </c>
      <c r="O15" s="63">
        <v>687</v>
      </c>
      <c r="P15" s="63">
        <v>21</v>
      </c>
      <c r="Q15" s="63">
        <v>26927</v>
      </c>
      <c r="R15" s="63">
        <v>10</v>
      </c>
      <c r="S15" s="54">
        <v>2127</v>
      </c>
      <c r="T15" s="78">
        <v>197</v>
      </c>
    </row>
    <row r="16" spans="1:20" ht="14.25" customHeight="1">
      <c r="A16" s="57" t="s">
        <v>528</v>
      </c>
      <c r="B16" s="14">
        <v>19021</v>
      </c>
      <c r="C16" s="62">
        <v>15646</v>
      </c>
      <c r="D16" s="62">
        <v>3375</v>
      </c>
      <c r="E16" s="62">
        <v>16244</v>
      </c>
      <c r="F16" s="62">
        <v>7650</v>
      </c>
      <c r="G16" s="62">
        <v>5789</v>
      </c>
      <c r="H16" s="62">
        <v>152</v>
      </c>
      <c r="I16" s="62">
        <v>58</v>
      </c>
      <c r="J16" s="62">
        <v>101</v>
      </c>
      <c r="K16" s="62">
        <v>1</v>
      </c>
      <c r="L16" s="62">
        <v>1549</v>
      </c>
      <c r="M16" s="63">
        <v>8594</v>
      </c>
      <c r="N16" s="62">
        <v>1061</v>
      </c>
      <c r="O16" s="63">
        <v>120</v>
      </c>
      <c r="P16" s="63">
        <v>10</v>
      </c>
      <c r="Q16" s="63">
        <v>7167</v>
      </c>
      <c r="R16" s="63">
        <v>2</v>
      </c>
      <c r="S16" s="54">
        <v>234</v>
      </c>
      <c r="T16" s="78">
        <v>115</v>
      </c>
    </row>
    <row r="17" spans="1:20" ht="14.25" customHeight="1">
      <c r="A17" s="57" t="s">
        <v>529</v>
      </c>
      <c r="B17" s="14">
        <v>21846</v>
      </c>
      <c r="C17" s="62">
        <v>17941</v>
      </c>
      <c r="D17" s="62">
        <v>3905</v>
      </c>
      <c r="E17" s="62">
        <v>18682</v>
      </c>
      <c r="F17" s="62">
        <v>9576</v>
      </c>
      <c r="G17" s="62">
        <v>7025</v>
      </c>
      <c r="H17" s="62">
        <v>381</v>
      </c>
      <c r="I17" s="62">
        <v>45</v>
      </c>
      <c r="J17" s="62">
        <v>138</v>
      </c>
      <c r="K17" s="62">
        <v>23</v>
      </c>
      <c r="L17" s="62">
        <v>1964</v>
      </c>
      <c r="M17" s="63">
        <v>9106</v>
      </c>
      <c r="N17" s="62">
        <v>2002</v>
      </c>
      <c r="O17" s="63">
        <v>234</v>
      </c>
      <c r="P17" s="63">
        <v>16</v>
      </c>
      <c r="Q17" s="63">
        <v>6414</v>
      </c>
      <c r="R17" s="63">
        <v>4</v>
      </c>
      <c r="S17" s="54">
        <v>436</v>
      </c>
      <c r="T17" s="78">
        <v>243</v>
      </c>
    </row>
    <row r="18" spans="1:20" ht="14.25" customHeight="1">
      <c r="A18" s="57" t="s">
        <v>530</v>
      </c>
      <c r="B18" s="14">
        <v>48842</v>
      </c>
      <c r="C18" s="62">
        <v>41922</v>
      </c>
      <c r="D18" s="62">
        <v>6920</v>
      </c>
      <c r="E18" s="62">
        <v>44004</v>
      </c>
      <c r="F18" s="62">
        <v>19394</v>
      </c>
      <c r="G18" s="62">
        <v>13572</v>
      </c>
      <c r="H18" s="62">
        <v>788</v>
      </c>
      <c r="I18" s="62">
        <v>62</v>
      </c>
      <c r="J18" s="62">
        <v>229</v>
      </c>
      <c r="K18" s="62">
        <v>15</v>
      </c>
      <c r="L18" s="62">
        <v>4728</v>
      </c>
      <c r="M18" s="63">
        <v>24610</v>
      </c>
      <c r="N18" s="62">
        <v>2374</v>
      </c>
      <c r="O18" s="63">
        <v>336</v>
      </c>
      <c r="P18" s="63">
        <v>14</v>
      </c>
      <c r="Q18" s="63">
        <v>20908</v>
      </c>
      <c r="R18" s="63">
        <v>10</v>
      </c>
      <c r="S18" s="54">
        <v>968</v>
      </c>
      <c r="T18" s="78">
        <v>2492</v>
      </c>
    </row>
    <row r="19" spans="1:20" ht="14.25" customHeight="1">
      <c r="A19" s="57" t="s">
        <v>531</v>
      </c>
      <c r="B19" s="14">
        <v>22745</v>
      </c>
      <c r="C19" s="62">
        <v>18697</v>
      </c>
      <c r="D19" s="62">
        <v>4048</v>
      </c>
      <c r="E19" s="62">
        <v>19169</v>
      </c>
      <c r="F19" s="62">
        <v>10045</v>
      </c>
      <c r="G19" s="62">
        <v>7826</v>
      </c>
      <c r="H19" s="62">
        <v>255</v>
      </c>
      <c r="I19" s="62">
        <v>32</v>
      </c>
      <c r="J19" s="62">
        <v>146</v>
      </c>
      <c r="K19" s="62">
        <v>7</v>
      </c>
      <c r="L19" s="62">
        <v>1779</v>
      </c>
      <c r="M19" s="63">
        <v>9124</v>
      </c>
      <c r="N19" s="62">
        <v>2878</v>
      </c>
      <c r="O19" s="63">
        <v>209</v>
      </c>
      <c r="P19" s="63">
        <v>10</v>
      </c>
      <c r="Q19" s="63">
        <v>5485</v>
      </c>
      <c r="R19" s="63">
        <v>4</v>
      </c>
      <c r="S19" s="54">
        <v>538</v>
      </c>
      <c r="T19" s="78">
        <v>168</v>
      </c>
    </row>
    <row r="20" spans="1:20" ht="14.25" customHeight="1">
      <c r="A20" s="57" t="s">
        <v>532</v>
      </c>
      <c r="B20" s="14">
        <v>26845</v>
      </c>
      <c r="C20" s="62">
        <v>22762</v>
      </c>
      <c r="D20" s="62">
        <v>4083</v>
      </c>
      <c r="E20" s="62">
        <v>23956</v>
      </c>
      <c r="F20" s="62">
        <v>12000</v>
      </c>
      <c r="G20" s="62">
        <v>9695</v>
      </c>
      <c r="H20" s="62">
        <v>253</v>
      </c>
      <c r="I20" s="62">
        <v>35</v>
      </c>
      <c r="J20" s="62">
        <v>168</v>
      </c>
      <c r="K20" s="62">
        <v>13</v>
      </c>
      <c r="L20" s="62">
        <v>1836</v>
      </c>
      <c r="M20" s="63">
        <v>11956</v>
      </c>
      <c r="N20" s="62">
        <v>2805</v>
      </c>
      <c r="O20" s="63">
        <v>155</v>
      </c>
      <c r="P20" s="63">
        <v>15</v>
      </c>
      <c r="Q20" s="63">
        <v>8682</v>
      </c>
      <c r="R20" s="63">
        <v>4</v>
      </c>
      <c r="S20" s="54">
        <v>295</v>
      </c>
      <c r="T20" s="78">
        <v>238</v>
      </c>
    </row>
    <row r="21" spans="1:20" ht="14.25" customHeight="1">
      <c r="A21" s="57" t="s">
        <v>533</v>
      </c>
      <c r="B21" s="14">
        <v>22639</v>
      </c>
      <c r="C21" s="62">
        <v>18766</v>
      </c>
      <c r="D21" s="62">
        <v>3873</v>
      </c>
      <c r="E21" s="62">
        <v>19641</v>
      </c>
      <c r="F21" s="62">
        <v>10563</v>
      </c>
      <c r="G21" s="62">
        <v>7980</v>
      </c>
      <c r="H21" s="62">
        <v>215</v>
      </c>
      <c r="I21" s="62">
        <v>42</v>
      </c>
      <c r="J21" s="62">
        <v>167</v>
      </c>
      <c r="K21" s="62">
        <v>4</v>
      </c>
      <c r="L21" s="62">
        <v>2155</v>
      </c>
      <c r="M21" s="63">
        <v>9078</v>
      </c>
      <c r="N21" s="62">
        <v>2356</v>
      </c>
      <c r="O21" s="63">
        <v>181</v>
      </c>
      <c r="P21" s="63">
        <v>42</v>
      </c>
      <c r="Q21" s="63">
        <v>5241</v>
      </c>
      <c r="R21" s="63">
        <v>4</v>
      </c>
      <c r="S21" s="54">
        <v>1254</v>
      </c>
      <c r="T21" s="78">
        <v>403</v>
      </c>
    </row>
    <row r="22" spans="1:20" ht="14.25" customHeight="1">
      <c r="A22" s="57" t="s">
        <v>534</v>
      </c>
      <c r="B22" s="14">
        <v>37678</v>
      </c>
      <c r="C22" s="62">
        <v>31400</v>
      </c>
      <c r="D22" s="62">
        <v>6278</v>
      </c>
      <c r="E22" s="62">
        <v>33032</v>
      </c>
      <c r="F22" s="62">
        <v>16320</v>
      </c>
      <c r="G22" s="62">
        <v>12906</v>
      </c>
      <c r="H22" s="62">
        <v>410</v>
      </c>
      <c r="I22" s="62">
        <v>80</v>
      </c>
      <c r="J22" s="62">
        <v>184</v>
      </c>
      <c r="K22" s="62">
        <v>29</v>
      </c>
      <c r="L22" s="62">
        <v>2711</v>
      </c>
      <c r="M22" s="63">
        <v>16712</v>
      </c>
      <c r="N22" s="62">
        <v>2858</v>
      </c>
      <c r="O22" s="63">
        <v>290</v>
      </c>
      <c r="P22" s="63">
        <v>18</v>
      </c>
      <c r="Q22" s="63">
        <v>13010</v>
      </c>
      <c r="R22" s="63">
        <v>9</v>
      </c>
      <c r="S22" s="54">
        <v>527</v>
      </c>
      <c r="T22" s="78">
        <v>332</v>
      </c>
    </row>
    <row r="23" spans="1:20" ht="14.25" customHeight="1">
      <c r="A23" s="57" t="s">
        <v>535</v>
      </c>
      <c r="B23" s="14">
        <v>13906</v>
      </c>
      <c r="C23" s="62">
        <v>11306</v>
      </c>
      <c r="D23" s="62">
        <v>2600</v>
      </c>
      <c r="E23" s="62">
        <v>11655</v>
      </c>
      <c r="F23" s="62">
        <v>6519</v>
      </c>
      <c r="G23" s="62">
        <v>4658</v>
      </c>
      <c r="H23" s="62">
        <v>211</v>
      </c>
      <c r="I23" s="62">
        <v>38</v>
      </c>
      <c r="J23" s="62">
        <v>57</v>
      </c>
      <c r="K23" s="62">
        <v>5</v>
      </c>
      <c r="L23" s="62">
        <v>1550</v>
      </c>
      <c r="M23" s="63">
        <v>5136</v>
      </c>
      <c r="N23" s="62">
        <v>678</v>
      </c>
      <c r="O23" s="63">
        <v>714</v>
      </c>
      <c r="P23" s="63">
        <v>66</v>
      </c>
      <c r="Q23" s="63">
        <v>3167</v>
      </c>
      <c r="R23" s="63">
        <v>1</v>
      </c>
      <c r="S23" s="54">
        <v>510</v>
      </c>
      <c r="T23" s="78">
        <v>171</v>
      </c>
    </row>
    <row r="24" spans="1:20" ht="14.25" customHeight="1">
      <c r="A24" s="57" t="s">
        <v>536</v>
      </c>
      <c r="B24" s="14">
        <v>18760</v>
      </c>
      <c r="C24" s="62">
        <v>15810</v>
      </c>
      <c r="D24" s="62">
        <v>2950</v>
      </c>
      <c r="E24" s="62">
        <v>16239</v>
      </c>
      <c r="F24" s="62">
        <v>8917</v>
      </c>
      <c r="G24" s="62">
        <v>6785</v>
      </c>
      <c r="H24" s="62">
        <v>332</v>
      </c>
      <c r="I24" s="62">
        <v>44</v>
      </c>
      <c r="J24" s="62">
        <v>101</v>
      </c>
      <c r="K24" s="62">
        <v>7</v>
      </c>
      <c r="L24" s="62">
        <v>1648</v>
      </c>
      <c r="M24" s="63">
        <v>7322</v>
      </c>
      <c r="N24" s="62">
        <v>2701</v>
      </c>
      <c r="O24" s="63">
        <v>173</v>
      </c>
      <c r="P24" s="63">
        <v>13</v>
      </c>
      <c r="Q24" s="63">
        <v>4095</v>
      </c>
      <c r="R24" s="63">
        <v>9</v>
      </c>
      <c r="S24" s="54">
        <v>331</v>
      </c>
      <c r="T24" s="78">
        <v>186</v>
      </c>
    </row>
    <row r="25" spans="1:20" ht="14.25" customHeight="1">
      <c r="A25" s="57" t="s">
        <v>537</v>
      </c>
      <c r="B25" s="14">
        <v>3826</v>
      </c>
      <c r="C25" s="62">
        <v>3478</v>
      </c>
      <c r="D25" s="62">
        <v>348</v>
      </c>
      <c r="E25" s="62">
        <v>3708</v>
      </c>
      <c r="F25" s="62">
        <v>2195</v>
      </c>
      <c r="G25" s="62">
        <v>1778</v>
      </c>
      <c r="H25" s="62">
        <v>37</v>
      </c>
      <c r="I25" s="62">
        <v>2</v>
      </c>
      <c r="J25" s="62">
        <v>11</v>
      </c>
      <c r="K25" s="62">
        <v>9</v>
      </c>
      <c r="L25" s="62">
        <v>358</v>
      </c>
      <c r="M25" s="63">
        <v>1513</v>
      </c>
      <c r="N25" s="62">
        <v>271</v>
      </c>
      <c r="O25" s="63">
        <v>30</v>
      </c>
      <c r="P25" s="63">
        <v>1</v>
      </c>
      <c r="Q25" s="63">
        <v>1182</v>
      </c>
      <c r="R25" s="63">
        <v>0</v>
      </c>
      <c r="S25" s="54">
        <v>29</v>
      </c>
      <c r="T25" s="78">
        <v>19</v>
      </c>
    </row>
    <row r="26" spans="1:20" ht="14.25" customHeight="1">
      <c r="A26" s="57" t="s">
        <v>538</v>
      </c>
      <c r="B26" s="14">
        <v>15579</v>
      </c>
      <c r="C26" s="62">
        <v>12347</v>
      </c>
      <c r="D26" s="62">
        <v>3232</v>
      </c>
      <c r="E26" s="62">
        <v>12688</v>
      </c>
      <c r="F26" s="62">
        <v>7111</v>
      </c>
      <c r="G26" s="62">
        <v>5706</v>
      </c>
      <c r="H26" s="62">
        <v>269</v>
      </c>
      <c r="I26" s="62">
        <v>23</v>
      </c>
      <c r="J26" s="62">
        <v>76</v>
      </c>
      <c r="K26" s="62">
        <v>14</v>
      </c>
      <c r="L26" s="62">
        <v>1023</v>
      </c>
      <c r="M26" s="63">
        <v>5577</v>
      </c>
      <c r="N26" s="62">
        <v>1865</v>
      </c>
      <c r="O26" s="63">
        <v>53</v>
      </c>
      <c r="P26" s="63">
        <v>1</v>
      </c>
      <c r="Q26" s="63">
        <v>3463</v>
      </c>
      <c r="R26" s="63">
        <v>3</v>
      </c>
      <c r="S26" s="54">
        <v>192</v>
      </c>
      <c r="T26" s="78">
        <v>99</v>
      </c>
    </row>
    <row r="27" spans="1:20" ht="14.25" customHeight="1">
      <c r="A27" s="57" t="s">
        <v>539</v>
      </c>
      <c r="B27" s="14">
        <v>16461</v>
      </c>
      <c r="C27" s="62">
        <v>13572</v>
      </c>
      <c r="D27" s="62">
        <v>2889</v>
      </c>
      <c r="E27" s="62">
        <v>14318</v>
      </c>
      <c r="F27" s="62">
        <v>6336</v>
      </c>
      <c r="G27" s="62">
        <v>4385</v>
      </c>
      <c r="H27" s="62">
        <v>226</v>
      </c>
      <c r="I27" s="62">
        <v>45</v>
      </c>
      <c r="J27" s="62">
        <v>106</v>
      </c>
      <c r="K27" s="62">
        <v>5</v>
      </c>
      <c r="L27" s="62">
        <v>1569</v>
      </c>
      <c r="M27" s="63">
        <v>7982</v>
      </c>
      <c r="N27" s="62">
        <v>894</v>
      </c>
      <c r="O27" s="63">
        <v>120</v>
      </c>
      <c r="P27" s="63">
        <v>5</v>
      </c>
      <c r="Q27" s="63">
        <v>6656</v>
      </c>
      <c r="R27" s="63">
        <v>0</v>
      </c>
      <c r="S27" s="54">
        <v>307</v>
      </c>
      <c r="T27" s="78">
        <v>139</v>
      </c>
    </row>
    <row r="28" spans="1:20" ht="14.25" customHeight="1">
      <c r="A28" s="57" t="s">
        <v>540</v>
      </c>
      <c r="B28" s="14">
        <v>13666</v>
      </c>
      <c r="C28" s="62">
        <v>11395</v>
      </c>
      <c r="D28" s="62">
        <v>2271</v>
      </c>
      <c r="E28" s="62">
        <v>11978</v>
      </c>
      <c r="F28" s="62">
        <v>5172</v>
      </c>
      <c r="G28" s="62">
        <v>3479</v>
      </c>
      <c r="H28" s="62">
        <v>151</v>
      </c>
      <c r="I28" s="62">
        <v>20</v>
      </c>
      <c r="J28" s="62">
        <v>26</v>
      </c>
      <c r="K28" s="62">
        <v>4</v>
      </c>
      <c r="L28" s="62">
        <v>1492</v>
      </c>
      <c r="M28" s="63">
        <v>6806</v>
      </c>
      <c r="N28" s="62">
        <v>1093</v>
      </c>
      <c r="O28" s="63">
        <v>38</v>
      </c>
      <c r="P28" s="63">
        <v>0</v>
      </c>
      <c r="Q28" s="63">
        <v>5510</v>
      </c>
      <c r="R28" s="63">
        <v>0</v>
      </c>
      <c r="S28" s="54">
        <v>165</v>
      </c>
      <c r="T28" s="78">
        <v>91</v>
      </c>
    </row>
    <row r="29" spans="1:20" ht="14.25" customHeight="1">
      <c r="A29" s="116" t="s">
        <v>541</v>
      </c>
      <c r="B29" s="52">
        <v>2854</v>
      </c>
      <c r="C29" s="60">
        <v>2573</v>
      </c>
      <c r="D29" s="60">
        <v>281</v>
      </c>
      <c r="E29" s="60">
        <v>2651</v>
      </c>
      <c r="F29" s="60">
        <v>1466</v>
      </c>
      <c r="G29" s="60">
        <v>667</v>
      </c>
      <c r="H29" s="60">
        <v>42</v>
      </c>
      <c r="I29" s="60">
        <v>18</v>
      </c>
      <c r="J29" s="60">
        <v>6</v>
      </c>
      <c r="K29" s="60">
        <v>5</v>
      </c>
      <c r="L29" s="60">
        <v>728</v>
      </c>
      <c r="M29" s="74">
        <v>1185</v>
      </c>
      <c r="N29" s="60">
        <v>332</v>
      </c>
      <c r="O29" s="74">
        <v>55</v>
      </c>
      <c r="P29" s="74">
        <v>3</v>
      </c>
      <c r="Q29" s="74">
        <v>609</v>
      </c>
      <c r="R29" s="74">
        <v>0</v>
      </c>
      <c r="S29" s="66">
        <v>186</v>
      </c>
      <c r="T29" s="78">
        <v>84</v>
      </c>
    </row>
    <row r="30" spans="1:20" s="17" customFormat="1" ht="14.25" customHeight="1">
      <c r="A30" s="57" t="s">
        <v>542</v>
      </c>
      <c r="B30" s="75">
        <v>2676</v>
      </c>
      <c r="C30" s="76">
        <v>2411</v>
      </c>
      <c r="D30" s="76">
        <v>265</v>
      </c>
      <c r="E30" s="76">
        <v>2488</v>
      </c>
      <c r="F30" s="62">
        <v>1368</v>
      </c>
      <c r="G30" s="62">
        <v>622</v>
      </c>
      <c r="H30" s="62">
        <v>36</v>
      </c>
      <c r="I30" s="62">
        <v>15</v>
      </c>
      <c r="J30" s="62">
        <v>5</v>
      </c>
      <c r="K30" s="62">
        <v>5</v>
      </c>
      <c r="L30" s="62">
        <v>685</v>
      </c>
      <c r="M30" s="76">
        <v>1120</v>
      </c>
      <c r="N30" s="62">
        <v>302</v>
      </c>
      <c r="O30" s="76">
        <v>53</v>
      </c>
      <c r="P30" s="76">
        <v>1</v>
      </c>
      <c r="Q30" s="76">
        <v>586</v>
      </c>
      <c r="R30" s="63">
        <v>0</v>
      </c>
      <c r="S30" s="54">
        <v>178</v>
      </c>
      <c r="T30" s="79">
        <v>79</v>
      </c>
    </row>
    <row r="31" spans="1:20" s="17" customFormat="1" ht="14.25" customHeight="1">
      <c r="A31" s="57" t="s">
        <v>543</v>
      </c>
      <c r="B31" s="75">
        <v>178</v>
      </c>
      <c r="C31" s="76">
        <v>162</v>
      </c>
      <c r="D31" s="76">
        <v>16</v>
      </c>
      <c r="E31" s="76">
        <v>163</v>
      </c>
      <c r="F31" s="62">
        <v>98</v>
      </c>
      <c r="G31" s="62">
        <v>45</v>
      </c>
      <c r="H31" s="62">
        <v>6</v>
      </c>
      <c r="I31" s="62">
        <v>3</v>
      </c>
      <c r="J31" s="62">
        <v>1</v>
      </c>
      <c r="K31" s="62">
        <v>0</v>
      </c>
      <c r="L31" s="62">
        <v>43</v>
      </c>
      <c r="M31" s="76">
        <v>65</v>
      </c>
      <c r="N31" s="62">
        <v>30</v>
      </c>
      <c r="O31" s="76">
        <v>2</v>
      </c>
      <c r="P31" s="76">
        <v>2</v>
      </c>
      <c r="Q31" s="76">
        <v>23</v>
      </c>
      <c r="R31" s="63">
        <v>0</v>
      </c>
      <c r="S31" s="54">
        <v>8</v>
      </c>
      <c r="T31" s="79">
        <v>5</v>
      </c>
    </row>
    <row r="32" spans="1:20" s="5" customFormat="1" ht="12">
      <c r="A32" s="116" t="s">
        <v>544</v>
      </c>
      <c r="B32" s="68">
        <v>799</v>
      </c>
      <c r="C32" s="68">
        <v>630</v>
      </c>
      <c r="D32" s="68">
        <v>169</v>
      </c>
      <c r="E32" s="68">
        <v>651</v>
      </c>
      <c r="F32" s="68">
        <v>249</v>
      </c>
      <c r="G32" s="68">
        <v>147</v>
      </c>
      <c r="H32" s="68">
        <v>10</v>
      </c>
      <c r="I32" s="68">
        <v>0</v>
      </c>
      <c r="J32" s="68">
        <v>5</v>
      </c>
      <c r="K32" s="68">
        <v>17</v>
      </c>
      <c r="L32" s="68">
        <v>70</v>
      </c>
      <c r="M32" s="68">
        <v>402</v>
      </c>
      <c r="N32" s="68">
        <v>162</v>
      </c>
      <c r="O32" s="68">
        <v>41</v>
      </c>
      <c r="P32" s="70">
        <v>2</v>
      </c>
      <c r="Q32" s="70">
        <v>161</v>
      </c>
      <c r="R32" s="70">
        <v>0</v>
      </c>
      <c r="S32" s="84">
        <v>36</v>
      </c>
      <c r="T32" s="5">
        <v>7</v>
      </c>
    </row>
    <row r="33" spans="1:20" ht="14.25" customHeight="1">
      <c r="A33" s="57" t="s">
        <v>545</v>
      </c>
      <c r="B33" s="14">
        <v>273</v>
      </c>
      <c r="C33" s="62">
        <v>201</v>
      </c>
      <c r="D33" s="62">
        <v>72</v>
      </c>
      <c r="E33" s="62">
        <v>209</v>
      </c>
      <c r="F33" s="62">
        <v>83</v>
      </c>
      <c r="G33" s="62">
        <v>48</v>
      </c>
      <c r="H33" s="62">
        <v>6</v>
      </c>
      <c r="I33" s="62">
        <v>0</v>
      </c>
      <c r="J33" s="62">
        <v>4</v>
      </c>
      <c r="K33" s="62">
        <v>8</v>
      </c>
      <c r="L33" s="62">
        <v>17</v>
      </c>
      <c r="M33" s="63">
        <v>126</v>
      </c>
      <c r="N33" s="62">
        <v>59</v>
      </c>
      <c r="O33" s="63">
        <v>5</v>
      </c>
      <c r="P33" s="63">
        <v>1</v>
      </c>
      <c r="Q33" s="63">
        <v>52</v>
      </c>
      <c r="R33" s="63">
        <v>0</v>
      </c>
      <c r="S33" s="54">
        <v>9</v>
      </c>
      <c r="T33" s="78">
        <v>0</v>
      </c>
    </row>
    <row r="34" spans="1:20" ht="14.25" customHeight="1">
      <c r="A34" s="57" t="s">
        <v>546</v>
      </c>
      <c r="B34" s="14">
        <v>144</v>
      </c>
      <c r="C34" s="62">
        <v>138</v>
      </c>
      <c r="D34" s="62">
        <v>6</v>
      </c>
      <c r="E34" s="62">
        <v>148</v>
      </c>
      <c r="F34" s="62">
        <v>49</v>
      </c>
      <c r="G34" s="62">
        <v>10</v>
      </c>
      <c r="H34" s="62">
        <v>2</v>
      </c>
      <c r="I34" s="62">
        <v>0</v>
      </c>
      <c r="J34" s="62">
        <v>0</v>
      </c>
      <c r="K34" s="62">
        <v>4</v>
      </c>
      <c r="L34" s="62">
        <v>33</v>
      </c>
      <c r="M34" s="63">
        <v>99</v>
      </c>
      <c r="N34" s="62">
        <v>39</v>
      </c>
      <c r="O34" s="63">
        <v>9</v>
      </c>
      <c r="P34" s="63">
        <v>1</v>
      </c>
      <c r="Q34" s="63">
        <v>40</v>
      </c>
      <c r="R34" s="63">
        <v>0</v>
      </c>
      <c r="S34" s="54">
        <v>10</v>
      </c>
      <c r="T34" s="78">
        <v>2</v>
      </c>
    </row>
    <row r="35" spans="1:20" ht="14.25" customHeight="1">
      <c r="A35" s="57" t="s">
        <v>547</v>
      </c>
      <c r="B35" s="14">
        <v>361</v>
      </c>
      <c r="C35" s="62">
        <v>271</v>
      </c>
      <c r="D35" s="62">
        <v>90</v>
      </c>
      <c r="E35" s="62">
        <v>273</v>
      </c>
      <c r="F35" s="62">
        <v>110</v>
      </c>
      <c r="G35" s="62">
        <v>83</v>
      </c>
      <c r="H35" s="62">
        <v>2</v>
      </c>
      <c r="I35" s="62">
        <v>0</v>
      </c>
      <c r="J35" s="62">
        <v>1</v>
      </c>
      <c r="K35" s="62">
        <v>4</v>
      </c>
      <c r="L35" s="62">
        <v>20</v>
      </c>
      <c r="M35" s="63">
        <v>163</v>
      </c>
      <c r="N35" s="62">
        <v>58</v>
      </c>
      <c r="O35" s="63">
        <v>22</v>
      </c>
      <c r="P35" s="63">
        <v>0</v>
      </c>
      <c r="Q35" s="63">
        <v>67</v>
      </c>
      <c r="R35" s="63">
        <v>0</v>
      </c>
      <c r="S35" s="54">
        <v>16</v>
      </c>
      <c r="T35" s="78">
        <v>5</v>
      </c>
    </row>
    <row r="36" spans="1:20" ht="14.25" customHeight="1">
      <c r="A36" s="57" t="s">
        <v>548</v>
      </c>
      <c r="B36" s="14">
        <v>21</v>
      </c>
      <c r="C36" s="62">
        <v>20</v>
      </c>
      <c r="D36" s="62">
        <v>1</v>
      </c>
      <c r="E36" s="62">
        <v>21</v>
      </c>
      <c r="F36" s="62">
        <v>7</v>
      </c>
      <c r="G36" s="62">
        <v>6</v>
      </c>
      <c r="H36" s="62">
        <v>0</v>
      </c>
      <c r="I36" s="62">
        <v>0</v>
      </c>
      <c r="J36" s="62">
        <v>0</v>
      </c>
      <c r="K36" s="62">
        <v>1</v>
      </c>
      <c r="L36" s="54">
        <v>0</v>
      </c>
      <c r="M36" s="63">
        <v>14</v>
      </c>
      <c r="N36" s="63">
        <v>6</v>
      </c>
      <c r="O36" s="63">
        <v>5</v>
      </c>
      <c r="P36" s="63">
        <v>0</v>
      </c>
      <c r="Q36" s="63">
        <v>2</v>
      </c>
      <c r="R36" s="63">
        <v>0</v>
      </c>
      <c r="S36" s="54">
        <v>1</v>
      </c>
      <c r="T36" s="78">
        <v>0</v>
      </c>
    </row>
    <row r="37" spans="1:19" ht="14.25" customHeight="1">
      <c r="A37" s="144" t="s">
        <v>549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550</v>
      </c>
      <c r="B39" s="119" t="s">
        <v>551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553</v>
      </c>
    </row>
    <row r="42" spans="1:2" ht="14.25" customHeight="1">
      <c r="A42" s="121"/>
      <c r="B42" s="121" t="s">
        <v>554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555</v>
      </c>
      <c r="B45" s="108">
        <f>B7-SUM(B8:B13)-B29-B32</f>
        <v>0</v>
      </c>
      <c r="C45" s="108">
        <f aca="true" t="shared" si="0" ref="C45:T45">C7-SUM(C8:C13)-C29-C32</f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 t="shared" si="0"/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4893</v>
      </c>
    </row>
    <row r="46" spans="1:20" ht="14.25" customHeight="1" hidden="1">
      <c r="A46" s="104" t="s">
        <v>556</v>
      </c>
      <c r="B46" s="108">
        <f>B13-SUM(B14:B28)</f>
        <v>0</v>
      </c>
      <c r="C46" s="108">
        <f aca="true" t="shared" si="1" ref="C46:S46">C13-SUM(C14:C28)</f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 t="shared" si="1"/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>T14-SUM(T15:T28)</f>
        <v>0</v>
      </c>
    </row>
    <row r="47" spans="1:20" ht="14.25" customHeight="1" hidden="1">
      <c r="A47" s="104" t="s">
        <v>557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558</v>
      </c>
      <c r="B48" s="108">
        <f>'年月Monthly'!B118-'2013'!B7</f>
        <v>0</v>
      </c>
      <c r="C48" s="108">
        <f>'年月Monthly'!C118-'2013'!C7</f>
        <v>0</v>
      </c>
      <c r="D48" s="108">
        <f>'年月Monthly'!D118-'2013'!D7</f>
        <v>0</v>
      </c>
      <c r="E48" s="108">
        <f>'年月Monthly'!E118-'2013'!E7</f>
        <v>0</v>
      </c>
      <c r="F48" s="108">
        <f>'年月Monthly'!F118-'2013'!F7</f>
        <v>0</v>
      </c>
      <c r="G48" s="108">
        <f>'年月Monthly'!G118-'2013'!G7</f>
        <v>0</v>
      </c>
      <c r="H48" s="108">
        <f>'年月Monthly'!H118-'2013'!H7</f>
        <v>0</v>
      </c>
      <c r="I48" s="108">
        <f>'年月Monthly'!I118-'2013'!I7</f>
        <v>0</v>
      </c>
      <c r="J48" s="108">
        <f>'年月Monthly'!J118-'2013'!J7</f>
        <v>0</v>
      </c>
      <c r="K48" s="108">
        <f>'年月Monthly'!K118-'2013'!K7</f>
        <v>0</v>
      </c>
      <c r="L48" s="108">
        <f>'年月Monthly'!L118-'2013'!L7</f>
        <v>0</v>
      </c>
      <c r="M48" s="108">
        <f>'年月Monthly'!M118-'2013'!M7</f>
        <v>0</v>
      </c>
      <c r="N48" s="108">
        <f>'年月Monthly'!N118-'2013'!N7</f>
        <v>0</v>
      </c>
      <c r="O48" s="108">
        <f>'年月Monthly'!O118-'2013'!O7</f>
        <v>0</v>
      </c>
      <c r="P48" s="108">
        <f>'年月Monthly'!P118-'2013'!P7</f>
        <v>0</v>
      </c>
      <c r="Q48" s="108">
        <f>'年月Monthly'!Q118-'2013'!Q7</f>
        <v>0</v>
      </c>
      <c r="R48" s="108">
        <f>'年月Monthly'!R118-'2013'!R7</f>
        <v>0</v>
      </c>
      <c r="S48" s="108">
        <f>'年月Monthly'!S118-'2013'!S7</f>
        <v>0</v>
      </c>
      <c r="T48" s="108">
        <f>'年月Monthly'!T118-'2013'!T7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7:T47 B47:M47 B45:T46 B48:T48">
    <cfRule type="cellIs" priority="2" dxfId="25" operator="notEqual" stopIfTrue="1">
      <formula>0</formula>
    </cfRule>
  </conditionalFormatting>
  <conditionalFormatting sqref="N47">
    <cfRule type="cellIs" priority="1" dxfId="2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倪惠芬</cp:lastModifiedBy>
  <cp:lastPrinted>2007-12-27T09:54:40Z</cp:lastPrinted>
  <dcterms:created xsi:type="dcterms:W3CDTF">2001-12-10T06:18:28Z</dcterms:created>
  <dcterms:modified xsi:type="dcterms:W3CDTF">2020-11-25T07:55:54Z</dcterms:modified>
  <cp:category/>
  <cp:version/>
  <cp:contentType/>
  <cp:contentStatus/>
</cp:coreProperties>
</file>